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615" windowWidth="19320" windowHeight="11640" tabRatio="940" firstSheet="1" activeTab="8"/>
  </bookViews>
  <sheets>
    <sheet name="Общая информация" sheetId="18" r:id="rId1"/>
    <sheet name="Население МО и ОНП" sheetId="5" r:id="rId2"/>
    <sheet name="Население ПНП" sheetId="21" r:id="rId3"/>
    <sheet name="Экономика" sheetId="7" r:id="rId4"/>
    <sheet name="Крупнейшие предприятия" sheetId="11" r:id="rId5"/>
    <sheet name="_Жилье" sheetId="23" state="hidden" r:id="rId6"/>
    <sheet name="Инфраструктура" sheetId="24" r:id="rId7"/>
    <sheet name="Инвестиционные проекты" sheetId="25" r:id="rId8"/>
    <sheet name="Инфраструктурные проекты" sheetId="16" r:id="rId9"/>
    <sheet name="Скрытый_лист_проекты" sheetId="26" state="hidden" r:id="rId10"/>
    <sheet name="Инвестиционный потенциал" sheetId="22" r:id="rId11"/>
    <sheet name="НПА страт- и терпланирования" sheetId="19" r:id="rId12"/>
    <sheet name="Параметры инвест. площ." sheetId="20" state="hidden" r:id="rId13"/>
  </sheets>
  <definedNames>
    <definedName name="_xlnm._FilterDatabase" localSheetId="1" hidden="1">'Население МО и ОНП'!$A$24:$S$24</definedName>
    <definedName name="_xlnm.Print_Area" localSheetId="7">'Инвестиционные проекты'!$A$1:$U$44</definedName>
    <definedName name="_xlnm.Print_Area" localSheetId="10">'Инвестиционный потенциал'!$A$1:$W$42</definedName>
    <definedName name="_xlnm.Print_Area" localSheetId="8">'Инфраструктурные проекты'!$A$1:$W$28</definedName>
    <definedName name="_xlnm.Print_Area" localSheetId="4">'Крупнейшие предприятия'!$A$1:$N$44</definedName>
    <definedName name="_xlnm.Print_Area" localSheetId="2">'Население ПНП'!$A$1:$L$603</definedName>
    <definedName name="_xlnm.Print_Area" localSheetId="3">Экономика!$A$1:$R$61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2" i="24" l="1"/>
  <c r="H2" i="24"/>
  <c r="I2" i="24"/>
  <c r="J2" i="24"/>
  <c r="K2" i="24"/>
  <c r="L2" i="24"/>
  <c r="M2" i="24"/>
  <c r="N2" i="24"/>
  <c r="O2" i="24"/>
  <c r="P2" i="24"/>
  <c r="Q2" i="24"/>
  <c r="R2" i="24"/>
  <c r="S2" i="24"/>
  <c r="T2" i="24"/>
  <c r="U2" i="24"/>
  <c r="V2" i="24"/>
  <c r="W2" i="24"/>
  <c r="X2" i="24"/>
  <c r="Y2" i="24"/>
  <c r="Z2" i="24"/>
  <c r="AA2" i="24"/>
  <c r="AB2" i="24"/>
  <c r="AC2" i="24"/>
  <c r="AD2" i="24"/>
  <c r="AE2" i="24"/>
  <c r="AF2" i="24"/>
  <c r="AG2" i="24"/>
  <c r="AH2" i="24"/>
  <c r="AI2" i="24"/>
  <c r="AJ2" i="24"/>
  <c r="AK2" i="24"/>
  <c r="AL2" i="24"/>
  <c r="AM2" i="24"/>
  <c r="AN2" i="24"/>
  <c r="AO2" i="24"/>
  <c r="AP2" i="24"/>
  <c r="AQ2" i="24"/>
  <c r="AR2" i="24"/>
  <c r="AS2" i="24"/>
  <c r="AT2" i="24"/>
  <c r="AU2" i="24"/>
  <c r="AV2" i="24"/>
  <c r="AW2" i="24"/>
  <c r="AX2" i="24"/>
  <c r="AY2" i="24"/>
  <c r="AZ2" i="24"/>
  <c r="BA2" i="24"/>
  <c r="BB2" i="24"/>
  <c r="BC2" i="24"/>
  <c r="BD2" i="24"/>
  <c r="BE2" i="24"/>
  <c r="BF2" i="24"/>
  <c r="BG2" i="24"/>
  <c r="BH2" i="24"/>
  <c r="BI2" i="24"/>
  <c r="BJ2" i="24"/>
  <c r="BK2" i="24"/>
  <c r="BL2" i="24"/>
  <c r="BM2" i="24"/>
  <c r="BN2" i="24"/>
  <c r="BO2" i="24"/>
  <c r="BP2" i="24"/>
  <c r="BQ2" i="24"/>
  <c r="BR2" i="24"/>
  <c r="BS2" i="24"/>
  <c r="BT2" i="24"/>
  <c r="BU2" i="24"/>
  <c r="BV2" i="24"/>
  <c r="BW2" i="24"/>
  <c r="BX2" i="24"/>
  <c r="BY2" i="24"/>
  <c r="BZ2" i="24"/>
  <c r="CA2" i="24"/>
  <c r="CB2" i="24"/>
  <c r="CC2" i="24"/>
  <c r="CD2" i="24"/>
  <c r="CE2" i="24"/>
  <c r="CF2" i="24"/>
  <c r="CG2" i="24"/>
  <c r="CH2" i="24"/>
  <c r="CI2" i="24"/>
  <c r="CJ2" i="24"/>
  <c r="CK2" i="24"/>
  <c r="CL2" i="24"/>
  <c r="CM2" i="24"/>
  <c r="CN2" i="24"/>
  <c r="CO2" i="24"/>
  <c r="CP2" i="24"/>
  <c r="CQ2" i="24"/>
  <c r="CR2" i="24"/>
  <c r="CS2" i="24"/>
  <c r="CT2" i="24"/>
  <c r="CU2" i="24"/>
  <c r="CV2" i="24"/>
  <c r="CW2" i="24"/>
  <c r="CX2" i="24"/>
  <c r="CY2" i="24"/>
  <c r="CZ2" i="24"/>
  <c r="DA2" i="24"/>
  <c r="DB2" i="24"/>
  <c r="DC2" i="24"/>
  <c r="DD2" i="24"/>
  <c r="DE2" i="24"/>
  <c r="DF2" i="24"/>
  <c r="DG2" i="24"/>
  <c r="DH2" i="24"/>
  <c r="DI2" i="24"/>
  <c r="DJ2" i="24"/>
  <c r="DK2" i="24"/>
  <c r="DL2" i="24"/>
  <c r="DM2" i="24"/>
  <c r="DN2" i="24"/>
  <c r="DO2" i="24"/>
  <c r="DP2" i="24"/>
  <c r="DQ2" i="24"/>
  <c r="DR2" i="24"/>
  <c r="DS2" i="24"/>
  <c r="DT2" i="24"/>
  <c r="DU2" i="24"/>
  <c r="DV2" i="24"/>
  <c r="DW2" i="24"/>
  <c r="DX2" i="24"/>
  <c r="DY2" i="24"/>
  <c r="DZ2" i="24"/>
  <c r="EA2" i="24"/>
  <c r="EB2" i="24"/>
  <c r="EC2" i="24"/>
  <c r="ED2" i="24"/>
  <c r="EE2" i="24"/>
  <c r="EF2" i="24"/>
  <c r="EG2" i="24"/>
  <c r="EH2" i="24"/>
  <c r="EI2" i="24"/>
  <c r="EJ2" i="24"/>
  <c r="EK2" i="24"/>
  <c r="EL2" i="24"/>
  <c r="EM2" i="24"/>
  <c r="EN2" i="24"/>
  <c r="EO2" i="24"/>
  <c r="EP2" i="24"/>
  <c r="EQ2" i="24"/>
  <c r="ER2" i="24"/>
  <c r="ES2" i="24"/>
  <c r="ET2" i="24"/>
  <c r="EU2" i="24"/>
  <c r="EV2" i="24"/>
  <c r="EW2" i="24"/>
  <c r="EX2" i="24"/>
  <c r="EY2" i="24"/>
  <c r="EZ2" i="24"/>
  <c r="FA2" i="24"/>
  <c r="FB2" i="24"/>
  <c r="FC2" i="24"/>
  <c r="FD2" i="24"/>
  <c r="FE2" i="24"/>
  <c r="FF2" i="24"/>
  <c r="FG2" i="24"/>
  <c r="FH2" i="24"/>
  <c r="FI2" i="24"/>
  <c r="FJ2" i="24"/>
  <c r="FK2" i="24"/>
  <c r="FL2" i="24"/>
  <c r="FM2" i="24"/>
  <c r="FN2" i="24"/>
  <c r="FO2" i="24"/>
  <c r="FP2" i="24"/>
  <c r="FQ2" i="24"/>
  <c r="FR2" i="24"/>
  <c r="FS2" i="24"/>
  <c r="FT2" i="24"/>
  <c r="FU2" i="24"/>
  <c r="FV2" i="24"/>
  <c r="FW2" i="24"/>
  <c r="FX2" i="24"/>
  <c r="FY2" i="24"/>
  <c r="FZ2" i="24"/>
  <c r="GA2" i="24"/>
  <c r="GB2" i="24"/>
  <c r="GC2" i="24"/>
  <c r="GD2" i="24"/>
  <c r="GE2" i="24"/>
  <c r="GF2" i="24"/>
  <c r="GG2" i="24"/>
  <c r="GH2" i="24"/>
  <c r="GI2" i="24"/>
  <c r="GJ2" i="24"/>
  <c r="GK2" i="24"/>
  <c r="GL2" i="24"/>
  <c r="GM2" i="24"/>
  <c r="GN2" i="24"/>
  <c r="GO2" i="24"/>
  <c r="GP2" i="24"/>
  <c r="GQ2" i="24"/>
  <c r="GR2" i="24"/>
  <c r="GS2" i="24"/>
  <c r="GT2" i="24"/>
  <c r="GU2" i="24"/>
  <c r="GV2" i="24"/>
  <c r="GW2" i="24"/>
  <c r="GX2" i="24"/>
  <c r="GY2" i="24"/>
  <c r="GZ2" i="24"/>
  <c r="HA2" i="24"/>
  <c r="HB2" i="24"/>
  <c r="HC2" i="24"/>
  <c r="HD2" i="24"/>
  <c r="HE2" i="24"/>
  <c r="HF2" i="24"/>
  <c r="HG2" i="24"/>
  <c r="HH2" i="24"/>
  <c r="HI2" i="24"/>
  <c r="HJ2" i="24"/>
  <c r="HK2" i="24"/>
  <c r="HL2" i="24"/>
  <c r="HM2" i="24"/>
  <c r="HN2" i="24"/>
  <c r="HO2" i="24"/>
  <c r="HP2" i="24"/>
  <c r="HQ2" i="24"/>
  <c r="HR2" i="24"/>
  <c r="HS2" i="24"/>
  <c r="HT2" i="24"/>
  <c r="HU2" i="24"/>
  <c r="HV2" i="24"/>
  <c r="HW2" i="24"/>
  <c r="HX2" i="24"/>
  <c r="HY2" i="24"/>
  <c r="HZ2" i="24"/>
  <c r="IA2" i="24"/>
  <c r="IB2" i="24"/>
  <c r="IC2" i="24"/>
  <c r="ID2" i="24"/>
  <c r="IE2" i="24"/>
  <c r="IF2" i="24"/>
  <c r="IG2" i="24"/>
  <c r="IH2" i="24"/>
  <c r="II2" i="24"/>
  <c r="IJ2" i="24"/>
  <c r="IK2" i="24"/>
  <c r="IL2" i="24"/>
  <c r="IM2" i="24"/>
  <c r="IN2" i="24"/>
  <c r="IO2" i="24"/>
  <c r="IP2" i="24"/>
  <c r="IQ2" i="24"/>
  <c r="IR2" i="24"/>
  <c r="IS2" i="24"/>
  <c r="IT2" i="24"/>
  <c r="IU2" i="24"/>
  <c r="IV2" i="24"/>
  <c r="IW2" i="24"/>
  <c r="IX2" i="24"/>
  <c r="IY2" i="24"/>
  <c r="IZ2" i="24"/>
  <c r="JA2" i="24"/>
  <c r="JB2" i="24"/>
  <c r="JC2" i="24"/>
  <c r="JD2" i="24"/>
  <c r="JE2" i="24"/>
  <c r="JF2" i="24"/>
  <c r="JG2" i="24"/>
  <c r="JH2" i="24"/>
  <c r="JI2" i="24"/>
  <c r="JJ2" i="24"/>
  <c r="JK2" i="24"/>
  <c r="JL2" i="24"/>
  <c r="JM2" i="24"/>
  <c r="JN2" i="24"/>
  <c r="JO2" i="24"/>
  <c r="JP2" i="24"/>
  <c r="JQ2" i="24"/>
  <c r="JR2" i="24"/>
  <c r="JS2" i="24"/>
  <c r="JT2" i="24"/>
  <c r="JU2" i="24"/>
  <c r="JV2" i="24"/>
  <c r="JW2" i="24"/>
  <c r="JX2" i="24"/>
  <c r="JY2" i="24"/>
  <c r="JZ2" i="24"/>
  <c r="KA2" i="24"/>
  <c r="KB2" i="24"/>
  <c r="KC2" i="24"/>
  <c r="KD2" i="24"/>
  <c r="KE2" i="24"/>
  <c r="KF2" i="24"/>
  <c r="KG2" i="24"/>
  <c r="KH2" i="24"/>
  <c r="KI2" i="24"/>
  <c r="KJ2" i="24"/>
  <c r="KK2" i="24"/>
  <c r="KL2" i="24"/>
  <c r="KM2" i="24"/>
  <c r="KN2" i="24"/>
  <c r="KO2" i="24"/>
  <c r="KP2" i="24"/>
  <c r="KQ2" i="24"/>
  <c r="KR2" i="24"/>
  <c r="KS2" i="24"/>
  <c r="KT2" i="24"/>
  <c r="KU2" i="24"/>
  <c r="KV2" i="24"/>
  <c r="KW2" i="24"/>
  <c r="KX2" i="24"/>
  <c r="KY2" i="24"/>
  <c r="KZ2" i="24"/>
  <c r="LA2" i="24"/>
  <c r="LB2" i="24"/>
  <c r="LC2" i="24"/>
  <c r="LD2" i="24"/>
  <c r="LE2" i="24"/>
  <c r="LF2" i="24"/>
  <c r="LG2" i="24"/>
  <c r="LH2" i="24"/>
  <c r="LI2" i="24"/>
  <c r="LJ2" i="24"/>
  <c r="LK2" i="24"/>
  <c r="LL2" i="24"/>
  <c r="LM2" i="24"/>
  <c r="LN2" i="24"/>
  <c r="LO2" i="24"/>
  <c r="LP2" i="24"/>
  <c r="LQ2" i="24"/>
  <c r="LR2" i="24"/>
  <c r="LS2" i="24"/>
  <c r="LT2" i="24"/>
  <c r="LU2" i="24"/>
  <c r="LV2" i="24"/>
  <c r="LW2" i="24"/>
  <c r="LX2" i="24"/>
  <c r="LY2" i="24"/>
  <c r="LZ2" i="24"/>
  <c r="MA2" i="24"/>
  <c r="MB2" i="24"/>
  <c r="MC2" i="24"/>
  <c r="MD2" i="24"/>
  <c r="ME2" i="24"/>
  <c r="MF2" i="24"/>
  <c r="MG2" i="24"/>
  <c r="MH2" i="24"/>
  <c r="MI2" i="24"/>
  <c r="MJ2" i="24"/>
  <c r="MK2" i="24"/>
  <c r="ML2" i="24"/>
  <c r="MM2" i="24"/>
  <c r="MN2" i="24"/>
  <c r="MO2" i="24"/>
  <c r="MP2" i="24"/>
  <c r="MQ2" i="24"/>
  <c r="MR2" i="24"/>
  <c r="MS2" i="24"/>
  <c r="MT2" i="24"/>
  <c r="MU2" i="24"/>
  <c r="MV2" i="24"/>
  <c r="MW2" i="24"/>
  <c r="MX2" i="24"/>
  <c r="MY2" i="24"/>
  <c r="MZ2" i="24"/>
  <c r="NA2" i="24"/>
  <c r="NB2" i="24"/>
  <c r="NC2" i="24"/>
  <c r="ND2" i="24"/>
  <c r="NE2" i="24"/>
  <c r="NF2" i="24"/>
  <c r="NG2" i="24"/>
  <c r="NH2" i="24"/>
  <c r="NI2" i="24"/>
  <c r="NJ2" i="24"/>
  <c r="NK2" i="24"/>
  <c r="NL2" i="24"/>
  <c r="NM2" i="24"/>
  <c r="NN2" i="24"/>
  <c r="NO2" i="24"/>
  <c r="NP2" i="24"/>
  <c r="NQ2" i="24"/>
  <c r="NR2" i="24"/>
  <c r="NS2" i="24"/>
  <c r="NT2" i="24"/>
  <c r="NU2" i="24"/>
  <c r="NV2" i="24"/>
  <c r="NW2" i="24"/>
  <c r="NX2" i="24"/>
  <c r="NY2" i="24"/>
  <c r="NZ2" i="24"/>
  <c r="OA2" i="24"/>
  <c r="OB2" i="24"/>
  <c r="OC2" i="24"/>
  <c r="OD2" i="24"/>
  <c r="OE2" i="24"/>
  <c r="OF2" i="24"/>
  <c r="OG2" i="24"/>
  <c r="OH2" i="24"/>
  <c r="OI2" i="24"/>
  <c r="OJ2" i="24"/>
  <c r="OK2" i="24"/>
  <c r="OL2" i="24"/>
  <c r="OM2" i="24"/>
  <c r="ON2" i="24"/>
  <c r="OO2" i="24"/>
  <c r="OP2" i="24"/>
  <c r="OQ2" i="24"/>
  <c r="OR2" i="24"/>
  <c r="OS2" i="24"/>
  <c r="OT2" i="24"/>
  <c r="OU2" i="24"/>
  <c r="OV2" i="24"/>
  <c r="OW2" i="24"/>
  <c r="OX2" i="24"/>
  <c r="OY2" i="24"/>
  <c r="OZ2" i="24"/>
  <c r="PA2" i="24"/>
  <c r="PB2" i="24"/>
  <c r="PC2" i="24"/>
  <c r="PD2" i="24"/>
  <c r="PE2" i="24"/>
  <c r="PF2" i="24"/>
  <c r="PG2" i="24"/>
  <c r="PH2" i="24"/>
  <c r="PI2" i="24"/>
  <c r="PJ2" i="24"/>
  <c r="PK2" i="24"/>
  <c r="PL2" i="24"/>
  <c r="PM2" i="24"/>
  <c r="PN2" i="24"/>
  <c r="PO2" i="24"/>
  <c r="PP2" i="24"/>
  <c r="PQ2" i="24"/>
  <c r="PR2" i="24"/>
  <c r="PS2" i="24"/>
  <c r="PT2" i="24"/>
  <c r="PU2" i="24"/>
  <c r="PV2" i="24"/>
  <c r="PW2" i="24"/>
  <c r="PX2" i="24"/>
  <c r="PY2" i="24"/>
  <c r="PZ2" i="24"/>
  <c r="QA2" i="24"/>
  <c r="QB2" i="24"/>
  <c r="QC2" i="24"/>
  <c r="QD2" i="24"/>
  <c r="QE2" i="24"/>
  <c r="QF2" i="24"/>
  <c r="QG2" i="24"/>
  <c r="QH2" i="24"/>
  <c r="QI2" i="24"/>
  <c r="QJ2" i="24"/>
  <c r="QK2" i="24"/>
  <c r="QL2" i="24"/>
  <c r="QM2" i="24"/>
  <c r="QN2" i="24"/>
  <c r="QO2" i="24"/>
  <c r="QP2" i="24"/>
  <c r="QQ2" i="24"/>
  <c r="QR2" i="24"/>
  <c r="QS2" i="24"/>
  <c r="QT2" i="24"/>
  <c r="QU2" i="24"/>
  <c r="QV2" i="24"/>
  <c r="QW2" i="24"/>
  <c r="QX2" i="24"/>
  <c r="QY2" i="24"/>
  <c r="QZ2" i="24"/>
  <c r="RA2" i="24"/>
  <c r="RB2" i="24"/>
  <c r="RC2" i="24"/>
  <c r="RD2" i="24"/>
  <c r="RE2" i="24"/>
  <c r="RF2" i="24"/>
  <c r="RG2" i="24"/>
  <c r="RH2" i="24"/>
  <c r="RI2" i="24"/>
  <c r="RJ2" i="24"/>
  <c r="RK2" i="24"/>
  <c r="RL2" i="24"/>
  <c r="RM2" i="24"/>
  <c r="RN2" i="24"/>
  <c r="RO2" i="24"/>
  <c r="RP2" i="24"/>
  <c r="RQ2" i="24"/>
  <c r="RR2" i="24"/>
  <c r="RS2" i="24"/>
  <c r="RT2" i="24"/>
  <c r="RU2" i="24"/>
  <c r="RV2" i="24"/>
  <c r="RW2" i="24"/>
  <c r="RX2" i="24"/>
  <c r="RY2" i="24"/>
  <c r="RZ2" i="24"/>
  <c r="SA2" i="24"/>
  <c r="SB2" i="24"/>
  <c r="SC2" i="24"/>
  <c r="SD2" i="24"/>
  <c r="SE2" i="24"/>
  <c r="SF2" i="24"/>
  <c r="SG2" i="24"/>
  <c r="SH2" i="24"/>
  <c r="SI2" i="24"/>
  <c r="SJ2" i="24"/>
  <c r="SK2" i="24"/>
  <c r="SL2" i="24"/>
  <c r="SM2" i="24"/>
  <c r="SN2" i="24"/>
  <c r="SO2" i="24"/>
  <c r="SP2" i="24"/>
  <c r="SQ2" i="24"/>
  <c r="SR2" i="24"/>
  <c r="SS2" i="24"/>
  <c r="ST2" i="24"/>
  <c r="SU2" i="24"/>
  <c r="SV2" i="24"/>
  <c r="SW2" i="24"/>
  <c r="SX2" i="24"/>
  <c r="SY2" i="24"/>
  <c r="SZ2" i="24"/>
  <c r="TA2" i="24"/>
  <c r="TB2" i="24"/>
  <c r="TC2" i="24"/>
  <c r="TD2" i="24"/>
  <c r="TE2" i="24"/>
  <c r="TF2" i="24"/>
  <c r="TG2" i="24"/>
  <c r="TH2" i="24"/>
  <c r="TI2" i="24"/>
  <c r="TJ2" i="24"/>
  <c r="TK2" i="24"/>
  <c r="TL2" i="24"/>
  <c r="TM2" i="24"/>
  <c r="TN2" i="24"/>
  <c r="TO2" i="24"/>
  <c r="TP2" i="24"/>
  <c r="TQ2" i="24"/>
  <c r="TR2" i="24"/>
  <c r="TS2" i="24"/>
  <c r="TT2" i="24"/>
  <c r="TU2" i="24"/>
  <c r="TV2" i="24"/>
  <c r="TW2" i="24"/>
  <c r="TX2" i="24"/>
  <c r="TY2" i="24"/>
  <c r="TZ2" i="24"/>
  <c r="UA2" i="24"/>
  <c r="UB2" i="24"/>
  <c r="UC2" i="24"/>
  <c r="UD2" i="24"/>
  <c r="UE2" i="24"/>
  <c r="UF2" i="24"/>
  <c r="UG2" i="24"/>
  <c r="UH2" i="24"/>
  <c r="UI2" i="24"/>
  <c r="UJ2" i="24"/>
  <c r="UK2" i="24"/>
  <c r="UL2" i="24"/>
  <c r="UM2" i="24"/>
  <c r="UN2" i="24"/>
  <c r="UO2" i="24"/>
  <c r="UP2" i="24"/>
  <c r="UQ2" i="24"/>
  <c r="UR2" i="24"/>
  <c r="US2" i="24"/>
  <c r="UT2" i="24"/>
  <c r="UU2" i="24"/>
  <c r="UV2" i="24"/>
  <c r="UW2" i="24"/>
  <c r="UX2" i="24"/>
  <c r="UY2" i="24"/>
  <c r="UZ2" i="24"/>
  <c r="VA2" i="24"/>
  <c r="VB2" i="24"/>
  <c r="VC2" i="24"/>
  <c r="VD2" i="24"/>
  <c r="VE2" i="24"/>
  <c r="VF2" i="24"/>
  <c r="VG2" i="24"/>
  <c r="VH2" i="24"/>
  <c r="VI2" i="24"/>
  <c r="VJ2" i="24"/>
  <c r="VK2" i="24"/>
  <c r="VL2" i="24"/>
  <c r="VM2" i="24"/>
  <c r="VN2" i="24"/>
  <c r="VO2" i="24"/>
  <c r="VP2" i="24"/>
  <c r="VQ2" i="24"/>
  <c r="VR2" i="24"/>
  <c r="VS2" i="24"/>
  <c r="VT2" i="24"/>
  <c r="VU2" i="24"/>
  <c r="VV2" i="24"/>
  <c r="VW2" i="24"/>
  <c r="VX2" i="24"/>
  <c r="VY2" i="24"/>
  <c r="VZ2" i="24"/>
  <c r="WA2" i="24"/>
  <c r="WB2" i="24"/>
  <c r="WC2" i="24"/>
  <c r="WD2" i="24"/>
  <c r="WE2" i="24"/>
  <c r="WF2" i="24"/>
  <c r="WG2" i="24"/>
  <c r="WH2" i="24"/>
  <c r="H3" i="24"/>
  <c r="I3" i="24"/>
  <c r="J3" i="24"/>
  <c r="K3" i="24"/>
  <c r="L3" i="24"/>
  <c r="M3" i="24"/>
  <c r="N3" i="24"/>
  <c r="O3" i="24"/>
  <c r="P3" i="24"/>
  <c r="Q3" i="24"/>
  <c r="R3" i="24"/>
  <c r="S3" i="24"/>
  <c r="T3" i="24"/>
  <c r="U3" i="24"/>
  <c r="V3" i="24"/>
  <c r="W3" i="24"/>
  <c r="X3" i="24"/>
  <c r="Y3" i="24"/>
  <c r="Z3" i="24"/>
  <c r="AA3" i="24"/>
  <c r="AB3" i="24"/>
  <c r="AC3" i="24"/>
  <c r="AD3" i="24"/>
  <c r="AE3" i="24"/>
  <c r="AF3" i="24"/>
  <c r="AG3" i="24"/>
  <c r="AH3" i="24"/>
  <c r="AI3" i="24"/>
  <c r="AJ3" i="24"/>
  <c r="AK3" i="24"/>
  <c r="AL3" i="24"/>
  <c r="AM3" i="24"/>
  <c r="AN3" i="24"/>
  <c r="AO3" i="24"/>
  <c r="AP3" i="24"/>
  <c r="AQ3" i="24"/>
  <c r="AR3" i="24"/>
  <c r="AS3" i="24"/>
  <c r="AT3" i="24"/>
  <c r="AU3" i="24"/>
  <c r="AV3" i="24"/>
  <c r="AW3" i="24"/>
  <c r="AX3" i="24"/>
  <c r="AY3" i="24"/>
  <c r="AZ3" i="24"/>
  <c r="BA3" i="24"/>
  <c r="BB3" i="24"/>
  <c r="BC3" i="24"/>
  <c r="BD3" i="24"/>
  <c r="BE3" i="24"/>
  <c r="BF3" i="24"/>
  <c r="BG3" i="24"/>
  <c r="BH3" i="24"/>
  <c r="BI3" i="24"/>
  <c r="BJ3" i="24"/>
  <c r="BK3" i="24"/>
  <c r="BL3" i="24"/>
  <c r="BM3" i="24"/>
  <c r="BN3" i="24"/>
  <c r="BO3" i="24"/>
  <c r="BP3" i="24"/>
  <c r="BQ3" i="24"/>
  <c r="BR3" i="24"/>
  <c r="BS3" i="24"/>
  <c r="BT3" i="24"/>
  <c r="BU3" i="24"/>
  <c r="BV3" i="24"/>
  <c r="BW3" i="24"/>
  <c r="BX3" i="24"/>
  <c r="BY3" i="24"/>
  <c r="BZ3" i="24"/>
  <c r="CA3" i="24"/>
  <c r="CB3" i="24"/>
  <c r="CC3" i="24"/>
  <c r="CD3" i="24"/>
  <c r="CE3" i="24"/>
  <c r="CF3" i="24"/>
  <c r="CG3" i="24"/>
  <c r="CH3" i="24"/>
  <c r="CI3" i="24"/>
  <c r="CJ3" i="24"/>
  <c r="CK3" i="24"/>
  <c r="CL3" i="24"/>
  <c r="CM3" i="24"/>
  <c r="CN3" i="24"/>
  <c r="CO3" i="24"/>
  <c r="CP3" i="24"/>
  <c r="CQ3" i="24"/>
  <c r="CR3" i="24"/>
  <c r="CS3" i="24"/>
  <c r="CT3" i="24"/>
  <c r="CU3" i="24"/>
  <c r="CV3" i="24"/>
  <c r="CW3" i="24"/>
  <c r="CX3" i="24"/>
  <c r="CY3" i="24"/>
  <c r="CZ3" i="24"/>
  <c r="DA3" i="24"/>
  <c r="DB3" i="24"/>
  <c r="DC3" i="24"/>
  <c r="DD3" i="24"/>
  <c r="DE3" i="24"/>
  <c r="DF3" i="24"/>
  <c r="DG3" i="24"/>
  <c r="DH3" i="24"/>
  <c r="DI3" i="24"/>
  <c r="DJ3" i="24"/>
  <c r="DK3" i="24"/>
  <c r="DL3" i="24"/>
  <c r="DM3" i="24"/>
  <c r="DN3" i="24"/>
  <c r="DO3" i="24"/>
  <c r="DP3" i="24"/>
  <c r="DQ3" i="24"/>
  <c r="DR3" i="24"/>
  <c r="DS3" i="24"/>
  <c r="DT3" i="24"/>
  <c r="DU3" i="24"/>
  <c r="DV3" i="24"/>
  <c r="DW3" i="24"/>
  <c r="DX3" i="24"/>
  <c r="DY3" i="24"/>
  <c r="DZ3" i="24"/>
  <c r="EA3" i="24"/>
  <c r="EB3" i="24"/>
  <c r="EC3" i="24"/>
  <c r="ED3" i="24"/>
  <c r="EE3" i="24"/>
  <c r="EF3" i="24"/>
  <c r="EG3" i="24"/>
  <c r="EH3" i="24"/>
  <c r="EI3" i="24"/>
  <c r="EJ3" i="24"/>
  <c r="EK3" i="24"/>
  <c r="EL3" i="24"/>
  <c r="EM3" i="24"/>
  <c r="EN3" i="24"/>
  <c r="EO3" i="24"/>
  <c r="EP3" i="24"/>
  <c r="EQ3" i="24"/>
  <c r="ER3" i="24"/>
  <c r="ES3" i="24"/>
  <c r="ET3" i="24"/>
  <c r="EU3" i="24"/>
  <c r="EV3" i="24"/>
  <c r="EW3" i="24"/>
  <c r="EX3" i="24"/>
  <c r="EY3" i="24"/>
  <c r="EZ3" i="24"/>
  <c r="FA3" i="24"/>
  <c r="FB3" i="24"/>
  <c r="FC3" i="24"/>
  <c r="FD3" i="24"/>
  <c r="FE3" i="24"/>
  <c r="FF3" i="24"/>
  <c r="FG3" i="24"/>
  <c r="FH3" i="24"/>
  <c r="FI3" i="24"/>
  <c r="FJ3" i="24"/>
  <c r="FK3" i="24"/>
  <c r="FL3" i="24"/>
  <c r="FM3" i="24"/>
  <c r="FN3" i="24"/>
  <c r="FO3" i="24"/>
  <c r="FP3" i="24"/>
  <c r="FQ3" i="24"/>
  <c r="FR3" i="24"/>
  <c r="FS3" i="24"/>
  <c r="FT3" i="24"/>
  <c r="FU3" i="24"/>
  <c r="FV3" i="24"/>
  <c r="FW3" i="24"/>
  <c r="FX3" i="24"/>
  <c r="FY3" i="24"/>
  <c r="FZ3" i="24"/>
  <c r="GA3" i="24"/>
  <c r="GB3" i="24"/>
  <c r="GC3" i="24"/>
  <c r="GD3" i="24"/>
  <c r="GE3" i="24"/>
  <c r="GF3" i="24"/>
  <c r="GG3" i="24"/>
  <c r="GH3" i="24"/>
  <c r="GI3" i="24"/>
  <c r="GJ3" i="24"/>
  <c r="GK3" i="24"/>
  <c r="GL3" i="24"/>
  <c r="GM3" i="24"/>
  <c r="GN3" i="24"/>
  <c r="GO3" i="24"/>
  <c r="GP3" i="24"/>
  <c r="GQ3" i="24"/>
  <c r="GR3" i="24"/>
  <c r="GS3" i="24"/>
  <c r="GT3" i="24"/>
  <c r="GU3" i="24"/>
  <c r="GV3" i="24"/>
  <c r="GW3" i="24"/>
  <c r="GX3" i="24"/>
  <c r="GY3" i="24"/>
  <c r="GZ3" i="24"/>
  <c r="HA3" i="24"/>
  <c r="HB3" i="24"/>
  <c r="HC3" i="24"/>
  <c r="HD3" i="24"/>
  <c r="HE3" i="24"/>
  <c r="HF3" i="24"/>
  <c r="HG3" i="24"/>
  <c r="HH3" i="24"/>
  <c r="HI3" i="24"/>
  <c r="HJ3" i="24"/>
  <c r="HK3" i="24"/>
  <c r="HL3" i="24"/>
  <c r="HM3" i="24"/>
  <c r="HN3" i="24"/>
  <c r="HO3" i="24"/>
  <c r="HP3" i="24"/>
  <c r="HQ3" i="24"/>
  <c r="HR3" i="24"/>
  <c r="HS3" i="24"/>
  <c r="HT3" i="24"/>
  <c r="HU3" i="24"/>
  <c r="HV3" i="24"/>
  <c r="HW3" i="24"/>
  <c r="HX3" i="24"/>
  <c r="HY3" i="24"/>
  <c r="HZ3" i="24"/>
  <c r="IA3" i="24"/>
  <c r="IB3" i="24"/>
  <c r="IC3" i="24"/>
  <c r="ID3" i="24"/>
  <c r="IE3" i="24"/>
  <c r="IF3" i="24"/>
  <c r="IG3" i="24"/>
  <c r="IH3" i="24"/>
  <c r="II3" i="24"/>
  <c r="IJ3" i="24"/>
  <c r="IK3" i="24"/>
  <c r="IL3" i="24"/>
  <c r="IM3" i="24"/>
  <c r="IN3" i="24"/>
  <c r="IO3" i="24"/>
  <c r="IP3" i="24"/>
  <c r="IQ3" i="24"/>
  <c r="IR3" i="24"/>
  <c r="IS3" i="24"/>
  <c r="IT3" i="24"/>
  <c r="IU3" i="24"/>
  <c r="IV3" i="24"/>
  <c r="IW3" i="24"/>
  <c r="IX3" i="24"/>
  <c r="IY3" i="24"/>
  <c r="IZ3" i="24"/>
  <c r="JA3" i="24"/>
  <c r="JB3" i="24"/>
  <c r="JC3" i="24"/>
  <c r="JD3" i="24"/>
  <c r="JE3" i="24"/>
  <c r="JF3" i="24"/>
  <c r="JG3" i="24"/>
  <c r="JH3" i="24"/>
  <c r="JI3" i="24"/>
  <c r="JJ3" i="24"/>
  <c r="JK3" i="24"/>
  <c r="JL3" i="24"/>
  <c r="JM3" i="24"/>
  <c r="JN3" i="24"/>
  <c r="JO3" i="24"/>
  <c r="JP3" i="24"/>
  <c r="JQ3" i="24"/>
  <c r="JR3" i="24"/>
  <c r="JS3" i="24"/>
  <c r="JT3" i="24"/>
  <c r="JU3" i="24"/>
  <c r="JV3" i="24"/>
  <c r="JW3" i="24"/>
  <c r="JX3" i="24"/>
  <c r="JY3" i="24"/>
  <c r="JZ3" i="24"/>
  <c r="KA3" i="24"/>
  <c r="KB3" i="24"/>
  <c r="KC3" i="24"/>
  <c r="KD3" i="24"/>
  <c r="KE3" i="24"/>
  <c r="KF3" i="24"/>
  <c r="KG3" i="24"/>
  <c r="KH3" i="24"/>
  <c r="KI3" i="24"/>
  <c r="KJ3" i="24"/>
  <c r="KK3" i="24"/>
  <c r="KL3" i="24"/>
  <c r="KM3" i="24"/>
  <c r="KN3" i="24"/>
  <c r="KO3" i="24"/>
  <c r="KP3" i="24"/>
  <c r="KQ3" i="24"/>
  <c r="KR3" i="24"/>
  <c r="KS3" i="24"/>
  <c r="KT3" i="24"/>
  <c r="KU3" i="24"/>
  <c r="KV3" i="24"/>
  <c r="KW3" i="24"/>
  <c r="KX3" i="24"/>
  <c r="KY3" i="24"/>
  <c r="KZ3" i="24"/>
  <c r="LA3" i="24"/>
  <c r="LB3" i="24"/>
  <c r="LC3" i="24"/>
  <c r="LD3" i="24"/>
  <c r="LE3" i="24"/>
  <c r="LF3" i="24"/>
  <c r="LG3" i="24"/>
  <c r="LH3" i="24"/>
  <c r="LI3" i="24"/>
  <c r="LJ3" i="24"/>
  <c r="LK3" i="24"/>
  <c r="LL3" i="24"/>
  <c r="LM3" i="24"/>
  <c r="LN3" i="24"/>
  <c r="LO3" i="24"/>
  <c r="LP3" i="24"/>
  <c r="LQ3" i="24"/>
  <c r="LR3" i="24"/>
  <c r="LS3" i="24"/>
  <c r="LT3" i="24"/>
  <c r="LU3" i="24"/>
  <c r="LV3" i="24"/>
  <c r="LW3" i="24"/>
  <c r="LX3" i="24"/>
  <c r="LY3" i="24"/>
  <c r="LZ3" i="24"/>
  <c r="MA3" i="24"/>
  <c r="MB3" i="24"/>
  <c r="MC3" i="24"/>
  <c r="MD3" i="24"/>
  <c r="ME3" i="24"/>
  <c r="MF3" i="24"/>
  <c r="MG3" i="24"/>
  <c r="MH3" i="24"/>
  <c r="MI3" i="24"/>
  <c r="MJ3" i="24"/>
  <c r="MK3" i="24"/>
  <c r="ML3" i="24"/>
  <c r="MM3" i="24"/>
  <c r="MN3" i="24"/>
  <c r="MO3" i="24"/>
  <c r="MP3" i="24"/>
  <c r="MQ3" i="24"/>
  <c r="MR3" i="24"/>
  <c r="MS3" i="24"/>
  <c r="MT3" i="24"/>
  <c r="MU3" i="24"/>
  <c r="MV3" i="24"/>
  <c r="MW3" i="24"/>
  <c r="MX3" i="24"/>
  <c r="MY3" i="24"/>
  <c r="MZ3" i="24"/>
  <c r="NA3" i="24"/>
  <c r="NB3" i="24"/>
  <c r="NC3" i="24"/>
  <c r="ND3" i="24"/>
  <c r="NE3" i="24"/>
  <c r="NF3" i="24"/>
  <c r="NG3" i="24"/>
  <c r="NH3" i="24"/>
  <c r="NI3" i="24"/>
  <c r="NJ3" i="24"/>
  <c r="NK3" i="24"/>
  <c r="NL3" i="24"/>
  <c r="NM3" i="24"/>
  <c r="NN3" i="24"/>
  <c r="NO3" i="24"/>
  <c r="NP3" i="24"/>
  <c r="NQ3" i="24"/>
  <c r="NR3" i="24"/>
  <c r="NS3" i="24"/>
  <c r="NT3" i="24"/>
  <c r="NU3" i="24"/>
  <c r="NV3" i="24"/>
  <c r="NW3" i="24"/>
  <c r="NX3" i="24"/>
  <c r="NY3" i="24"/>
  <c r="NZ3" i="24"/>
  <c r="OA3" i="24"/>
  <c r="OB3" i="24"/>
  <c r="OC3" i="24"/>
  <c r="OD3" i="24"/>
  <c r="OE3" i="24"/>
  <c r="OF3" i="24"/>
  <c r="OG3" i="24"/>
  <c r="OH3" i="24"/>
  <c r="OI3" i="24"/>
  <c r="OJ3" i="24"/>
  <c r="OK3" i="24"/>
  <c r="OL3" i="24"/>
  <c r="OM3" i="24"/>
  <c r="ON3" i="24"/>
  <c r="OO3" i="24"/>
  <c r="OP3" i="24"/>
  <c r="OQ3" i="24"/>
  <c r="OR3" i="24"/>
  <c r="OS3" i="24"/>
  <c r="OT3" i="24"/>
  <c r="OU3" i="24"/>
  <c r="OV3" i="24"/>
  <c r="OW3" i="24"/>
  <c r="OX3" i="24"/>
  <c r="OY3" i="24"/>
  <c r="OZ3" i="24"/>
  <c r="PA3" i="24"/>
  <c r="PB3" i="24"/>
  <c r="PC3" i="24"/>
  <c r="PD3" i="24"/>
  <c r="PE3" i="24"/>
  <c r="PF3" i="24"/>
  <c r="PG3" i="24"/>
  <c r="PH3" i="24"/>
  <c r="PI3" i="24"/>
  <c r="PJ3" i="24"/>
  <c r="PK3" i="24"/>
  <c r="PL3" i="24"/>
  <c r="PM3" i="24"/>
  <c r="PN3" i="24"/>
  <c r="PO3" i="24"/>
  <c r="PP3" i="24"/>
  <c r="PQ3" i="24"/>
  <c r="PR3" i="24"/>
  <c r="PS3" i="24"/>
  <c r="PT3" i="24"/>
  <c r="PU3" i="24"/>
  <c r="PV3" i="24"/>
  <c r="PW3" i="24"/>
  <c r="PX3" i="24"/>
  <c r="PY3" i="24"/>
  <c r="PZ3" i="24"/>
  <c r="QA3" i="24"/>
  <c r="QB3" i="24"/>
  <c r="QC3" i="24"/>
  <c r="QD3" i="24"/>
  <c r="QE3" i="24"/>
  <c r="QF3" i="24"/>
  <c r="QG3" i="24"/>
  <c r="QH3" i="24"/>
  <c r="QI3" i="24"/>
  <c r="QJ3" i="24"/>
  <c r="QK3" i="24"/>
  <c r="QL3" i="24"/>
  <c r="QM3" i="24"/>
  <c r="QN3" i="24"/>
  <c r="QO3" i="24"/>
  <c r="QP3" i="24"/>
  <c r="QQ3" i="24"/>
  <c r="QR3" i="24"/>
  <c r="QS3" i="24"/>
  <c r="QT3" i="24"/>
  <c r="QU3" i="24"/>
  <c r="QV3" i="24"/>
  <c r="QW3" i="24"/>
  <c r="QX3" i="24"/>
  <c r="QY3" i="24"/>
  <c r="QZ3" i="24"/>
  <c r="RA3" i="24"/>
  <c r="RB3" i="24"/>
  <c r="RC3" i="24"/>
  <c r="RD3" i="24"/>
  <c r="RE3" i="24"/>
  <c r="RF3" i="24"/>
  <c r="RG3" i="24"/>
  <c r="RH3" i="24"/>
  <c r="RI3" i="24"/>
  <c r="RJ3" i="24"/>
  <c r="RK3" i="24"/>
  <c r="RL3" i="24"/>
  <c r="RM3" i="24"/>
  <c r="RN3" i="24"/>
  <c r="RO3" i="24"/>
  <c r="RP3" i="24"/>
  <c r="RQ3" i="24"/>
  <c r="RR3" i="24"/>
  <c r="RS3" i="24"/>
  <c r="RT3" i="24"/>
  <c r="RU3" i="24"/>
  <c r="RV3" i="24"/>
  <c r="RW3" i="24"/>
  <c r="RX3" i="24"/>
  <c r="RY3" i="24"/>
  <c r="RZ3" i="24"/>
  <c r="SA3" i="24"/>
  <c r="SB3" i="24"/>
  <c r="SC3" i="24"/>
  <c r="SD3" i="24"/>
  <c r="SE3" i="24"/>
  <c r="SF3" i="24"/>
  <c r="SG3" i="24"/>
  <c r="SH3" i="24"/>
  <c r="SI3" i="24"/>
  <c r="SJ3" i="24"/>
  <c r="SK3" i="24"/>
  <c r="SL3" i="24"/>
  <c r="SM3" i="24"/>
  <c r="SN3" i="24"/>
  <c r="SO3" i="24"/>
  <c r="SP3" i="24"/>
  <c r="SQ3" i="24"/>
  <c r="SR3" i="24"/>
  <c r="SS3" i="24"/>
  <c r="ST3" i="24"/>
  <c r="SU3" i="24"/>
  <c r="SV3" i="24"/>
  <c r="SW3" i="24"/>
  <c r="SX3" i="24"/>
  <c r="SY3" i="24"/>
  <c r="SZ3" i="24"/>
  <c r="TA3" i="24"/>
  <c r="TB3" i="24"/>
  <c r="TC3" i="24"/>
  <c r="TD3" i="24"/>
  <c r="TE3" i="24"/>
  <c r="TF3" i="24"/>
  <c r="TG3" i="24"/>
  <c r="TH3" i="24"/>
  <c r="TI3" i="24"/>
  <c r="TJ3" i="24"/>
  <c r="TK3" i="24"/>
  <c r="TL3" i="24"/>
  <c r="TM3" i="24"/>
  <c r="TN3" i="24"/>
  <c r="TO3" i="24"/>
  <c r="TP3" i="24"/>
  <c r="TQ3" i="24"/>
  <c r="TR3" i="24"/>
  <c r="TS3" i="24"/>
  <c r="TT3" i="24"/>
  <c r="TU3" i="24"/>
  <c r="TV3" i="24"/>
  <c r="TW3" i="24"/>
  <c r="TX3" i="24"/>
  <c r="TY3" i="24"/>
  <c r="TZ3" i="24"/>
  <c r="UA3" i="24"/>
  <c r="UB3" i="24"/>
  <c r="UC3" i="24"/>
  <c r="UD3" i="24"/>
  <c r="UE3" i="24"/>
  <c r="UF3" i="24"/>
  <c r="UG3" i="24"/>
  <c r="UH3" i="24"/>
  <c r="UI3" i="24"/>
  <c r="UJ3" i="24"/>
  <c r="UK3" i="24"/>
  <c r="UL3" i="24"/>
  <c r="UM3" i="24"/>
  <c r="UN3" i="24"/>
  <c r="UO3" i="24"/>
  <c r="UP3" i="24"/>
  <c r="UQ3" i="24"/>
  <c r="UR3" i="24"/>
  <c r="US3" i="24"/>
  <c r="UT3" i="24"/>
  <c r="UU3" i="24"/>
  <c r="UV3" i="24"/>
  <c r="UW3" i="24"/>
  <c r="UX3" i="24"/>
  <c r="UY3" i="24"/>
  <c r="UZ3" i="24"/>
  <c r="VA3" i="24"/>
  <c r="VB3" i="24"/>
  <c r="VC3" i="24"/>
  <c r="VD3" i="24"/>
  <c r="VE3" i="24"/>
  <c r="VF3" i="24"/>
  <c r="VG3" i="24"/>
  <c r="VH3" i="24"/>
  <c r="VI3" i="24"/>
  <c r="VJ3" i="24"/>
  <c r="VK3" i="24"/>
  <c r="VL3" i="24"/>
  <c r="VM3" i="24"/>
  <c r="VN3" i="24"/>
  <c r="VO3" i="24"/>
  <c r="VP3" i="24"/>
  <c r="VQ3" i="24"/>
  <c r="VR3" i="24"/>
  <c r="VS3" i="24"/>
  <c r="VT3" i="24"/>
  <c r="VU3" i="24"/>
  <c r="VV3" i="24"/>
  <c r="VW3" i="24"/>
  <c r="VX3" i="24"/>
  <c r="VY3" i="24"/>
  <c r="VZ3" i="24"/>
  <c r="WA3" i="24"/>
  <c r="WB3" i="24"/>
  <c r="WC3" i="24"/>
  <c r="WD3" i="24"/>
  <c r="WE3" i="24"/>
  <c r="WF3" i="24"/>
  <c r="WG3" i="24"/>
  <c r="WH3" i="24"/>
  <c r="G3" i="24"/>
  <c r="G2" i="24"/>
  <c r="E3" i="24" l="1"/>
  <c r="B6" i="19"/>
  <c r="E10" i="11" l="1"/>
  <c r="E11" i="11"/>
  <c r="E12" i="11"/>
  <c r="E14" i="11"/>
  <c r="E15" i="11"/>
  <c r="E16" i="11"/>
  <c r="E18" i="11"/>
  <c r="E19" i="11"/>
  <c r="E20" i="11"/>
  <c r="E22" i="11"/>
  <c r="E23" i="11"/>
  <c r="E24" i="11"/>
  <c r="E26" i="11"/>
  <c r="E27" i="11"/>
  <c r="E28" i="11"/>
  <c r="E30" i="11"/>
  <c r="E31" i="11"/>
  <c r="E32" i="11"/>
  <c r="E34" i="11"/>
  <c r="E35" i="11"/>
  <c r="E36" i="11"/>
  <c r="E38" i="11"/>
  <c r="E39" i="11"/>
  <c r="E40" i="11"/>
  <c r="E42" i="11"/>
  <c r="E43" i="11"/>
  <c r="E44" i="11"/>
  <c r="E46" i="11"/>
  <c r="E47" i="11"/>
  <c r="E48" i="11"/>
  <c r="E50" i="11"/>
  <c r="E51" i="11"/>
  <c r="E52" i="11"/>
  <c r="E54" i="11"/>
  <c r="E55" i="11"/>
  <c r="E56" i="11"/>
  <c r="E58" i="11"/>
  <c r="E59" i="11"/>
  <c r="E60" i="11"/>
  <c r="E62" i="11"/>
  <c r="E63" i="11"/>
  <c r="E64" i="11"/>
  <c r="E66" i="11"/>
  <c r="E67" i="11"/>
  <c r="E68" i="11"/>
  <c r="E70" i="11"/>
  <c r="E71" i="11"/>
  <c r="E72" i="11"/>
  <c r="E74" i="11"/>
  <c r="E75" i="11"/>
  <c r="E76" i="11"/>
  <c r="E78" i="11"/>
  <c r="E79" i="11"/>
  <c r="E80" i="11"/>
  <c r="E82" i="11"/>
  <c r="E83" i="11"/>
  <c r="E84" i="11"/>
  <c r="E86" i="11"/>
  <c r="E87" i="11"/>
  <c r="E88" i="11"/>
  <c r="E90" i="11"/>
  <c r="E91" i="11"/>
  <c r="E92" i="11"/>
  <c r="E94" i="11"/>
  <c r="E95" i="11"/>
  <c r="E96" i="11"/>
  <c r="E98" i="11"/>
  <c r="E99" i="11"/>
  <c r="E100" i="11"/>
  <c r="E102" i="11"/>
  <c r="E103" i="11"/>
  <c r="E104" i="11"/>
  <c r="G104" i="11"/>
  <c r="F104" i="11"/>
  <c r="D104" i="11"/>
  <c r="C104" i="11"/>
  <c r="B104" i="11"/>
  <c r="A104" i="11"/>
  <c r="G103" i="11"/>
  <c r="F103" i="11"/>
  <c r="D103" i="11"/>
  <c r="C103" i="11"/>
  <c r="B103" i="11"/>
  <c r="A103" i="11"/>
  <c r="G102" i="11"/>
  <c r="F102" i="11"/>
  <c r="D102" i="11"/>
  <c r="C102" i="11"/>
  <c r="B102" i="11"/>
  <c r="A102" i="11"/>
  <c r="G100" i="11"/>
  <c r="F100" i="11"/>
  <c r="D100" i="11"/>
  <c r="C100" i="11"/>
  <c r="B100" i="11"/>
  <c r="A100" i="11"/>
  <c r="G99" i="11"/>
  <c r="F99" i="11"/>
  <c r="D99" i="11"/>
  <c r="C99" i="11"/>
  <c r="B99" i="11"/>
  <c r="A99" i="11"/>
  <c r="G98" i="11"/>
  <c r="F98" i="11"/>
  <c r="D98" i="11"/>
  <c r="C98" i="11"/>
  <c r="B98" i="11"/>
  <c r="A98" i="11"/>
  <c r="G96" i="11"/>
  <c r="F96" i="11"/>
  <c r="D96" i="11"/>
  <c r="C96" i="11"/>
  <c r="B96" i="11"/>
  <c r="A96" i="11"/>
  <c r="G95" i="11"/>
  <c r="F95" i="11"/>
  <c r="D95" i="11"/>
  <c r="C95" i="11"/>
  <c r="B95" i="11"/>
  <c r="A95" i="11"/>
  <c r="G94" i="11"/>
  <c r="F94" i="11"/>
  <c r="D94" i="11"/>
  <c r="C94" i="11"/>
  <c r="B94" i="11"/>
  <c r="A94" i="11"/>
  <c r="G92" i="11"/>
  <c r="F92" i="11"/>
  <c r="D92" i="11"/>
  <c r="C92" i="11"/>
  <c r="B92" i="11"/>
  <c r="A92" i="11"/>
  <c r="G91" i="11"/>
  <c r="F91" i="11"/>
  <c r="D91" i="11"/>
  <c r="C91" i="11"/>
  <c r="B91" i="11"/>
  <c r="A91" i="11"/>
  <c r="G90" i="11"/>
  <c r="F90" i="11"/>
  <c r="D90" i="11"/>
  <c r="C90" i="11"/>
  <c r="B90" i="11"/>
  <c r="A90" i="11"/>
  <c r="G88" i="11"/>
  <c r="F88" i="11"/>
  <c r="D88" i="11"/>
  <c r="C88" i="11"/>
  <c r="B88" i="11"/>
  <c r="A88" i="11"/>
  <c r="G87" i="11"/>
  <c r="F87" i="11"/>
  <c r="D87" i="11"/>
  <c r="C87" i="11"/>
  <c r="B87" i="11"/>
  <c r="A87" i="11"/>
  <c r="G86" i="11"/>
  <c r="F86" i="11"/>
  <c r="D86" i="11"/>
  <c r="C86" i="11"/>
  <c r="B86" i="11"/>
  <c r="A86" i="11"/>
  <c r="G84" i="11"/>
  <c r="F84" i="11"/>
  <c r="D84" i="11"/>
  <c r="C84" i="11"/>
  <c r="B84" i="11"/>
  <c r="A84" i="11"/>
  <c r="G83" i="11"/>
  <c r="F83" i="11"/>
  <c r="D83" i="11"/>
  <c r="C83" i="11"/>
  <c r="B83" i="11"/>
  <c r="A83" i="11"/>
  <c r="G82" i="11"/>
  <c r="F82" i="11"/>
  <c r="D82" i="11"/>
  <c r="C82" i="11"/>
  <c r="B82" i="11"/>
  <c r="A82" i="11"/>
  <c r="G80" i="11"/>
  <c r="F80" i="11"/>
  <c r="D80" i="11"/>
  <c r="C80" i="11"/>
  <c r="B80" i="11"/>
  <c r="A80" i="11"/>
  <c r="G79" i="11"/>
  <c r="F79" i="11"/>
  <c r="D79" i="11"/>
  <c r="C79" i="11"/>
  <c r="B79" i="11"/>
  <c r="A79" i="11"/>
  <c r="G78" i="11"/>
  <c r="F78" i="11"/>
  <c r="D78" i="11"/>
  <c r="C78" i="11"/>
  <c r="B78" i="11"/>
  <c r="A78" i="11"/>
  <c r="G76" i="11"/>
  <c r="F76" i="11"/>
  <c r="D76" i="11"/>
  <c r="C76" i="11"/>
  <c r="B76" i="11"/>
  <c r="A76" i="11"/>
  <c r="G75" i="11"/>
  <c r="F75" i="11"/>
  <c r="D75" i="11"/>
  <c r="C75" i="11"/>
  <c r="B75" i="11"/>
  <c r="A75" i="11"/>
  <c r="G74" i="11"/>
  <c r="F74" i="11"/>
  <c r="D74" i="11"/>
  <c r="C74" i="11"/>
  <c r="B74" i="11"/>
  <c r="A74" i="11"/>
  <c r="G72" i="11"/>
  <c r="F72" i="11"/>
  <c r="D72" i="11"/>
  <c r="C72" i="11"/>
  <c r="B72" i="11"/>
  <c r="A72" i="11"/>
  <c r="G71" i="11"/>
  <c r="F71" i="11"/>
  <c r="D71" i="11"/>
  <c r="C71" i="11"/>
  <c r="B71" i="11"/>
  <c r="A71" i="11"/>
  <c r="G70" i="11"/>
  <c r="F70" i="11"/>
  <c r="D70" i="11"/>
  <c r="C70" i="11"/>
  <c r="B70" i="11"/>
  <c r="A70" i="11"/>
  <c r="G68" i="11"/>
  <c r="F68" i="11"/>
  <c r="D68" i="11"/>
  <c r="C68" i="11"/>
  <c r="B68" i="11"/>
  <c r="A68" i="11"/>
  <c r="G67" i="11"/>
  <c r="F67" i="11"/>
  <c r="D67" i="11"/>
  <c r="C67" i="11"/>
  <c r="B67" i="11"/>
  <c r="A67" i="11"/>
  <c r="G66" i="11"/>
  <c r="F66" i="11"/>
  <c r="D66" i="11"/>
  <c r="C66" i="11"/>
  <c r="B66" i="11"/>
  <c r="A66" i="11"/>
  <c r="G64" i="11"/>
  <c r="F64" i="11"/>
  <c r="D64" i="11"/>
  <c r="C64" i="11"/>
  <c r="B64" i="11"/>
  <c r="A64" i="11"/>
  <c r="G63" i="11"/>
  <c r="F63" i="11"/>
  <c r="D63" i="11"/>
  <c r="C63" i="11"/>
  <c r="B63" i="11"/>
  <c r="A63" i="11"/>
  <c r="G62" i="11"/>
  <c r="F62" i="11"/>
  <c r="D62" i="11"/>
  <c r="C62" i="11"/>
  <c r="B62" i="11"/>
  <c r="A62" i="11"/>
  <c r="G60" i="11"/>
  <c r="F60" i="11"/>
  <c r="D60" i="11"/>
  <c r="C60" i="11"/>
  <c r="B60" i="11"/>
  <c r="A60" i="11"/>
  <c r="G59" i="11"/>
  <c r="F59" i="11"/>
  <c r="D59" i="11"/>
  <c r="C59" i="11"/>
  <c r="B59" i="11"/>
  <c r="A59" i="11"/>
  <c r="G58" i="11"/>
  <c r="F58" i="11"/>
  <c r="D58" i="11"/>
  <c r="C58" i="11"/>
  <c r="B58" i="11"/>
  <c r="A58" i="11"/>
  <c r="G56" i="11"/>
  <c r="F56" i="11"/>
  <c r="D56" i="11"/>
  <c r="C56" i="11"/>
  <c r="B56" i="11"/>
  <c r="A56" i="11"/>
  <c r="G55" i="11"/>
  <c r="F55" i="11"/>
  <c r="D55" i="11"/>
  <c r="C55" i="11"/>
  <c r="B55" i="11"/>
  <c r="A55" i="11"/>
  <c r="G54" i="11"/>
  <c r="F54" i="11"/>
  <c r="D54" i="11"/>
  <c r="C54" i="11"/>
  <c r="B54" i="11"/>
  <c r="A54" i="11"/>
  <c r="G52" i="11"/>
  <c r="F52" i="11"/>
  <c r="D52" i="11"/>
  <c r="C52" i="11"/>
  <c r="B52" i="11"/>
  <c r="A52" i="11"/>
  <c r="G51" i="11"/>
  <c r="F51" i="11"/>
  <c r="D51" i="11"/>
  <c r="C51" i="11"/>
  <c r="B51" i="11"/>
  <c r="A51" i="11"/>
  <c r="G50" i="11"/>
  <c r="F50" i="11"/>
  <c r="D50" i="11"/>
  <c r="C50" i="11"/>
  <c r="B50" i="11"/>
  <c r="A50" i="11"/>
  <c r="G48" i="11"/>
  <c r="F48" i="11"/>
  <c r="D48" i="11"/>
  <c r="C48" i="11"/>
  <c r="B48" i="11"/>
  <c r="A48" i="11"/>
  <c r="G47" i="11"/>
  <c r="F47" i="11"/>
  <c r="D47" i="11"/>
  <c r="C47" i="11"/>
  <c r="B47" i="11"/>
  <c r="A47" i="11"/>
  <c r="G46" i="11"/>
  <c r="F46" i="11"/>
  <c r="D46" i="11"/>
  <c r="C46" i="11"/>
  <c r="B46" i="11"/>
  <c r="A46" i="11"/>
  <c r="G44" i="11"/>
  <c r="F44" i="11"/>
  <c r="D44" i="11"/>
  <c r="C44" i="11"/>
  <c r="B44" i="11"/>
  <c r="A44" i="11"/>
  <c r="G43" i="11"/>
  <c r="F43" i="11"/>
  <c r="D43" i="11"/>
  <c r="C43" i="11"/>
  <c r="B43" i="11"/>
  <c r="A43" i="11"/>
  <c r="G42" i="11"/>
  <c r="F42" i="11"/>
  <c r="D42" i="11"/>
  <c r="C42" i="11"/>
  <c r="B42" i="11"/>
  <c r="A42" i="11"/>
  <c r="G40" i="11"/>
  <c r="F40" i="11"/>
  <c r="D40" i="11"/>
  <c r="C40" i="11"/>
  <c r="B40" i="11"/>
  <c r="A40" i="11"/>
  <c r="G39" i="11"/>
  <c r="F39" i="11"/>
  <c r="D39" i="11"/>
  <c r="C39" i="11"/>
  <c r="B39" i="11"/>
  <c r="A39" i="11"/>
  <c r="G38" i="11"/>
  <c r="F38" i="11"/>
  <c r="D38" i="11"/>
  <c r="C38" i="11"/>
  <c r="B38" i="11"/>
  <c r="A38" i="11"/>
  <c r="G36" i="11"/>
  <c r="F36" i="11"/>
  <c r="D36" i="11"/>
  <c r="C36" i="11"/>
  <c r="B36" i="11"/>
  <c r="A36" i="11"/>
  <c r="G35" i="11"/>
  <c r="F35" i="11"/>
  <c r="D35" i="11"/>
  <c r="C35" i="11"/>
  <c r="B35" i="11"/>
  <c r="A35" i="11"/>
  <c r="G34" i="11"/>
  <c r="F34" i="11"/>
  <c r="D34" i="11"/>
  <c r="C34" i="11"/>
  <c r="B34" i="11"/>
  <c r="A34" i="11"/>
  <c r="G32" i="11"/>
  <c r="F32" i="11"/>
  <c r="D32" i="11"/>
  <c r="C32" i="11"/>
  <c r="B32" i="11"/>
  <c r="A32" i="11"/>
  <c r="G31" i="11"/>
  <c r="F31" i="11"/>
  <c r="D31" i="11"/>
  <c r="C31" i="11"/>
  <c r="B31" i="11"/>
  <c r="A31" i="11"/>
  <c r="G30" i="11"/>
  <c r="F30" i="11"/>
  <c r="D30" i="11"/>
  <c r="C30" i="11"/>
  <c r="B30" i="11"/>
  <c r="A30" i="11"/>
  <c r="G28" i="11"/>
  <c r="F28" i="11"/>
  <c r="D28" i="11"/>
  <c r="C28" i="11"/>
  <c r="B28" i="11"/>
  <c r="A28" i="11"/>
  <c r="G27" i="11"/>
  <c r="F27" i="11"/>
  <c r="D27" i="11"/>
  <c r="C27" i="11"/>
  <c r="B27" i="11"/>
  <c r="A27" i="11"/>
  <c r="G26" i="11"/>
  <c r="F26" i="11"/>
  <c r="D26" i="11"/>
  <c r="C26" i="11"/>
  <c r="B26" i="11"/>
  <c r="A26" i="11"/>
  <c r="G24" i="11"/>
  <c r="F24" i="11"/>
  <c r="D24" i="11"/>
  <c r="C24" i="11"/>
  <c r="B24" i="11"/>
  <c r="A24" i="11"/>
  <c r="G23" i="11"/>
  <c r="F23" i="11"/>
  <c r="D23" i="11"/>
  <c r="C23" i="11"/>
  <c r="B23" i="11"/>
  <c r="A23" i="11"/>
  <c r="G22" i="11"/>
  <c r="F22" i="11"/>
  <c r="D22" i="11"/>
  <c r="C22" i="11"/>
  <c r="B22" i="11"/>
  <c r="A22" i="11"/>
  <c r="G20" i="11"/>
  <c r="F20" i="11"/>
  <c r="D20" i="11"/>
  <c r="C20" i="11"/>
  <c r="B20" i="11"/>
  <c r="A20" i="11"/>
  <c r="G19" i="11"/>
  <c r="F19" i="11"/>
  <c r="D19" i="11"/>
  <c r="C19" i="11"/>
  <c r="B19" i="11"/>
  <c r="A19" i="11"/>
  <c r="G18" i="11"/>
  <c r="F18" i="11"/>
  <c r="D18" i="11"/>
  <c r="C18" i="11"/>
  <c r="B18" i="11"/>
  <c r="A18" i="11"/>
  <c r="G16" i="11"/>
  <c r="F16" i="11"/>
  <c r="D16" i="11"/>
  <c r="C16" i="11"/>
  <c r="B16" i="11"/>
  <c r="A16" i="11"/>
  <c r="G15" i="11"/>
  <c r="F15" i="11"/>
  <c r="D15" i="11"/>
  <c r="C15" i="11"/>
  <c r="B15" i="11"/>
  <c r="A15" i="11"/>
  <c r="G14" i="11"/>
  <c r="F14" i="11"/>
  <c r="D14" i="11"/>
  <c r="C14" i="11"/>
  <c r="B14" i="11"/>
  <c r="A14" i="11"/>
  <c r="G12" i="11"/>
  <c r="F12" i="11"/>
  <c r="D12" i="11"/>
  <c r="C12" i="11"/>
  <c r="B12" i="11"/>
  <c r="A12" i="11"/>
  <c r="G11" i="11"/>
  <c r="F11" i="11"/>
  <c r="D11" i="11"/>
  <c r="C11" i="11"/>
  <c r="B11" i="11"/>
  <c r="A11" i="11"/>
  <c r="G10" i="11"/>
  <c r="F10" i="11"/>
  <c r="D10" i="11"/>
  <c r="C10" i="11"/>
  <c r="B10" i="11"/>
  <c r="A10" i="11"/>
  <c r="J404" i="16"/>
  <c r="I404" i="16"/>
  <c r="H404" i="16"/>
  <c r="G404" i="16"/>
  <c r="F404" i="16"/>
  <c r="E404" i="16"/>
  <c r="D404" i="16"/>
  <c r="C404" i="16"/>
  <c r="B404" i="16"/>
  <c r="J403" i="16"/>
  <c r="I403" i="16"/>
  <c r="H403" i="16"/>
  <c r="G403" i="16"/>
  <c r="F403" i="16"/>
  <c r="E403" i="16"/>
  <c r="D403" i="16"/>
  <c r="C403" i="16"/>
  <c r="B403" i="16"/>
  <c r="J402" i="16"/>
  <c r="I402" i="16"/>
  <c r="H402" i="16"/>
  <c r="G402" i="16"/>
  <c r="F402" i="16"/>
  <c r="E402" i="16"/>
  <c r="D402" i="16"/>
  <c r="C402" i="16"/>
  <c r="B402" i="16"/>
  <c r="J401" i="16"/>
  <c r="I401" i="16"/>
  <c r="H401" i="16"/>
  <c r="G401" i="16"/>
  <c r="F401" i="16"/>
  <c r="E401" i="16"/>
  <c r="D401" i="16"/>
  <c r="C401" i="16"/>
  <c r="B401" i="16"/>
  <c r="J400" i="16"/>
  <c r="I400" i="16"/>
  <c r="H400" i="16"/>
  <c r="G400" i="16"/>
  <c r="F400" i="16"/>
  <c r="E400" i="16"/>
  <c r="D400" i="16"/>
  <c r="C400" i="16"/>
  <c r="B400" i="16"/>
  <c r="J399" i="16"/>
  <c r="I399" i="16"/>
  <c r="H399" i="16"/>
  <c r="G399" i="16"/>
  <c r="F399" i="16"/>
  <c r="E399" i="16"/>
  <c r="D399" i="16"/>
  <c r="C399" i="16"/>
  <c r="B399" i="16"/>
  <c r="J398" i="16"/>
  <c r="I398" i="16"/>
  <c r="H398" i="16"/>
  <c r="G398" i="16"/>
  <c r="F398" i="16"/>
  <c r="E398" i="16"/>
  <c r="D398" i="16"/>
  <c r="C398" i="16"/>
  <c r="B398" i="16"/>
  <c r="J396" i="16"/>
  <c r="I396" i="16"/>
  <c r="H396" i="16"/>
  <c r="G396" i="16"/>
  <c r="F396" i="16"/>
  <c r="E396" i="16"/>
  <c r="D396" i="16"/>
  <c r="C396" i="16"/>
  <c r="B396" i="16"/>
  <c r="J395" i="16"/>
  <c r="I395" i="16"/>
  <c r="H395" i="16"/>
  <c r="G395" i="16"/>
  <c r="F395" i="16"/>
  <c r="E395" i="16"/>
  <c r="D395" i="16"/>
  <c r="C395" i="16"/>
  <c r="B395" i="16"/>
  <c r="J394" i="16"/>
  <c r="I394" i="16"/>
  <c r="H394" i="16"/>
  <c r="G394" i="16"/>
  <c r="F394" i="16"/>
  <c r="E394" i="16"/>
  <c r="D394" i="16"/>
  <c r="C394" i="16"/>
  <c r="B394" i="16"/>
  <c r="J393" i="16"/>
  <c r="I393" i="16"/>
  <c r="H393" i="16"/>
  <c r="G393" i="16"/>
  <c r="F393" i="16"/>
  <c r="E393" i="16"/>
  <c r="D393" i="16"/>
  <c r="C393" i="16"/>
  <c r="B393" i="16"/>
  <c r="J392" i="16"/>
  <c r="I392" i="16"/>
  <c r="H392" i="16"/>
  <c r="G392" i="16"/>
  <c r="F392" i="16"/>
  <c r="E392" i="16"/>
  <c r="D392" i="16"/>
  <c r="C392" i="16"/>
  <c r="B392" i="16"/>
  <c r="J391" i="16"/>
  <c r="I391" i="16"/>
  <c r="H391" i="16"/>
  <c r="G391" i="16"/>
  <c r="F391" i="16"/>
  <c r="E391" i="16"/>
  <c r="D391" i="16"/>
  <c r="C391" i="16"/>
  <c r="B391" i="16"/>
  <c r="J390" i="16"/>
  <c r="I390" i="16"/>
  <c r="H390" i="16"/>
  <c r="G390" i="16"/>
  <c r="F390" i="16"/>
  <c r="E390" i="16"/>
  <c r="D390" i="16"/>
  <c r="C390" i="16"/>
  <c r="B390" i="16"/>
  <c r="J388" i="16"/>
  <c r="I388" i="16"/>
  <c r="H388" i="16"/>
  <c r="G388" i="16"/>
  <c r="F388" i="16"/>
  <c r="E388" i="16"/>
  <c r="D388" i="16"/>
  <c r="C388" i="16"/>
  <c r="B388" i="16"/>
  <c r="J387" i="16"/>
  <c r="I387" i="16"/>
  <c r="H387" i="16"/>
  <c r="G387" i="16"/>
  <c r="F387" i="16"/>
  <c r="E387" i="16"/>
  <c r="D387" i="16"/>
  <c r="C387" i="16"/>
  <c r="B387" i="16"/>
  <c r="J386" i="16"/>
  <c r="I386" i="16"/>
  <c r="H386" i="16"/>
  <c r="G386" i="16"/>
  <c r="F386" i="16"/>
  <c r="E386" i="16"/>
  <c r="D386" i="16"/>
  <c r="C386" i="16"/>
  <c r="B386" i="16"/>
  <c r="J385" i="16"/>
  <c r="I385" i="16"/>
  <c r="H385" i="16"/>
  <c r="G385" i="16"/>
  <c r="F385" i="16"/>
  <c r="E385" i="16"/>
  <c r="D385" i="16"/>
  <c r="C385" i="16"/>
  <c r="B385" i="16"/>
  <c r="J384" i="16"/>
  <c r="I384" i="16"/>
  <c r="H384" i="16"/>
  <c r="G384" i="16"/>
  <c r="F384" i="16"/>
  <c r="E384" i="16"/>
  <c r="D384" i="16"/>
  <c r="C384" i="16"/>
  <c r="B384" i="16"/>
  <c r="J383" i="16"/>
  <c r="I383" i="16"/>
  <c r="H383" i="16"/>
  <c r="G383" i="16"/>
  <c r="F383" i="16"/>
  <c r="E383" i="16"/>
  <c r="D383" i="16"/>
  <c r="C383" i="16"/>
  <c r="B383" i="16"/>
  <c r="J382" i="16"/>
  <c r="I382" i="16"/>
  <c r="H382" i="16"/>
  <c r="G382" i="16"/>
  <c r="F382" i="16"/>
  <c r="E382" i="16"/>
  <c r="D382" i="16"/>
  <c r="C382" i="16"/>
  <c r="B382" i="16"/>
  <c r="J380" i="16"/>
  <c r="I380" i="16"/>
  <c r="H380" i="16"/>
  <c r="G380" i="16"/>
  <c r="F380" i="16"/>
  <c r="E380" i="16"/>
  <c r="D380" i="16"/>
  <c r="C380" i="16"/>
  <c r="B380" i="16"/>
  <c r="J379" i="16"/>
  <c r="I379" i="16"/>
  <c r="H379" i="16"/>
  <c r="G379" i="16"/>
  <c r="F379" i="16"/>
  <c r="E379" i="16"/>
  <c r="D379" i="16"/>
  <c r="C379" i="16"/>
  <c r="B379" i="16"/>
  <c r="J378" i="16"/>
  <c r="I378" i="16"/>
  <c r="H378" i="16"/>
  <c r="G378" i="16"/>
  <c r="F378" i="16"/>
  <c r="E378" i="16"/>
  <c r="D378" i="16"/>
  <c r="C378" i="16"/>
  <c r="B378" i="16"/>
  <c r="J377" i="16"/>
  <c r="I377" i="16"/>
  <c r="H377" i="16"/>
  <c r="G377" i="16"/>
  <c r="F377" i="16"/>
  <c r="E377" i="16"/>
  <c r="D377" i="16"/>
  <c r="C377" i="16"/>
  <c r="B377" i="16"/>
  <c r="J376" i="16"/>
  <c r="I376" i="16"/>
  <c r="H376" i="16"/>
  <c r="G376" i="16"/>
  <c r="F376" i="16"/>
  <c r="E376" i="16"/>
  <c r="D376" i="16"/>
  <c r="C376" i="16"/>
  <c r="B376" i="16"/>
  <c r="J375" i="16"/>
  <c r="I375" i="16"/>
  <c r="H375" i="16"/>
  <c r="G375" i="16"/>
  <c r="F375" i="16"/>
  <c r="E375" i="16"/>
  <c r="D375" i="16"/>
  <c r="C375" i="16"/>
  <c r="B375" i="16"/>
  <c r="J374" i="16"/>
  <c r="I374" i="16"/>
  <c r="H374" i="16"/>
  <c r="G374" i="16"/>
  <c r="F374" i="16"/>
  <c r="E374" i="16"/>
  <c r="D374" i="16"/>
  <c r="C374" i="16"/>
  <c r="B374" i="16"/>
  <c r="J372" i="16"/>
  <c r="I372" i="16"/>
  <c r="H372" i="16"/>
  <c r="G372" i="16"/>
  <c r="F372" i="16"/>
  <c r="E372" i="16"/>
  <c r="D372" i="16"/>
  <c r="C372" i="16"/>
  <c r="B372" i="16"/>
  <c r="J371" i="16"/>
  <c r="I371" i="16"/>
  <c r="H371" i="16"/>
  <c r="G371" i="16"/>
  <c r="F371" i="16"/>
  <c r="E371" i="16"/>
  <c r="D371" i="16"/>
  <c r="C371" i="16"/>
  <c r="B371" i="16"/>
  <c r="J370" i="16"/>
  <c r="I370" i="16"/>
  <c r="H370" i="16"/>
  <c r="G370" i="16"/>
  <c r="F370" i="16"/>
  <c r="E370" i="16"/>
  <c r="D370" i="16"/>
  <c r="C370" i="16"/>
  <c r="B370" i="16"/>
  <c r="J369" i="16"/>
  <c r="I369" i="16"/>
  <c r="H369" i="16"/>
  <c r="G369" i="16"/>
  <c r="F369" i="16"/>
  <c r="E369" i="16"/>
  <c r="D369" i="16"/>
  <c r="C369" i="16"/>
  <c r="B369" i="16"/>
  <c r="J368" i="16"/>
  <c r="I368" i="16"/>
  <c r="H368" i="16"/>
  <c r="G368" i="16"/>
  <c r="F368" i="16"/>
  <c r="E368" i="16"/>
  <c r="D368" i="16"/>
  <c r="C368" i="16"/>
  <c r="B368" i="16"/>
  <c r="J367" i="16"/>
  <c r="I367" i="16"/>
  <c r="H367" i="16"/>
  <c r="G367" i="16"/>
  <c r="F367" i="16"/>
  <c r="E367" i="16"/>
  <c r="D367" i="16"/>
  <c r="C367" i="16"/>
  <c r="B367" i="16"/>
  <c r="J366" i="16"/>
  <c r="I366" i="16"/>
  <c r="H366" i="16"/>
  <c r="G366" i="16"/>
  <c r="F366" i="16"/>
  <c r="E366" i="16"/>
  <c r="D366" i="16"/>
  <c r="C366" i="16"/>
  <c r="B366" i="16"/>
  <c r="J364" i="16"/>
  <c r="I364" i="16"/>
  <c r="H364" i="16"/>
  <c r="G364" i="16"/>
  <c r="F364" i="16"/>
  <c r="E364" i="16"/>
  <c r="D364" i="16"/>
  <c r="C364" i="16"/>
  <c r="B364" i="16"/>
  <c r="J363" i="16"/>
  <c r="I363" i="16"/>
  <c r="H363" i="16"/>
  <c r="G363" i="16"/>
  <c r="F363" i="16"/>
  <c r="E363" i="16"/>
  <c r="D363" i="16"/>
  <c r="C363" i="16"/>
  <c r="B363" i="16"/>
  <c r="J362" i="16"/>
  <c r="I362" i="16"/>
  <c r="H362" i="16"/>
  <c r="G362" i="16"/>
  <c r="F362" i="16"/>
  <c r="E362" i="16"/>
  <c r="D362" i="16"/>
  <c r="C362" i="16"/>
  <c r="B362" i="16"/>
  <c r="J361" i="16"/>
  <c r="I361" i="16"/>
  <c r="H361" i="16"/>
  <c r="G361" i="16"/>
  <c r="F361" i="16"/>
  <c r="E361" i="16"/>
  <c r="D361" i="16"/>
  <c r="C361" i="16"/>
  <c r="B361" i="16"/>
  <c r="J360" i="16"/>
  <c r="I360" i="16"/>
  <c r="H360" i="16"/>
  <c r="G360" i="16"/>
  <c r="F360" i="16"/>
  <c r="E360" i="16"/>
  <c r="D360" i="16"/>
  <c r="C360" i="16"/>
  <c r="B360" i="16"/>
  <c r="J359" i="16"/>
  <c r="I359" i="16"/>
  <c r="H359" i="16"/>
  <c r="G359" i="16"/>
  <c r="F359" i="16"/>
  <c r="E359" i="16"/>
  <c r="D359" i="16"/>
  <c r="C359" i="16"/>
  <c r="B359" i="16"/>
  <c r="J358" i="16"/>
  <c r="I358" i="16"/>
  <c r="H358" i="16"/>
  <c r="G358" i="16"/>
  <c r="F358" i="16"/>
  <c r="E358" i="16"/>
  <c r="D358" i="16"/>
  <c r="C358" i="16"/>
  <c r="B358" i="16"/>
  <c r="J356" i="16"/>
  <c r="I356" i="16"/>
  <c r="H356" i="16"/>
  <c r="G356" i="16"/>
  <c r="F356" i="16"/>
  <c r="E356" i="16"/>
  <c r="D356" i="16"/>
  <c r="C356" i="16"/>
  <c r="B356" i="16"/>
  <c r="J355" i="16"/>
  <c r="I355" i="16"/>
  <c r="H355" i="16"/>
  <c r="G355" i="16"/>
  <c r="F355" i="16"/>
  <c r="E355" i="16"/>
  <c r="D355" i="16"/>
  <c r="C355" i="16"/>
  <c r="B355" i="16"/>
  <c r="J354" i="16"/>
  <c r="I354" i="16"/>
  <c r="H354" i="16"/>
  <c r="G354" i="16"/>
  <c r="F354" i="16"/>
  <c r="E354" i="16"/>
  <c r="D354" i="16"/>
  <c r="C354" i="16"/>
  <c r="B354" i="16"/>
  <c r="J353" i="16"/>
  <c r="I353" i="16"/>
  <c r="H353" i="16"/>
  <c r="G353" i="16"/>
  <c r="F353" i="16"/>
  <c r="E353" i="16"/>
  <c r="D353" i="16"/>
  <c r="C353" i="16"/>
  <c r="B353" i="16"/>
  <c r="J352" i="16"/>
  <c r="I352" i="16"/>
  <c r="H352" i="16"/>
  <c r="G352" i="16"/>
  <c r="F352" i="16"/>
  <c r="E352" i="16"/>
  <c r="D352" i="16"/>
  <c r="C352" i="16"/>
  <c r="B352" i="16"/>
  <c r="J351" i="16"/>
  <c r="I351" i="16"/>
  <c r="H351" i="16"/>
  <c r="G351" i="16"/>
  <c r="F351" i="16"/>
  <c r="E351" i="16"/>
  <c r="D351" i="16"/>
  <c r="C351" i="16"/>
  <c r="B351" i="16"/>
  <c r="J350" i="16"/>
  <c r="I350" i="16"/>
  <c r="H350" i="16"/>
  <c r="G350" i="16"/>
  <c r="F350" i="16"/>
  <c r="E350" i="16"/>
  <c r="D350" i="16"/>
  <c r="C350" i="16"/>
  <c r="B350" i="16"/>
  <c r="J348" i="16"/>
  <c r="I348" i="16"/>
  <c r="H348" i="16"/>
  <c r="G348" i="16"/>
  <c r="F348" i="16"/>
  <c r="E348" i="16"/>
  <c r="D348" i="16"/>
  <c r="C348" i="16"/>
  <c r="B348" i="16"/>
  <c r="J347" i="16"/>
  <c r="I347" i="16"/>
  <c r="H347" i="16"/>
  <c r="G347" i="16"/>
  <c r="F347" i="16"/>
  <c r="E347" i="16"/>
  <c r="D347" i="16"/>
  <c r="C347" i="16"/>
  <c r="B347" i="16"/>
  <c r="J346" i="16"/>
  <c r="I346" i="16"/>
  <c r="H346" i="16"/>
  <c r="G346" i="16"/>
  <c r="F346" i="16"/>
  <c r="E346" i="16"/>
  <c r="D346" i="16"/>
  <c r="C346" i="16"/>
  <c r="B346" i="16"/>
  <c r="J345" i="16"/>
  <c r="I345" i="16"/>
  <c r="H345" i="16"/>
  <c r="G345" i="16"/>
  <c r="F345" i="16"/>
  <c r="E345" i="16"/>
  <c r="D345" i="16"/>
  <c r="C345" i="16"/>
  <c r="B345" i="16"/>
  <c r="J344" i="16"/>
  <c r="I344" i="16"/>
  <c r="H344" i="16"/>
  <c r="G344" i="16"/>
  <c r="F344" i="16"/>
  <c r="E344" i="16"/>
  <c r="D344" i="16"/>
  <c r="C344" i="16"/>
  <c r="B344" i="16"/>
  <c r="J343" i="16"/>
  <c r="I343" i="16"/>
  <c r="H343" i="16"/>
  <c r="G343" i="16"/>
  <c r="F343" i="16"/>
  <c r="E343" i="16"/>
  <c r="D343" i="16"/>
  <c r="C343" i="16"/>
  <c r="B343" i="16"/>
  <c r="J342" i="16"/>
  <c r="I342" i="16"/>
  <c r="H342" i="16"/>
  <c r="G342" i="16"/>
  <c r="F342" i="16"/>
  <c r="E342" i="16"/>
  <c r="D342" i="16"/>
  <c r="C342" i="16"/>
  <c r="B342" i="16"/>
  <c r="J340" i="16"/>
  <c r="I340" i="16"/>
  <c r="H340" i="16"/>
  <c r="G340" i="16"/>
  <c r="F340" i="16"/>
  <c r="E340" i="16"/>
  <c r="D340" i="16"/>
  <c r="C340" i="16"/>
  <c r="B340" i="16"/>
  <c r="J339" i="16"/>
  <c r="I339" i="16"/>
  <c r="H339" i="16"/>
  <c r="G339" i="16"/>
  <c r="F339" i="16"/>
  <c r="E339" i="16"/>
  <c r="D339" i="16"/>
  <c r="C339" i="16"/>
  <c r="B339" i="16"/>
  <c r="J338" i="16"/>
  <c r="I338" i="16"/>
  <c r="H338" i="16"/>
  <c r="G338" i="16"/>
  <c r="F338" i="16"/>
  <c r="E338" i="16"/>
  <c r="D338" i="16"/>
  <c r="C338" i="16"/>
  <c r="B338" i="16"/>
  <c r="J337" i="16"/>
  <c r="I337" i="16"/>
  <c r="H337" i="16"/>
  <c r="G337" i="16"/>
  <c r="F337" i="16"/>
  <c r="E337" i="16"/>
  <c r="D337" i="16"/>
  <c r="C337" i="16"/>
  <c r="B337" i="16"/>
  <c r="J336" i="16"/>
  <c r="I336" i="16"/>
  <c r="H336" i="16"/>
  <c r="G336" i="16"/>
  <c r="F336" i="16"/>
  <c r="E336" i="16"/>
  <c r="D336" i="16"/>
  <c r="C336" i="16"/>
  <c r="B336" i="16"/>
  <c r="J335" i="16"/>
  <c r="I335" i="16"/>
  <c r="H335" i="16"/>
  <c r="G335" i="16"/>
  <c r="F335" i="16"/>
  <c r="E335" i="16"/>
  <c r="D335" i="16"/>
  <c r="C335" i="16"/>
  <c r="B335" i="16"/>
  <c r="J334" i="16"/>
  <c r="I334" i="16"/>
  <c r="H334" i="16"/>
  <c r="G334" i="16"/>
  <c r="F334" i="16"/>
  <c r="E334" i="16"/>
  <c r="D334" i="16"/>
  <c r="C334" i="16"/>
  <c r="B334" i="16"/>
  <c r="J332" i="16"/>
  <c r="I332" i="16"/>
  <c r="H332" i="16"/>
  <c r="G332" i="16"/>
  <c r="F332" i="16"/>
  <c r="E332" i="16"/>
  <c r="D332" i="16"/>
  <c r="C332" i="16"/>
  <c r="B332" i="16"/>
  <c r="J331" i="16"/>
  <c r="I331" i="16"/>
  <c r="H331" i="16"/>
  <c r="G331" i="16"/>
  <c r="F331" i="16"/>
  <c r="E331" i="16"/>
  <c r="D331" i="16"/>
  <c r="C331" i="16"/>
  <c r="B331" i="16"/>
  <c r="J330" i="16"/>
  <c r="I330" i="16"/>
  <c r="H330" i="16"/>
  <c r="G330" i="16"/>
  <c r="F330" i="16"/>
  <c r="E330" i="16"/>
  <c r="D330" i="16"/>
  <c r="C330" i="16"/>
  <c r="B330" i="16"/>
  <c r="J329" i="16"/>
  <c r="I329" i="16"/>
  <c r="H329" i="16"/>
  <c r="G329" i="16"/>
  <c r="F329" i="16"/>
  <c r="E329" i="16"/>
  <c r="D329" i="16"/>
  <c r="C329" i="16"/>
  <c r="B329" i="16"/>
  <c r="J328" i="16"/>
  <c r="I328" i="16"/>
  <c r="H328" i="16"/>
  <c r="G328" i="16"/>
  <c r="F328" i="16"/>
  <c r="E328" i="16"/>
  <c r="D328" i="16"/>
  <c r="C328" i="16"/>
  <c r="B328" i="16"/>
  <c r="J327" i="16"/>
  <c r="I327" i="16"/>
  <c r="H327" i="16"/>
  <c r="G327" i="16"/>
  <c r="F327" i="16"/>
  <c r="E327" i="16"/>
  <c r="D327" i="16"/>
  <c r="C327" i="16"/>
  <c r="B327" i="16"/>
  <c r="J326" i="16"/>
  <c r="I326" i="16"/>
  <c r="H326" i="16"/>
  <c r="G326" i="16"/>
  <c r="F326" i="16"/>
  <c r="E326" i="16"/>
  <c r="D326" i="16"/>
  <c r="C326" i="16"/>
  <c r="B326" i="16"/>
  <c r="J324" i="16"/>
  <c r="I324" i="16"/>
  <c r="H324" i="16"/>
  <c r="G324" i="16"/>
  <c r="F324" i="16"/>
  <c r="E324" i="16"/>
  <c r="D324" i="16"/>
  <c r="C324" i="16"/>
  <c r="B324" i="16"/>
  <c r="J323" i="16"/>
  <c r="I323" i="16"/>
  <c r="H323" i="16"/>
  <c r="G323" i="16"/>
  <c r="F323" i="16"/>
  <c r="E323" i="16"/>
  <c r="D323" i="16"/>
  <c r="C323" i="16"/>
  <c r="B323" i="16"/>
  <c r="J322" i="16"/>
  <c r="I322" i="16"/>
  <c r="H322" i="16"/>
  <c r="G322" i="16"/>
  <c r="F322" i="16"/>
  <c r="E322" i="16"/>
  <c r="D322" i="16"/>
  <c r="C322" i="16"/>
  <c r="B322" i="16"/>
  <c r="J321" i="16"/>
  <c r="I321" i="16"/>
  <c r="H321" i="16"/>
  <c r="G321" i="16"/>
  <c r="F321" i="16"/>
  <c r="E321" i="16"/>
  <c r="D321" i="16"/>
  <c r="C321" i="16"/>
  <c r="B321" i="16"/>
  <c r="J320" i="16"/>
  <c r="I320" i="16"/>
  <c r="H320" i="16"/>
  <c r="G320" i="16"/>
  <c r="F320" i="16"/>
  <c r="E320" i="16"/>
  <c r="D320" i="16"/>
  <c r="C320" i="16"/>
  <c r="B320" i="16"/>
  <c r="J319" i="16"/>
  <c r="I319" i="16"/>
  <c r="H319" i="16"/>
  <c r="G319" i="16"/>
  <c r="F319" i="16"/>
  <c r="E319" i="16"/>
  <c r="D319" i="16"/>
  <c r="C319" i="16"/>
  <c r="B319" i="16"/>
  <c r="J318" i="16"/>
  <c r="I318" i="16"/>
  <c r="H318" i="16"/>
  <c r="G318" i="16"/>
  <c r="F318" i="16"/>
  <c r="E318" i="16"/>
  <c r="D318" i="16"/>
  <c r="C318" i="16"/>
  <c r="B318" i="16"/>
  <c r="J316" i="16"/>
  <c r="I316" i="16"/>
  <c r="H316" i="16"/>
  <c r="G316" i="16"/>
  <c r="F316" i="16"/>
  <c r="E316" i="16"/>
  <c r="D316" i="16"/>
  <c r="C316" i="16"/>
  <c r="B316" i="16"/>
  <c r="J315" i="16"/>
  <c r="I315" i="16"/>
  <c r="H315" i="16"/>
  <c r="G315" i="16"/>
  <c r="F315" i="16"/>
  <c r="E315" i="16"/>
  <c r="D315" i="16"/>
  <c r="C315" i="16"/>
  <c r="B315" i="16"/>
  <c r="J314" i="16"/>
  <c r="I314" i="16"/>
  <c r="H314" i="16"/>
  <c r="G314" i="16"/>
  <c r="F314" i="16"/>
  <c r="E314" i="16"/>
  <c r="D314" i="16"/>
  <c r="C314" i="16"/>
  <c r="B314" i="16"/>
  <c r="J313" i="16"/>
  <c r="I313" i="16"/>
  <c r="H313" i="16"/>
  <c r="G313" i="16"/>
  <c r="F313" i="16"/>
  <c r="E313" i="16"/>
  <c r="D313" i="16"/>
  <c r="C313" i="16"/>
  <c r="B313" i="16"/>
  <c r="J312" i="16"/>
  <c r="I312" i="16"/>
  <c r="H312" i="16"/>
  <c r="G312" i="16"/>
  <c r="F312" i="16"/>
  <c r="E312" i="16"/>
  <c r="D312" i="16"/>
  <c r="C312" i="16"/>
  <c r="B312" i="16"/>
  <c r="J311" i="16"/>
  <c r="I311" i="16"/>
  <c r="H311" i="16"/>
  <c r="G311" i="16"/>
  <c r="F311" i="16"/>
  <c r="E311" i="16"/>
  <c r="D311" i="16"/>
  <c r="C311" i="16"/>
  <c r="B311" i="16"/>
  <c r="J310" i="16"/>
  <c r="I310" i="16"/>
  <c r="H310" i="16"/>
  <c r="G310" i="16"/>
  <c r="F310" i="16"/>
  <c r="E310" i="16"/>
  <c r="D310" i="16"/>
  <c r="C310" i="16"/>
  <c r="B310" i="16"/>
  <c r="J308" i="16"/>
  <c r="I308" i="16"/>
  <c r="H308" i="16"/>
  <c r="G308" i="16"/>
  <c r="F308" i="16"/>
  <c r="E308" i="16"/>
  <c r="D308" i="16"/>
  <c r="C308" i="16"/>
  <c r="B308" i="16"/>
  <c r="J307" i="16"/>
  <c r="I307" i="16"/>
  <c r="H307" i="16"/>
  <c r="G307" i="16"/>
  <c r="F307" i="16"/>
  <c r="E307" i="16"/>
  <c r="D307" i="16"/>
  <c r="C307" i="16"/>
  <c r="B307" i="16"/>
  <c r="J306" i="16"/>
  <c r="I306" i="16"/>
  <c r="H306" i="16"/>
  <c r="G306" i="16"/>
  <c r="F306" i="16"/>
  <c r="E306" i="16"/>
  <c r="D306" i="16"/>
  <c r="C306" i="16"/>
  <c r="B306" i="16"/>
  <c r="J305" i="16"/>
  <c r="I305" i="16"/>
  <c r="H305" i="16"/>
  <c r="G305" i="16"/>
  <c r="F305" i="16"/>
  <c r="E305" i="16"/>
  <c r="D305" i="16"/>
  <c r="C305" i="16"/>
  <c r="B305" i="16"/>
  <c r="J304" i="16"/>
  <c r="I304" i="16"/>
  <c r="H304" i="16"/>
  <c r="G304" i="16"/>
  <c r="F304" i="16"/>
  <c r="E304" i="16"/>
  <c r="D304" i="16"/>
  <c r="C304" i="16"/>
  <c r="B304" i="16"/>
  <c r="J303" i="16"/>
  <c r="I303" i="16"/>
  <c r="H303" i="16"/>
  <c r="G303" i="16"/>
  <c r="F303" i="16"/>
  <c r="E303" i="16"/>
  <c r="D303" i="16"/>
  <c r="C303" i="16"/>
  <c r="B303" i="16"/>
  <c r="J302" i="16"/>
  <c r="I302" i="16"/>
  <c r="H302" i="16"/>
  <c r="G302" i="16"/>
  <c r="F302" i="16"/>
  <c r="E302" i="16"/>
  <c r="D302" i="16"/>
  <c r="C302" i="16"/>
  <c r="B302" i="16"/>
  <c r="J300" i="16"/>
  <c r="I300" i="16"/>
  <c r="H300" i="16"/>
  <c r="G300" i="16"/>
  <c r="F300" i="16"/>
  <c r="E300" i="16"/>
  <c r="D300" i="16"/>
  <c r="C300" i="16"/>
  <c r="B300" i="16"/>
  <c r="J299" i="16"/>
  <c r="I299" i="16"/>
  <c r="H299" i="16"/>
  <c r="G299" i="16"/>
  <c r="F299" i="16"/>
  <c r="E299" i="16"/>
  <c r="D299" i="16"/>
  <c r="C299" i="16"/>
  <c r="B299" i="16"/>
  <c r="J298" i="16"/>
  <c r="I298" i="16"/>
  <c r="H298" i="16"/>
  <c r="G298" i="16"/>
  <c r="F298" i="16"/>
  <c r="E298" i="16"/>
  <c r="D298" i="16"/>
  <c r="C298" i="16"/>
  <c r="B298" i="16"/>
  <c r="J297" i="16"/>
  <c r="I297" i="16"/>
  <c r="H297" i="16"/>
  <c r="G297" i="16"/>
  <c r="F297" i="16"/>
  <c r="E297" i="16"/>
  <c r="D297" i="16"/>
  <c r="C297" i="16"/>
  <c r="B297" i="16"/>
  <c r="J296" i="16"/>
  <c r="I296" i="16"/>
  <c r="H296" i="16"/>
  <c r="G296" i="16"/>
  <c r="F296" i="16"/>
  <c r="E296" i="16"/>
  <c r="D296" i="16"/>
  <c r="C296" i="16"/>
  <c r="B296" i="16"/>
  <c r="J295" i="16"/>
  <c r="I295" i="16"/>
  <c r="H295" i="16"/>
  <c r="G295" i="16"/>
  <c r="F295" i="16"/>
  <c r="E295" i="16"/>
  <c r="D295" i="16"/>
  <c r="C295" i="16"/>
  <c r="B295" i="16"/>
  <c r="J294" i="16"/>
  <c r="I294" i="16"/>
  <c r="H294" i="16"/>
  <c r="G294" i="16"/>
  <c r="F294" i="16"/>
  <c r="E294" i="16"/>
  <c r="D294" i="16"/>
  <c r="C294" i="16"/>
  <c r="B294" i="16"/>
  <c r="J292" i="16"/>
  <c r="I292" i="16"/>
  <c r="H292" i="16"/>
  <c r="G292" i="16"/>
  <c r="F292" i="16"/>
  <c r="E292" i="16"/>
  <c r="D292" i="16"/>
  <c r="C292" i="16"/>
  <c r="B292" i="16"/>
  <c r="J291" i="16"/>
  <c r="I291" i="16"/>
  <c r="H291" i="16"/>
  <c r="G291" i="16"/>
  <c r="F291" i="16"/>
  <c r="E291" i="16"/>
  <c r="D291" i="16"/>
  <c r="C291" i="16"/>
  <c r="B291" i="16"/>
  <c r="J290" i="16"/>
  <c r="I290" i="16"/>
  <c r="H290" i="16"/>
  <c r="G290" i="16"/>
  <c r="F290" i="16"/>
  <c r="E290" i="16"/>
  <c r="D290" i="16"/>
  <c r="C290" i="16"/>
  <c r="B290" i="16"/>
  <c r="J289" i="16"/>
  <c r="I289" i="16"/>
  <c r="H289" i="16"/>
  <c r="G289" i="16"/>
  <c r="F289" i="16"/>
  <c r="E289" i="16"/>
  <c r="D289" i="16"/>
  <c r="C289" i="16"/>
  <c r="B289" i="16"/>
  <c r="J288" i="16"/>
  <c r="I288" i="16"/>
  <c r="H288" i="16"/>
  <c r="G288" i="16"/>
  <c r="F288" i="16"/>
  <c r="E288" i="16"/>
  <c r="D288" i="16"/>
  <c r="C288" i="16"/>
  <c r="B288" i="16"/>
  <c r="J287" i="16"/>
  <c r="I287" i="16"/>
  <c r="H287" i="16"/>
  <c r="G287" i="16"/>
  <c r="F287" i="16"/>
  <c r="E287" i="16"/>
  <c r="D287" i="16"/>
  <c r="C287" i="16"/>
  <c r="B287" i="16"/>
  <c r="J286" i="16"/>
  <c r="I286" i="16"/>
  <c r="H286" i="16"/>
  <c r="G286" i="16"/>
  <c r="F286" i="16"/>
  <c r="E286" i="16"/>
  <c r="D286" i="16"/>
  <c r="C286" i="16"/>
  <c r="B286" i="16"/>
  <c r="J284" i="16"/>
  <c r="I284" i="16"/>
  <c r="H284" i="16"/>
  <c r="G284" i="16"/>
  <c r="F284" i="16"/>
  <c r="E284" i="16"/>
  <c r="D284" i="16"/>
  <c r="C284" i="16"/>
  <c r="B284" i="16"/>
  <c r="J283" i="16"/>
  <c r="I283" i="16"/>
  <c r="H283" i="16"/>
  <c r="G283" i="16"/>
  <c r="F283" i="16"/>
  <c r="E283" i="16"/>
  <c r="D283" i="16"/>
  <c r="C283" i="16"/>
  <c r="B283" i="16"/>
  <c r="J282" i="16"/>
  <c r="I282" i="16"/>
  <c r="H282" i="16"/>
  <c r="G282" i="16"/>
  <c r="F282" i="16"/>
  <c r="E282" i="16"/>
  <c r="D282" i="16"/>
  <c r="C282" i="16"/>
  <c r="B282" i="16"/>
  <c r="J281" i="16"/>
  <c r="I281" i="16"/>
  <c r="H281" i="16"/>
  <c r="G281" i="16"/>
  <c r="F281" i="16"/>
  <c r="E281" i="16"/>
  <c r="D281" i="16"/>
  <c r="C281" i="16"/>
  <c r="B281" i="16"/>
  <c r="J280" i="16"/>
  <c r="I280" i="16"/>
  <c r="H280" i="16"/>
  <c r="G280" i="16"/>
  <c r="F280" i="16"/>
  <c r="E280" i="16"/>
  <c r="D280" i="16"/>
  <c r="C280" i="16"/>
  <c r="B280" i="16"/>
  <c r="J279" i="16"/>
  <c r="I279" i="16"/>
  <c r="H279" i="16"/>
  <c r="G279" i="16"/>
  <c r="F279" i="16"/>
  <c r="E279" i="16"/>
  <c r="D279" i="16"/>
  <c r="C279" i="16"/>
  <c r="B279" i="16"/>
  <c r="J278" i="16"/>
  <c r="I278" i="16"/>
  <c r="H278" i="16"/>
  <c r="G278" i="16"/>
  <c r="F278" i="16"/>
  <c r="E278" i="16"/>
  <c r="D278" i="16"/>
  <c r="C278" i="16"/>
  <c r="B278" i="16"/>
  <c r="J276" i="16"/>
  <c r="I276" i="16"/>
  <c r="H276" i="16"/>
  <c r="G276" i="16"/>
  <c r="F276" i="16"/>
  <c r="E276" i="16"/>
  <c r="D276" i="16"/>
  <c r="C276" i="16"/>
  <c r="B276" i="16"/>
  <c r="J275" i="16"/>
  <c r="I275" i="16"/>
  <c r="H275" i="16"/>
  <c r="G275" i="16"/>
  <c r="F275" i="16"/>
  <c r="E275" i="16"/>
  <c r="D275" i="16"/>
  <c r="C275" i="16"/>
  <c r="B275" i="16"/>
  <c r="J274" i="16"/>
  <c r="I274" i="16"/>
  <c r="H274" i="16"/>
  <c r="G274" i="16"/>
  <c r="F274" i="16"/>
  <c r="E274" i="16"/>
  <c r="D274" i="16"/>
  <c r="C274" i="16"/>
  <c r="B274" i="16"/>
  <c r="J273" i="16"/>
  <c r="I273" i="16"/>
  <c r="H273" i="16"/>
  <c r="G273" i="16"/>
  <c r="F273" i="16"/>
  <c r="E273" i="16"/>
  <c r="D273" i="16"/>
  <c r="C273" i="16"/>
  <c r="B273" i="16"/>
  <c r="J272" i="16"/>
  <c r="I272" i="16"/>
  <c r="H272" i="16"/>
  <c r="G272" i="16"/>
  <c r="F272" i="16"/>
  <c r="E272" i="16"/>
  <c r="D272" i="16"/>
  <c r="C272" i="16"/>
  <c r="B272" i="16"/>
  <c r="J271" i="16"/>
  <c r="I271" i="16"/>
  <c r="H271" i="16"/>
  <c r="G271" i="16"/>
  <c r="F271" i="16"/>
  <c r="E271" i="16"/>
  <c r="D271" i="16"/>
  <c r="C271" i="16"/>
  <c r="B271" i="16"/>
  <c r="J270" i="16"/>
  <c r="I270" i="16"/>
  <c r="H270" i="16"/>
  <c r="G270" i="16"/>
  <c r="F270" i="16"/>
  <c r="E270" i="16"/>
  <c r="D270" i="16"/>
  <c r="C270" i="16"/>
  <c r="B270" i="16"/>
  <c r="J268" i="16"/>
  <c r="I268" i="16"/>
  <c r="H268" i="16"/>
  <c r="G268" i="16"/>
  <c r="F268" i="16"/>
  <c r="E268" i="16"/>
  <c r="D268" i="16"/>
  <c r="C268" i="16"/>
  <c r="B268" i="16"/>
  <c r="J267" i="16"/>
  <c r="I267" i="16"/>
  <c r="H267" i="16"/>
  <c r="G267" i="16"/>
  <c r="F267" i="16"/>
  <c r="E267" i="16"/>
  <c r="D267" i="16"/>
  <c r="C267" i="16"/>
  <c r="B267" i="16"/>
  <c r="J266" i="16"/>
  <c r="I266" i="16"/>
  <c r="H266" i="16"/>
  <c r="G266" i="16"/>
  <c r="F266" i="16"/>
  <c r="E266" i="16"/>
  <c r="D266" i="16"/>
  <c r="C266" i="16"/>
  <c r="B266" i="16"/>
  <c r="J265" i="16"/>
  <c r="I265" i="16"/>
  <c r="H265" i="16"/>
  <c r="G265" i="16"/>
  <c r="F265" i="16"/>
  <c r="E265" i="16"/>
  <c r="D265" i="16"/>
  <c r="C265" i="16"/>
  <c r="B265" i="16"/>
  <c r="J264" i="16"/>
  <c r="I264" i="16"/>
  <c r="H264" i="16"/>
  <c r="G264" i="16"/>
  <c r="F264" i="16"/>
  <c r="E264" i="16"/>
  <c r="D264" i="16"/>
  <c r="C264" i="16"/>
  <c r="B264" i="16"/>
  <c r="J263" i="16"/>
  <c r="I263" i="16"/>
  <c r="H263" i="16"/>
  <c r="G263" i="16"/>
  <c r="F263" i="16"/>
  <c r="E263" i="16"/>
  <c r="D263" i="16"/>
  <c r="C263" i="16"/>
  <c r="B263" i="16"/>
  <c r="J262" i="16"/>
  <c r="I262" i="16"/>
  <c r="H262" i="16"/>
  <c r="G262" i="16"/>
  <c r="F262" i="16"/>
  <c r="E262" i="16"/>
  <c r="D262" i="16"/>
  <c r="C262" i="16"/>
  <c r="B262" i="16"/>
  <c r="J260" i="16"/>
  <c r="I260" i="16"/>
  <c r="H260" i="16"/>
  <c r="G260" i="16"/>
  <c r="F260" i="16"/>
  <c r="E260" i="16"/>
  <c r="D260" i="16"/>
  <c r="C260" i="16"/>
  <c r="B260" i="16"/>
  <c r="J259" i="16"/>
  <c r="I259" i="16"/>
  <c r="H259" i="16"/>
  <c r="G259" i="16"/>
  <c r="F259" i="16"/>
  <c r="E259" i="16"/>
  <c r="D259" i="16"/>
  <c r="C259" i="16"/>
  <c r="B259" i="16"/>
  <c r="J258" i="16"/>
  <c r="I258" i="16"/>
  <c r="H258" i="16"/>
  <c r="G258" i="16"/>
  <c r="F258" i="16"/>
  <c r="E258" i="16"/>
  <c r="D258" i="16"/>
  <c r="C258" i="16"/>
  <c r="B258" i="16"/>
  <c r="J257" i="16"/>
  <c r="I257" i="16"/>
  <c r="H257" i="16"/>
  <c r="G257" i="16"/>
  <c r="F257" i="16"/>
  <c r="E257" i="16"/>
  <c r="D257" i="16"/>
  <c r="C257" i="16"/>
  <c r="B257" i="16"/>
  <c r="J256" i="16"/>
  <c r="I256" i="16"/>
  <c r="H256" i="16"/>
  <c r="G256" i="16"/>
  <c r="F256" i="16"/>
  <c r="E256" i="16"/>
  <c r="D256" i="16"/>
  <c r="C256" i="16"/>
  <c r="B256" i="16"/>
  <c r="J255" i="16"/>
  <c r="I255" i="16"/>
  <c r="H255" i="16"/>
  <c r="G255" i="16"/>
  <c r="F255" i="16"/>
  <c r="E255" i="16"/>
  <c r="D255" i="16"/>
  <c r="C255" i="16"/>
  <c r="B255" i="16"/>
  <c r="J254" i="16"/>
  <c r="I254" i="16"/>
  <c r="H254" i="16"/>
  <c r="G254" i="16"/>
  <c r="F254" i="16"/>
  <c r="E254" i="16"/>
  <c r="D254" i="16"/>
  <c r="C254" i="16"/>
  <c r="B254" i="16"/>
  <c r="J252" i="16"/>
  <c r="I252" i="16"/>
  <c r="H252" i="16"/>
  <c r="G252" i="16"/>
  <c r="F252" i="16"/>
  <c r="E252" i="16"/>
  <c r="D252" i="16"/>
  <c r="C252" i="16"/>
  <c r="B252" i="16"/>
  <c r="J251" i="16"/>
  <c r="I251" i="16"/>
  <c r="H251" i="16"/>
  <c r="G251" i="16"/>
  <c r="F251" i="16"/>
  <c r="E251" i="16"/>
  <c r="D251" i="16"/>
  <c r="C251" i="16"/>
  <c r="B251" i="16"/>
  <c r="J250" i="16"/>
  <c r="I250" i="16"/>
  <c r="H250" i="16"/>
  <c r="G250" i="16"/>
  <c r="F250" i="16"/>
  <c r="E250" i="16"/>
  <c r="D250" i="16"/>
  <c r="C250" i="16"/>
  <c r="B250" i="16"/>
  <c r="J249" i="16"/>
  <c r="I249" i="16"/>
  <c r="H249" i="16"/>
  <c r="G249" i="16"/>
  <c r="F249" i="16"/>
  <c r="E249" i="16"/>
  <c r="D249" i="16"/>
  <c r="C249" i="16"/>
  <c r="B249" i="16"/>
  <c r="J248" i="16"/>
  <c r="I248" i="16"/>
  <c r="H248" i="16"/>
  <c r="G248" i="16"/>
  <c r="F248" i="16"/>
  <c r="E248" i="16"/>
  <c r="D248" i="16"/>
  <c r="C248" i="16"/>
  <c r="B248" i="16"/>
  <c r="J247" i="16"/>
  <c r="I247" i="16"/>
  <c r="H247" i="16"/>
  <c r="G247" i="16"/>
  <c r="F247" i="16"/>
  <c r="E247" i="16"/>
  <c r="D247" i="16"/>
  <c r="C247" i="16"/>
  <c r="B247" i="16"/>
  <c r="J246" i="16"/>
  <c r="I246" i="16"/>
  <c r="H246" i="16"/>
  <c r="G246" i="16"/>
  <c r="F246" i="16"/>
  <c r="E246" i="16"/>
  <c r="D246" i="16"/>
  <c r="C246" i="16"/>
  <c r="B246" i="16"/>
  <c r="J244" i="16"/>
  <c r="I244" i="16"/>
  <c r="H244" i="16"/>
  <c r="G244" i="16"/>
  <c r="F244" i="16"/>
  <c r="E244" i="16"/>
  <c r="D244" i="16"/>
  <c r="C244" i="16"/>
  <c r="B244" i="16"/>
  <c r="J243" i="16"/>
  <c r="I243" i="16"/>
  <c r="H243" i="16"/>
  <c r="G243" i="16"/>
  <c r="F243" i="16"/>
  <c r="E243" i="16"/>
  <c r="D243" i="16"/>
  <c r="C243" i="16"/>
  <c r="B243" i="16"/>
  <c r="J242" i="16"/>
  <c r="I242" i="16"/>
  <c r="H242" i="16"/>
  <c r="G242" i="16"/>
  <c r="F242" i="16"/>
  <c r="E242" i="16"/>
  <c r="D242" i="16"/>
  <c r="C242" i="16"/>
  <c r="B242" i="16"/>
  <c r="J241" i="16"/>
  <c r="I241" i="16"/>
  <c r="H241" i="16"/>
  <c r="G241" i="16"/>
  <c r="F241" i="16"/>
  <c r="E241" i="16"/>
  <c r="D241" i="16"/>
  <c r="C241" i="16"/>
  <c r="B241" i="16"/>
  <c r="J240" i="16"/>
  <c r="I240" i="16"/>
  <c r="H240" i="16"/>
  <c r="G240" i="16"/>
  <c r="F240" i="16"/>
  <c r="E240" i="16"/>
  <c r="D240" i="16"/>
  <c r="C240" i="16"/>
  <c r="B240" i="16"/>
  <c r="J239" i="16"/>
  <c r="I239" i="16"/>
  <c r="H239" i="16"/>
  <c r="G239" i="16"/>
  <c r="F239" i="16"/>
  <c r="E239" i="16"/>
  <c r="D239" i="16"/>
  <c r="C239" i="16"/>
  <c r="B239" i="16"/>
  <c r="J238" i="16"/>
  <c r="I238" i="16"/>
  <c r="H238" i="16"/>
  <c r="G238" i="16"/>
  <c r="F238" i="16"/>
  <c r="E238" i="16"/>
  <c r="D238" i="16"/>
  <c r="C238" i="16"/>
  <c r="B238" i="16"/>
  <c r="J236" i="16"/>
  <c r="I236" i="16"/>
  <c r="H236" i="16"/>
  <c r="G236" i="16"/>
  <c r="F236" i="16"/>
  <c r="E236" i="16"/>
  <c r="D236" i="16"/>
  <c r="C236" i="16"/>
  <c r="B236" i="16"/>
  <c r="J235" i="16"/>
  <c r="I235" i="16"/>
  <c r="H235" i="16"/>
  <c r="G235" i="16"/>
  <c r="F235" i="16"/>
  <c r="E235" i="16"/>
  <c r="D235" i="16"/>
  <c r="C235" i="16"/>
  <c r="B235" i="16"/>
  <c r="J234" i="16"/>
  <c r="I234" i="16"/>
  <c r="H234" i="16"/>
  <c r="G234" i="16"/>
  <c r="F234" i="16"/>
  <c r="E234" i="16"/>
  <c r="D234" i="16"/>
  <c r="C234" i="16"/>
  <c r="B234" i="16"/>
  <c r="J233" i="16"/>
  <c r="I233" i="16"/>
  <c r="H233" i="16"/>
  <c r="G233" i="16"/>
  <c r="F233" i="16"/>
  <c r="E233" i="16"/>
  <c r="D233" i="16"/>
  <c r="C233" i="16"/>
  <c r="B233" i="16"/>
  <c r="J232" i="16"/>
  <c r="I232" i="16"/>
  <c r="H232" i="16"/>
  <c r="G232" i="16"/>
  <c r="F232" i="16"/>
  <c r="E232" i="16"/>
  <c r="D232" i="16"/>
  <c r="C232" i="16"/>
  <c r="B232" i="16"/>
  <c r="J231" i="16"/>
  <c r="I231" i="16"/>
  <c r="H231" i="16"/>
  <c r="G231" i="16"/>
  <c r="F231" i="16"/>
  <c r="E231" i="16"/>
  <c r="D231" i="16"/>
  <c r="C231" i="16"/>
  <c r="B231" i="16"/>
  <c r="J230" i="16"/>
  <c r="I230" i="16"/>
  <c r="H230" i="16"/>
  <c r="G230" i="16"/>
  <c r="F230" i="16"/>
  <c r="E230" i="16"/>
  <c r="D230" i="16"/>
  <c r="C230" i="16"/>
  <c r="B230" i="16"/>
  <c r="J228" i="16"/>
  <c r="I228" i="16"/>
  <c r="H228" i="16"/>
  <c r="G228" i="16"/>
  <c r="F228" i="16"/>
  <c r="E228" i="16"/>
  <c r="D228" i="16"/>
  <c r="C228" i="16"/>
  <c r="B228" i="16"/>
  <c r="J227" i="16"/>
  <c r="I227" i="16"/>
  <c r="H227" i="16"/>
  <c r="G227" i="16"/>
  <c r="F227" i="16"/>
  <c r="E227" i="16"/>
  <c r="D227" i="16"/>
  <c r="C227" i="16"/>
  <c r="B227" i="16"/>
  <c r="J226" i="16"/>
  <c r="I226" i="16"/>
  <c r="H226" i="16"/>
  <c r="G226" i="16"/>
  <c r="F226" i="16"/>
  <c r="E226" i="16"/>
  <c r="D226" i="16"/>
  <c r="C226" i="16"/>
  <c r="B226" i="16"/>
  <c r="J225" i="16"/>
  <c r="I225" i="16"/>
  <c r="H225" i="16"/>
  <c r="G225" i="16"/>
  <c r="F225" i="16"/>
  <c r="E225" i="16"/>
  <c r="D225" i="16"/>
  <c r="C225" i="16"/>
  <c r="B225" i="16"/>
  <c r="J224" i="16"/>
  <c r="I224" i="16"/>
  <c r="H224" i="16"/>
  <c r="G224" i="16"/>
  <c r="F224" i="16"/>
  <c r="E224" i="16"/>
  <c r="D224" i="16"/>
  <c r="C224" i="16"/>
  <c r="B224" i="16"/>
  <c r="J223" i="16"/>
  <c r="I223" i="16"/>
  <c r="H223" i="16"/>
  <c r="G223" i="16"/>
  <c r="F223" i="16"/>
  <c r="E223" i="16"/>
  <c r="D223" i="16"/>
  <c r="C223" i="16"/>
  <c r="B223" i="16"/>
  <c r="J222" i="16"/>
  <c r="I222" i="16"/>
  <c r="H222" i="16"/>
  <c r="G222" i="16"/>
  <c r="F222" i="16"/>
  <c r="E222" i="16"/>
  <c r="D222" i="16"/>
  <c r="C222" i="16"/>
  <c r="B222" i="16"/>
  <c r="J220" i="16"/>
  <c r="I220" i="16"/>
  <c r="H220" i="16"/>
  <c r="G220" i="16"/>
  <c r="F220" i="16"/>
  <c r="E220" i="16"/>
  <c r="D220" i="16"/>
  <c r="C220" i="16"/>
  <c r="B220" i="16"/>
  <c r="J219" i="16"/>
  <c r="I219" i="16"/>
  <c r="H219" i="16"/>
  <c r="G219" i="16"/>
  <c r="F219" i="16"/>
  <c r="E219" i="16"/>
  <c r="D219" i="16"/>
  <c r="C219" i="16"/>
  <c r="B219" i="16"/>
  <c r="J218" i="16"/>
  <c r="I218" i="16"/>
  <c r="H218" i="16"/>
  <c r="G218" i="16"/>
  <c r="F218" i="16"/>
  <c r="E218" i="16"/>
  <c r="D218" i="16"/>
  <c r="C218" i="16"/>
  <c r="B218" i="16"/>
  <c r="J217" i="16"/>
  <c r="I217" i="16"/>
  <c r="H217" i="16"/>
  <c r="G217" i="16"/>
  <c r="F217" i="16"/>
  <c r="E217" i="16"/>
  <c r="D217" i="16"/>
  <c r="C217" i="16"/>
  <c r="B217" i="16"/>
  <c r="J216" i="16"/>
  <c r="I216" i="16"/>
  <c r="H216" i="16"/>
  <c r="G216" i="16"/>
  <c r="F216" i="16"/>
  <c r="E216" i="16"/>
  <c r="D216" i="16"/>
  <c r="C216" i="16"/>
  <c r="B216" i="16"/>
  <c r="J215" i="16"/>
  <c r="I215" i="16"/>
  <c r="H215" i="16"/>
  <c r="G215" i="16"/>
  <c r="F215" i="16"/>
  <c r="E215" i="16"/>
  <c r="D215" i="16"/>
  <c r="C215" i="16"/>
  <c r="B215" i="16"/>
  <c r="J214" i="16"/>
  <c r="I214" i="16"/>
  <c r="H214" i="16"/>
  <c r="G214" i="16"/>
  <c r="F214" i="16"/>
  <c r="E214" i="16"/>
  <c r="D214" i="16"/>
  <c r="C214" i="16"/>
  <c r="B214" i="16"/>
  <c r="J212" i="16"/>
  <c r="I212" i="16"/>
  <c r="H212" i="16"/>
  <c r="G212" i="16"/>
  <c r="F212" i="16"/>
  <c r="E212" i="16"/>
  <c r="D212" i="16"/>
  <c r="C212" i="16"/>
  <c r="B212" i="16"/>
  <c r="J211" i="16"/>
  <c r="I211" i="16"/>
  <c r="H211" i="16"/>
  <c r="G211" i="16"/>
  <c r="F211" i="16"/>
  <c r="E211" i="16"/>
  <c r="D211" i="16"/>
  <c r="C211" i="16"/>
  <c r="B211" i="16"/>
  <c r="J210" i="16"/>
  <c r="I210" i="16"/>
  <c r="H210" i="16"/>
  <c r="G210" i="16"/>
  <c r="F210" i="16"/>
  <c r="E210" i="16"/>
  <c r="D210" i="16"/>
  <c r="C210" i="16"/>
  <c r="B210" i="16"/>
  <c r="J209" i="16"/>
  <c r="I209" i="16"/>
  <c r="H209" i="16"/>
  <c r="G209" i="16"/>
  <c r="F209" i="16"/>
  <c r="E209" i="16"/>
  <c r="D209" i="16"/>
  <c r="C209" i="16"/>
  <c r="B209" i="16"/>
  <c r="J208" i="16"/>
  <c r="I208" i="16"/>
  <c r="H208" i="16"/>
  <c r="G208" i="16"/>
  <c r="F208" i="16"/>
  <c r="E208" i="16"/>
  <c r="D208" i="16"/>
  <c r="C208" i="16"/>
  <c r="B208" i="16"/>
  <c r="J207" i="16"/>
  <c r="I207" i="16"/>
  <c r="H207" i="16"/>
  <c r="G207" i="16"/>
  <c r="F207" i="16"/>
  <c r="E207" i="16"/>
  <c r="D207" i="16"/>
  <c r="C207" i="16"/>
  <c r="B207" i="16"/>
  <c r="J206" i="16"/>
  <c r="I206" i="16"/>
  <c r="H206" i="16"/>
  <c r="G206" i="16"/>
  <c r="F206" i="16"/>
  <c r="E206" i="16"/>
  <c r="D206" i="16"/>
  <c r="C206" i="16"/>
  <c r="B206" i="16"/>
  <c r="J204" i="16"/>
  <c r="I204" i="16"/>
  <c r="H204" i="16"/>
  <c r="G204" i="16"/>
  <c r="F204" i="16"/>
  <c r="E204" i="16"/>
  <c r="D204" i="16"/>
  <c r="C204" i="16"/>
  <c r="B204" i="16"/>
  <c r="J203" i="16"/>
  <c r="I203" i="16"/>
  <c r="H203" i="16"/>
  <c r="G203" i="16"/>
  <c r="F203" i="16"/>
  <c r="E203" i="16"/>
  <c r="D203" i="16"/>
  <c r="C203" i="16"/>
  <c r="B203" i="16"/>
  <c r="J202" i="16"/>
  <c r="I202" i="16"/>
  <c r="H202" i="16"/>
  <c r="G202" i="16"/>
  <c r="F202" i="16"/>
  <c r="E202" i="16"/>
  <c r="D202" i="16"/>
  <c r="C202" i="16"/>
  <c r="B202" i="16"/>
  <c r="J201" i="16"/>
  <c r="I201" i="16"/>
  <c r="H201" i="16"/>
  <c r="G201" i="16"/>
  <c r="F201" i="16"/>
  <c r="E201" i="16"/>
  <c r="D201" i="16"/>
  <c r="C201" i="16"/>
  <c r="B201" i="16"/>
  <c r="J200" i="16"/>
  <c r="I200" i="16"/>
  <c r="H200" i="16"/>
  <c r="G200" i="16"/>
  <c r="F200" i="16"/>
  <c r="E200" i="16"/>
  <c r="D200" i="16"/>
  <c r="C200" i="16"/>
  <c r="B200" i="16"/>
  <c r="J199" i="16"/>
  <c r="I199" i="16"/>
  <c r="H199" i="16"/>
  <c r="G199" i="16"/>
  <c r="F199" i="16"/>
  <c r="E199" i="16"/>
  <c r="D199" i="16"/>
  <c r="C199" i="16"/>
  <c r="B199" i="16"/>
  <c r="J198" i="16"/>
  <c r="I198" i="16"/>
  <c r="H198" i="16"/>
  <c r="G198" i="16"/>
  <c r="F198" i="16"/>
  <c r="E198" i="16"/>
  <c r="D198" i="16"/>
  <c r="C198" i="16"/>
  <c r="B198" i="16"/>
  <c r="J196" i="16"/>
  <c r="I196" i="16"/>
  <c r="H196" i="16"/>
  <c r="G196" i="16"/>
  <c r="F196" i="16"/>
  <c r="E196" i="16"/>
  <c r="D196" i="16"/>
  <c r="C196" i="16"/>
  <c r="B196" i="16"/>
  <c r="J195" i="16"/>
  <c r="I195" i="16"/>
  <c r="H195" i="16"/>
  <c r="G195" i="16"/>
  <c r="F195" i="16"/>
  <c r="E195" i="16"/>
  <c r="D195" i="16"/>
  <c r="C195" i="16"/>
  <c r="B195" i="16"/>
  <c r="J194" i="16"/>
  <c r="I194" i="16"/>
  <c r="H194" i="16"/>
  <c r="G194" i="16"/>
  <c r="F194" i="16"/>
  <c r="E194" i="16"/>
  <c r="D194" i="16"/>
  <c r="C194" i="16"/>
  <c r="B194" i="16"/>
  <c r="J193" i="16"/>
  <c r="I193" i="16"/>
  <c r="H193" i="16"/>
  <c r="G193" i="16"/>
  <c r="F193" i="16"/>
  <c r="E193" i="16"/>
  <c r="D193" i="16"/>
  <c r="C193" i="16"/>
  <c r="B193" i="16"/>
  <c r="J192" i="16"/>
  <c r="I192" i="16"/>
  <c r="H192" i="16"/>
  <c r="G192" i="16"/>
  <c r="F192" i="16"/>
  <c r="E192" i="16"/>
  <c r="D192" i="16"/>
  <c r="C192" i="16"/>
  <c r="B192" i="16"/>
  <c r="J191" i="16"/>
  <c r="I191" i="16"/>
  <c r="H191" i="16"/>
  <c r="G191" i="16"/>
  <c r="F191" i="16"/>
  <c r="E191" i="16"/>
  <c r="D191" i="16"/>
  <c r="C191" i="16"/>
  <c r="B191" i="16"/>
  <c r="J190" i="16"/>
  <c r="I190" i="16"/>
  <c r="H190" i="16"/>
  <c r="G190" i="16"/>
  <c r="F190" i="16"/>
  <c r="E190" i="16"/>
  <c r="D190" i="16"/>
  <c r="C190" i="16"/>
  <c r="B190" i="16"/>
  <c r="J188" i="16"/>
  <c r="I188" i="16"/>
  <c r="H188" i="16"/>
  <c r="G188" i="16"/>
  <c r="F188" i="16"/>
  <c r="E188" i="16"/>
  <c r="D188" i="16"/>
  <c r="C188" i="16"/>
  <c r="B188" i="16"/>
  <c r="J187" i="16"/>
  <c r="I187" i="16"/>
  <c r="H187" i="16"/>
  <c r="G187" i="16"/>
  <c r="F187" i="16"/>
  <c r="E187" i="16"/>
  <c r="D187" i="16"/>
  <c r="C187" i="16"/>
  <c r="B187" i="16"/>
  <c r="J186" i="16"/>
  <c r="I186" i="16"/>
  <c r="H186" i="16"/>
  <c r="G186" i="16"/>
  <c r="F186" i="16"/>
  <c r="E186" i="16"/>
  <c r="D186" i="16"/>
  <c r="C186" i="16"/>
  <c r="B186" i="16"/>
  <c r="J185" i="16"/>
  <c r="I185" i="16"/>
  <c r="H185" i="16"/>
  <c r="G185" i="16"/>
  <c r="F185" i="16"/>
  <c r="E185" i="16"/>
  <c r="D185" i="16"/>
  <c r="C185" i="16"/>
  <c r="B185" i="16"/>
  <c r="J184" i="16"/>
  <c r="I184" i="16"/>
  <c r="H184" i="16"/>
  <c r="G184" i="16"/>
  <c r="F184" i="16"/>
  <c r="E184" i="16"/>
  <c r="D184" i="16"/>
  <c r="C184" i="16"/>
  <c r="B184" i="16"/>
  <c r="J183" i="16"/>
  <c r="I183" i="16"/>
  <c r="H183" i="16"/>
  <c r="G183" i="16"/>
  <c r="F183" i="16"/>
  <c r="E183" i="16"/>
  <c r="D183" i="16"/>
  <c r="C183" i="16"/>
  <c r="B183" i="16"/>
  <c r="J182" i="16"/>
  <c r="I182" i="16"/>
  <c r="H182" i="16"/>
  <c r="G182" i="16"/>
  <c r="F182" i="16"/>
  <c r="E182" i="16"/>
  <c r="D182" i="16"/>
  <c r="C182" i="16"/>
  <c r="B182" i="16"/>
  <c r="J180" i="16"/>
  <c r="I180" i="16"/>
  <c r="H180" i="16"/>
  <c r="G180" i="16"/>
  <c r="F180" i="16"/>
  <c r="E180" i="16"/>
  <c r="D180" i="16"/>
  <c r="C180" i="16"/>
  <c r="B180" i="16"/>
  <c r="J179" i="16"/>
  <c r="I179" i="16"/>
  <c r="H179" i="16"/>
  <c r="G179" i="16"/>
  <c r="F179" i="16"/>
  <c r="E179" i="16"/>
  <c r="D179" i="16"/>
  <c r="C179" i="16"/>
  <c r="B179" i="16"/>
  <c r="J178" i="16"/>
  <c r="I178" i="16"/>
  <c r="H178" i="16"/>
  <c r="G178" i="16"/>
  <c r="F178" i="16"/>
  <c r="E178" i="16"/>
  <c r="D178" i="16"/>
  <c r="C178" i="16"/>
  <c r="B178" i="16"/>
  <c r="J177" i="16"/>
  <c r="I177" i="16"/>
  <c r="H177" i="16"/>
  <c r="G177" i="16"/>
  <c r="F177" i="16"/>
  <c r="E177" i="16"/>
  <c r="D177" i="16"/>
  <c r="C177" i="16"/>
  <c r="B177" i="16"/>
  <c r="J176" i="16"/>
  <c r="I176" i="16"/>
  <c r="H176" i="16"/>
  <c r="G176" i="16"/>
  <c r="F176" i="16"/>
  <c r="E176" i="16"/>
  <c r="D176" i="16"/>
  <c r="C176" i="16"/>
  <c r="B176" i="16"/>
  <c r="J175" i="16"/>
  <c r="I175" i="16"/>
  <c r="H175" i="16"/>
  <c r="G175" i="16"/>
  <c r="F175" i="16"/>
  <c r="E175" i="16"/>
  <c r="D175" i="16"/>
  <c r="C175" i="16"/>
  <c r="B175" i="16"/>
  <c r="J174" i="16"/>
  <c r="I174" i="16"/>
  <c r="H174" i="16"/>
  <c r="G174" i="16"/>
  <c r="F174" i="16"/>
  <c r="E174" i="16"/>
  <c r="D174" i="16"/>
  <c r="C174" i="16"/>
  <c r="B174" i="16"/>
  <c r="J172" i="16"/>
  <c r="I172" i="16"/>
  <c r="H172" i="16"/>
  <c r="G172" i="16"/>
  <c r="F172" i="16"/>
  <c r="E172" i="16"/>
  <c r="D172" i="16"/>
  <c r="C172" i="16"/>
  <c r="B172" i="16"/>
  <c r="J171" i="16"/>
  <c r="I171" i="16"/>
  <c r="H171" i="16"/>
  <c r="G171" i="16"/>
  <c r="F171" i="16"/>
  <c r="E171" i="16"/>
  <c r="D171" i="16"/>
  <c r="C171" i="16"/>
  <c r="B171" i="16"/>
  <c r="J170" i="16"/>
  <c r="I170" i="16"/>
  <c r="H170" i="16"/>
  <c r="G170" i="16"/>
  <c r="F170" i="16"/>
  <c r="E170" i="16"/>
  <c r="D170" i="16"/>
  <c r="C170" i="16"/>
  <c r="B170" i="16"/>
  <c r="J169" i="16"/>
  <c r="I169" i="16"/>
  <c r="H169" i="16"/>
  <c r="G169" i="16"/>
  <c r="F169" i="16"/>
  <c r="E169" i="16"/>
  <c r="D169" i="16"/>
  <c r="C169" i="16"/>
  <c r="B169" i="16"/>
  <c r="J168" i="16"/>
  <c r="I168" i="16"/>
  <c r="H168" i="16"/>
  <c r="G168" i="16"/>
  <c r="F168" i="16"/>
  <c r="E168" i="16"/>
  <c r="D168" i="16"/>
  <c r="C168" i="16"/>
  <c r="B168" i="16"/>
  <c r="J167" i="16"/>
  <c r="I167" i="16"/>
  <c r="H167" i="16"/>
  <c r="G167" i="16"/>
  <c r="F167" i="16"/>
  <c r="E167" i="16"/>
  <c r="D167" i="16"/>
  <c r="C167" i="16"/>
  <c r="B167" i="16"/>
  <c r="J166" i="16"/>
  <c r="I166" i="16"/>
  <c r="H166" i="16"/>
  <c r="G166" i="16"/>
  <c r="F166" i="16"/>
  <c r="E166" i="16"/>
  <c r="D166" i="16"/>
  <c r="C166" i="16"/>
  <c r="B166" i="16"/>
  <c r="J164" i="16"/>
  <c r="I164" i="16"/>
  <c r="H164" i="16"/>
  <c r="G164" i="16"/>
  <c r="F164" i="16"/>
  <c r="E164" i="16"/>
  <c r="D164" i="16"/>
  <c r="C164" i="16"/>
  <c r="B164" i="16"/>
  <c r="J163" i="16"/>
  <c r="I163" i="16"/>
  <c r="H163" i="16"/>
  <c r="G163" i="16"/>
  <c r="F163" i="16"/>
  <c r="E163" i="16"/>
  <c r="D163" i="16"/>
  <c r="C163" i="16"/>
  <c r="B163" i="16"/>
  <c r="J162" i="16"/>
  <c r="I162" i="16"/>
  <c r="H162" i="16"/>
  <c r="G162" i="16"/>
  <c r="F162" i="16"/>
  <c r="E162" i="16"/>
  <c r="D162" i="16"/>
  <c r="C162" i="16"/>
  <c r="B162" i="16"/>
  <c r="J161" i="16"/>
  <c r="I161" i="16"/>
  <c r="H161" i="16"/>
  <c r="G161" i="16"/>
  <c r="F161" i="16"/>
  <c r="E161" i="16"/>
  <c r="D161" i="16"/>
  <c r="C161" i="16"/>
  <c r="B161" i="16"/>
  <c r="J160" i="16"/>
  <c r="I160" i="16"/>
  <c r="H160" i="16"/>
  <c r="G160" i="16"/>
  <c r="F160" i="16"/>
  <c r="E160" i="16"/>
  <c r="D160" i="16"/>
  <c r="C160" i="16"/>
  <c r="B160" i="16"/>
  <c r="J159" i="16"/>
  <c r="I159" i="16"/>
  <c r="H159" i="16"/>
  <c r="G159" i="16"/>
  <c r="F159" i="16"/>
  <c r="E159" i="16"/>
  <c r="D159" i="16"/>
  <c r="C159" i="16"/>
  <c r="B159" i="16"/>
  <c r="J158" i="16"/>
  <c r="I158" i="16"/>
  <c r="H158" i="16"/>
  <c r="G158" i="16"/>
  <c r="F158" i="16"/>
  <c r="E158" i="16"/>
  <c r="D158" i="16"/>
  <c r="C158" i="16"/>
  <c r="B158" i="16"/>
  <c r="J156" i="16"/>
  <c r="I156" i="16"/>
  <c r="H156" i="16"/>
  <c r="G156" i="16"/>
  <c r="F156" i="16"/>
  <c r="E156" i="16"/>
  <c r="D156" i="16"/>
  <c r="C156" i="16"/>
  <c r="B156" i="16"/>
  <c r="J155" i="16"/>
  <c r="I155" i="16"/>
  <c r="H155" i="16"/>
  <c r="G155" i="16"/>
  <c r="F155" i="16"/>
  <c r="E155" i="16"/>
  <c r="D155" i="16"/>
  <c r="C155" i="16"/>
  <c r="B155" i="16"/>
  <c r="J154" i="16"/>
  <c r="I154" i="16"/>
  <c r="H154" i="16"/>
  <c r="G154" i="16"/>
  <c r="F154" i="16"/>
  <c r="E154" i="16"/>
  <c r="D154" i="16"/>
  <c r="C154" i="16"/>
  <c r="B154" i="16"/>
  <c r="J153" i="16"/>
  <c r="I153" i="16"/>
  <c r="H153" i="16"/>
  <c r="G153" i="16"/>
  <c r="F153" i="16"/>
  <c r="E153" i="16"/>
  <c r="D153" i="16"/>
  <c r="C153" i="16"/>
  <c r="B153" i="16"/>
  <c r="J152" i="16"/>
  <c r="I152" i="16"/>
  <c r="H152" i="16"/>
  <c r="G152" i="16"/>
  <c r="F152" i="16"/>
  <c r="E152" i="16"/>
  <c r="D152" i="16"/>
  <c r="C152" i="16"/>
  <c r="B152" i="16"/>
  <c r="J151" i="16"/>
  <c r="I151" i="16"/>
  <c r="H151" i="16"/>
  <c r="G151" i="16"/>
  <c r="F151" i="16"/>
  <c r="E151" i="16"/>
  <c r="D151" i="16"/>
  <c r="C151" i="16"/>
  <c r="B151" i="16"/>
  <c r="J150" i="16"/>
  <c r="I150" i="16"/>
  <c r="H150" i="16"/>
  <c r="G150" i="16"/>
  <c r="F150" i="16"/>
  <c r="E150" i="16"/>
  <c r="D150" i="16"/>
  <c r="C150" i="16"/>
  <c r="B150" i="16"/>
  <c r="J148" i="16"/>
  <c r="I148" i="16"/>
  <c r="H148" i="16"/>
  <c r="G148" i="16"/>
  <c r="F148" i="16"/>
  <c r="E148" i="16"/>
  <c r="D148" i="16"/>
  <c r="C148" i="16"/>
  <c r="B148" i="16"/>
  <c r="J147" i="16"/>
  <c r="I147" i="16"/>
  <c r="H147" i="16"/>
  <c r="G147" i="16"/>
  <c r="F147" i="16"/>
  <c r="E147" i="16"/>
  <c r="D147" i="16"/>
  <c r="C147" i="16"/>
  <c r="B147" i="16"/>
  <c r="J146" i="16"/>
  <c r="I146" i="16"/>
  <c r="H146" i="16"/>
  <c r="G146" i="16"/>
  <c r="F146" i="16"/>
  <c r="E146" i="16"/>
  <c r="D146" i="16"/>
  <c r="C146" i="16"/>
  <c r="B146" i="16"/>
  <c r="J145" i="16"/>
  <c r="I145" i="16"/>
  <c r="H145" i="16"/>
  <c r="G145" i="16"/>
  <c r="F145" i="16"/>
  <c r="E145" i="16"/>
  <c r="D145" i="16"/>
  <c r="C145" i="16"/>
  <c r="B145" i="16"/>
  <c r="J144" i="16"/>
  <c r="I144" i="16"/>
  <c r="H144" i="16"/>
  <c r="G144" i="16"/>
  <c r="F144" i="16"/>
  <c r="E144" i="16"/>
  <c r="D144" i="16"/>
  <c r="C144" i="16"/>
  <c r="B144" i="16"/>
  <c r="J143" i="16"/>
  <c r="I143" i="16"/>
  <c r="H143" i="16"/>
  <c r="G143" i="16"/>
  <c r="F143" i="16"/>
  <c r="E143" i="16"/>
  <c r="D143" i="16"/>
  <c r="C143" i="16"/>
  <c r="B143" i="16"/>
  <c r="J142" i="16"/>
  <c r="I142" i="16"/>
  <c r="H142" i="16"/>
  <c r="G142" i="16"/>
  <c r="F142" i="16"/>
  <c r="E142" i="16"/>
  <c r="D142" i="16"/>
  <c r="C142" i="16"/>
  <c r="B142" i="16"/>
  <c r="J140" i="16"/>
  <c r="I140" i="16"/>
  <c r="H140" i="16"/>
  <c r="G140" i="16"/>
  <c r="F140" i="16"/>
  <c r="E140" i="16"/>
  <c r="D140" i="16"/>
  <c r="C140" i="16"/>
  <c r="B140" i="16"/>
  <c r="J139" i="16"/>
  <c r="I139" i="16"/>
  <c r="H139" i="16"/>
  <c r="G139" i="16"/>
  <c r="F139" i="16"/>
  <c r="E139" i="16"/>
  <c r="D139" i="16"/>
  <c r="C139" i="16"/>
  <c r="B139" i="16"/>
  <c r="J138" i="16"/>
  <c r="I138" i="16"/>
  <c r="H138" i="16"/>
  <c r="G138" i="16"/>
  <c r="F138" i="16"/>
  <c r="E138" i="16"/>
  <c r="D138" i="16"/>
  <c r="C138" i="16"/>
  <c r="B138" i="16"/>
  <c r="J137" i="16"/>
  <c r="I137" i="16"/>
  <c r="H137" i="16"/>
  <c r="G137" i="16"/>
  <c r="F137" i="16"/>
  <c r="E137" i="16"/>
  <c r="D137" i="16"/>
  <c r="C137" i="16"/>
  <c r="B137" i="16"/>
  <c r="J136" i="16"/>
  <c r="I136" i="16"/>
  <c r="H136" i="16"/>
  <c r="G136" i="16"/>
  <c r="F136" i="16"/>
  <c r="E136" i="16"/>
  <c r="D136" i="16"/>
  <c r="C136" i="16"/>
  <c r="B136" i="16"/>
  <c r="J135" i="16"/>
  <c r="I135" i="16"/>
  <c r="H135" i="16"/>
  <c r="G135" i="16"/>
  <c r="F135" i="16"/>
  <c r="E135" i="16"/>
  <c r="D135" i="16"/>
  <c r="C135" i="16"/>
  <c r="B135" i="16"/>
  <c r="J134" i="16"/>
  <c r="I134" i="16"/>
  <c r="H134" i="16"/>
  <c r="G134" i="16"/>
  <c r="F134" i="16"/>
  <c r="E134" i="16"/>
  <c r="D134" i="16"/>
  <c r="C134" i="16"/>
  <c r="B134" i="16"/>
  <c r="J132" i="16"/>
  <c r="I132" i="16"/>
  <c r="H132" i="16"/>
  <c r="G132" i="16"/>
  <c r="F132" i="16"/>
  <c r="E132" i="16"/>
  <c r="D132" i="16"/>
  <c r="C132" i="16"/>
  <c r="B132" i="16"/>
  <c r="J131" i="16"/>
  <c r="I131" i="16"/>
  <c r="H131" i="16"/>
  <c r="G131" i="16"/>
  <c r="F131" i="16"/>
  <c r="E131" i="16"/>
  <c r="D131" i="16"/>
  <c r="C131" i="16"/>
  <c r="B131" i="16"/>
  <c r="J130" i="16"/>
  <c r="I130" i="16"/>
  <c r="H130" i="16"/>
  <c r="G130" i="16"/>
  <c r="F130" i="16"/>
  <c r="E130" i="16"/>
  <c r="D130" i="16"/>
  <c r="C130" i="16"/>
  <c r="B130" i="16"/>
  <c r="J129" i="16"/>
  <c r="I129" i="16"/>
  <c r="H129" i="16"/>
  <c r="G129" i="16"/>
  <c r="F129" i="16"/>
  <c r="E129" i="16"/>
  <c r="D129" i="16"/>
  <c r="C129" i="16"/>
  <c r="B129" i="16"/>
  <c r="J128" i="16"/>
  <c r="I128" i="16"/>
  <c r="H128" i="16"/>
  <c r="G128" i="16"/>
  <c r="F128" i="16"/>
  <c r="E128" i="16"/>
  <c r="D128" i="16"/>
  <c r="C128" i="16"/>
  <c r="B128" i="16"/>
  <c r="J127" i="16"/>
  <c r="I127" i="16"/>
  <c r="H127" i="16"/>
  <c r="G127" i="16"/>
  <c r="F127" i="16"/>
  <c r="E127" i="16"/>
  <c r="D127" i="16"/>
  <c r="C127" i="16"/>
  <c r="B127" i="16"/>
  <c r="J126" i="16"/>
  <c r="I126" i="16"/>
  <c r="H126" i="16"/>
  <c r="G126" i="16"/>
  <c r="F126" i="16"/>
  <c r="E126" i="16"/>
  <c r="D126" i="16"/>
  <c r="C126" i="16"/>
  <c r="B126" i="16"/>
  <c r="J124" i="16"/>
  <c r="I124" i="16"/>
  <c r="H124" i="16"/>
  <c r="G124" i="16"/>
  <c r="F124" i="16"/>
  <c r="E124" i="16"/>
  <c r="D124" i="16"/>
  <c r="C124" i="16"/>
  <c r="B124" i="16"/>
  <c r="J123" i="16"/>
  <c r="I123" i="16"/>
  <c r="H123" i="16"/>
  <c r="G123" i="16"/>
  <c r="F123" i="16"/>
  <c r="E123" i="16"/>
  <c r="D123" i="16"/>
  <c r="C123" i="16"/>
  <c r="B123" i="16"/>
  <c r="J122" i="16"/>
  <c r="I122" i="16"/>
  <c r="H122" i="16"/>
  <c r="G122" i="16"/>
  <c r="F122" i="16"/>
  <c r="E122" i="16"/>
  <c r="D122" i="16"/>
  <c r="C122" i="16"/>
  <c r="B122" i="16"/>
  <c r="J121" i="16"/>
  <c r="I121" i="16"/>
  <c r="H121" i="16"/>
  <c r="G121" i="16"/>
  <c r="F121" i="16"/>
  <c r="E121" i="16"/>
  <c r="D121" i="16"/>
  <c r="C121" i="16"/>
  <c r="B121" i="16"/>
  <c r="J120" i="16"/>
  <c r="I120" i="16"/>
  <c r="H120" i="16"/>
  <c r="G120" i="16"/>
  <c r="F120" i="16"/>
  <c r="E120" i="16"/>
  <c r="D120" i="16"/>
  <c r="C120" i="16"/>
  <c r="B120" i="16"/>
  <c r="J119" i="16"/>
  <c r="I119" i="16"/>
  <c r="H119" i="16"/>
  <c r="G119" i="16"/>
  <c r="F119" i="16"/>
  <c r="E119" i="16"/>
  <c r="D119" i="16"/>
  <c r="C119" i="16"/>
  <c r="B119" i="16"/>
  <c r="J118" i="16"/>
  <c r="I118" i="16"/>
  <c r="H118" i="16"/>
  <c r="G118" i="16"/>
  <c r="F118" i="16"/>
  <c r="E118" i="16"/>
  <c r="D118" i="16"/>
  <c r="C118" i="16"/>
  <c r="B118" i="16"/>
  <c r="J116" i="16"/>
  <c r="I116" i="16"/>
  <c r="H116" i="16"/>
  <c r="G116" i="16"/>
  <c r="F116" i="16"/>
  <c r="E116" i="16"/>
  <c r="D116" i="16"/>
  <c r="C116" i="16"/>
  <c r="B116" i="16"/>
  <c r="J115" i="16"/>
  <c r="I115" i="16"/>
  <c r="H115" i="16"/>
  <c r="G115" i="16"/>
  <c r="F115" i="16"/>
  <c r="E115" i="16"/>
  <c r="D115" i="16"/>
  <c r="C115" i="16"/>
  <c r="B115" i="16"/>
  <c r="J114" i="16"/>
  <c r="I114" i="16"/>
  <c r="H114" i="16"/>
  <c r="G114" i="16"/>
  <c r="F114" i="16"/>
  <c r="E114" i="16"/>
  <c r="D114" i="16"/>
  <c r="C114" i="16"/>
  <c r="B114" i="16"/>
  <c r="J113" i="16"/>
  <c r="I113" i="16"/>
  <c r="H113" i="16"/>
  <c r="G113" i="16"/>
  <c r="F113" i="16"/>
  <c r="E113" i="16"/>
  <c r="D113" i="16"/>
  <c r="C113" i="16"/>
  <c r="B113" i="16"/>
  <c r="J112" i="16"/>
  <c r="I112" i="16"/>
  <c r="H112" i="16"/>
  <c r="G112" i="16"/>
  <c r="F112" i="16"/>
  <c r="E112" i="16"/>
  <c r="D112" i="16"/>
  <c r="C112" i="16"/>
  <c r="B112" i="16"/>
  <c r="J111" i="16"/>
  <c r="I111" i="16"/>
  <c r="H111" i="16"/>
  <c r="G111" i="16"/>
  <c r="F111" i="16"/>
  <c r="E111" i="16"/>
  <c r="D111" i="16"/>
  <c r="C111" i="16"/>
  <c r="B111" i="16"/>
  <c r="J110" i="16"/>
  <c r="I110" i="16"/>
  <c r="H110" i="16"/>
  <c r="G110" i="16"/>
  <c r="F110" i="16"/>
  <c r="E110" i="16"/>
  <c r="D110" i="16"/>
  <c r="C110" i="16"/>
  <c r="B110" i="16"/>
  <c r="J108" i="16"/>
  <c r="I108" i="16"/>
  <c r="H108" i="16"/>
  <c r="G108" i="16"/>
  <c r="F108" i="16"/>
  <c r="E108" i="16"/>
  <c r="D108" i="16"/>
  <c r="C108" i="16"/>
  <c r="B108" i="16"/>
  <c r="J107" i="16"/>
  <c r="I107" i="16"/>
  <c r="H107" i="16"/>
  <c r="G107" i="16"/>
  <c r="F107" i="16"/>
  <c r="E107" i="16"/>
  <c r="D107" i="16"/>
  <c r="C107" i="16"/>
  <c r="B107" i="16"/>
  <c r="J106" i="16"/>
  <c r="I106" i="16"/>
  <c r="H106" i="16"/>
  <c r="G106" i="16"/>
  <c r="F106" i="16"/>
  <c r="E106" i="16"/>
  <c r="D106" i="16"/>
  <c r="C106" i="16"/>
  <c r="B106" i="16"/>
  <c r="J105" i="16"/>
  <c r="I105" i="16"/>
  <c r="H105" i="16"/>
  <c r="G105" i="16"/>
  <c r="F105" i="16"/>
  <c r="E105" i="16"/>
  <c r="D105" i="16"/>
  <c r="C105" i="16"/>
  <c r="B105" i="16"/>
  <c r="J104" i="16"/>
  <c r="I104" i="16"/>
  <c r="H104" i="16"/>
  <c r="G104" i="16"/>
  <c r="F104" i="16"/>
  <c r="E104" i="16"/>
  <c r="D104" i="16"/>
  <c r="C104" i="16"/>
  <c r="B104" i="16"/>
  <c r="J103" i="16"/>
  <c r="I103" i="16"/>
  <c r="H103" i="16"/>
  <c r="G103" i="16"/>
  <c r="F103" i="16"/>
  <c r="E103" i="16"/>
  <c r="D103" i="16"/>
  <c r="C103" i="16"/>
  <c r="B103" i="16"/>
  <c r="J102" i="16"/>
  <c r="I102" i="16"/>
  <c r="H102" i="16"/>
  <c r="G102" i="16"/>
  <c r="F102" i="16"/>
  <c r="E102" i="16"/>
  <c r="D102" i="16"/>
  <c r="C102" i="16"/>
  <c r="B102" i="16"/>
  <c r="J100" i="16"/>
  <c r="I100" i="16"/>
  <c r="H100" i="16"/>
  <c r="G100" i="16"/>
  <c r="F100" i="16"/>
  <c r="E100" i="16"/>
  <c r="D100" i="16"/>
  <c r="C100" i="16"/>
  <c r="B100" i="16"/>
  <c r="J99" i="16"/>
  <c r="I99" i="16"/>
  <c r="H99" i="16"/>
  <c r="G99" i="16"/>
  <c r="F99" i="16"/>
  <c r="E99" i="16"/>
  <c r="D99" i="16"/>
  <c r="C99" i="16"/>
  <c r="B99" i="16"/>
  <c r="J98" i="16"/>
  <c r="I98" i="16"/>
  <c r="H98" i="16"/>
  <c r="G98" i="16"/>
  <c r="F98" i="16"/>
  <c r="E98" i="16"/>
  <c r="D98" i="16"/>
  <c r="C98" i="16"/>
  <c r="B98" i="16"/>
  <c r="J97" i="16"/>
  <c r="I97" i="16"/>
  <c r="H97" i="16"/>
  <c r="G97" i="16"/>
  <c r="F97" i="16"/>
  <c r="E97" i="16"/>
  <c r="D97" i="16"/>
  <c r="C97" i="16"/>
  <c r="B97" i="16"/>
  <c r="J96" i="16"/>
  <c r="I96" i="16"/>
  <c r="H96" i="16"/>
  <c r="G96" i="16"/>
  <c r="F96" i="16"/>
  <c r="E96" i="16"/>
  <c r="D96" i="16"/>
  <c r="C96" i="16"/>
  <c r="B96" i="16"/>
  <c r="J95" i="16"/>
  <c r="I95" i="16"/>
  <c r="H95" i="16"/>
  <c r="G95" i="16"/>
  <c r="F95" i="16"/>
  <c r="E95" i="16"/>
  <c r="D95" i="16"/>
  <c r="C95" i="16"/>
  <c r="B95" i="16"/>
  <c r="J94" i="16"/>
  <c r="I94" i="16"/>
  <c r="H94" i="16"/>
  <c r="G94" i="16"/>
  <c r="F94" i="16"/>
  <c r="E94" i="16"/>
  <c r="D94" i="16"/>
  <c r="C94" i="16"/>
  <c r="B94" i="16"/>
  <c r="J92" i="16"/>
  <c r="I92" i="16"/>
  <c r="H92" i="16"/>
  <c r="G92" i="16"/>
  <c r="F92" i="16"/>
  <c r="E92" i="16"/>
  <c r="D92" i="16"/>
  <c r="C92" i="16"/>
  <c r="B92" i="16"/>
  <c r="J91" i="16"/>
  <c r="I91" i="16"/>
  <c r="H91" i="16"/>
  <c r="G91" i="16"/>
  <c r="F91" i="16"/>
  <c r="E91" i="16"/>
  <c r="D91" i="16"/>
  <c r="C91" i="16"/>
  <c r="B91" i="16"/>
  <c r="J90" i="16"/>
  <c r="I90" i="16"/>
  <c r="H90" i="16"/>
  <c r="G90" i="16"/>
  <c r="F90" i="16"/>
  <c r="E90" i="16"/>
  <c r="D90" i="16"/>
  <c r="C90" i="16"/>
  <c r="B90" i="16"/>
  <c r="J89" i="16"/>
  <c r="I89" i="16"/>
  <c r="H89" i="16"/>
  <c r="G89" i="16"/>
  <c r="F89" i="16"/>
  <c r="E89" i="16"/>
  <c r="D89" i="16"/>
  <c r="C89" i="16"/>
  <c r="B89" i="16"/>
  <c r="J88" i="16"/>
  <c r="I88" i="16"/>
  <c r="H88" i="16"/>
  <c r="G88" i="16"/>
  <c r="F88" i="16"/>
  <c r="E88" i="16"/>
  <c r="D88" i="16"/>
  <c r="C88" i="16"/>
  <c r="B88" i="16"/>
  <c r="J87" i="16"/>
  <c r="I87" i="16"/>
  <c r="H87" i="16"/>
  <c r="G87" i="16"/>
  <c r="F87" i="16"/>
  <c r="E87" i="16"/>
  <c r="D87" i="16"/>
  <c r="C87" i="16"/>
  <c r="B87" i="16"/>
  <c r="J86" i="16"/>
  <c r="I86" i="16"/>
  <c r="H86" i="16"/>
  <c r="G86" i="16"/>
  <c r="F86" i="16"/>
  <c r="E86" i="16"/>
  <c r="D86" i="16"/>
  <c r="C86" i="16"/>
  <c r="B86" i="16"/>
  <c r="J84" i="16"/>
  <c r="I84" i="16"/>
  <c r="H84" i="16"/>
  <c r="G84" i="16"/>
  <c r="F84" i="16"/>
  <c r="E84" i="16"/>
  <c r="D84" i="16"/>
  <c r="C84" i="16"/>
  <c r="B84" i="16"/>
  <c r="J83" i="16"/>
  <c r="I83" i="16"/>
  <c r="H83" i="16"/>
  <c r="G83" i="16"/>
  <c r="F83" i="16"/>
  <c r="E83" i="16"/>
  <c r="D83" i="16"/>
  <c r="C83" i="16"/>
  <c r="B83" i="16"/>
  <c r="J82" i="16"/>
  <c r="I82" i="16"/>
  <c r="H82" i="16"/>
  <c r="G82" i="16"/>
  <c r="F82" i="16"/>
  <c r="E82" i="16"/>
  <c r="D82" i="16"/>
  <c r="C82" i="16"/>
  <c r="B82" i="16"/>
  <c r="J81" i="16"/>
  <c r="I81" i="16"/>
  <c r="H81" i="16"/>
  <c r="G81" i="16"/>
  <c r="F81" i="16"/>
  <c r="E81" i="16"/>
  <c r="D81" i="16"/>
  <c r="C81" i="16"/>
  <c r="B81" i="16"/>
  <c r="J80" i="16"/>
  <c r="I80" i="16"/>
  <c r="H80" i="16"/>
  <c r="G80" i="16"/>
  <c r="F80" i="16"/>
  <c r="E80" i="16"/>
  <c r="D80" i="16"/>
  <c r="C80" i="16"/>
  <c r="B80" i="16"/>
  <c r="J79" i="16"/>
  <c r="I79" i="16"/>
  <c r="H79" i="16"/>
  <c r="G79" i="16"/>
  <c r="F79" i="16"/>
  <c r="E79" i="16"/>
  <c r="D79" i="16"/>
  <c r="C79" i="16"/>
  <c r="B79" i="16"/>
  <c r="J78" i="16"/>
  <c r="I78" i="16"/>
  <c r="H78" i="16"/>
  <c r="G78" i="16"/>
  <c r="F78" i="16"/>
  <c r="E78" i="16"/>
  <c r="D78" i="16"/>
  <c r="C78" i="16"/>
  <c r="B78" i="16"/>
  <c r="J76" i="16"/>
  <c r="I76" i="16"/>
  <c r="H76" i="16"/>
  <c r="G76" i="16"/>
  <c r="F76" i="16"/>
  <c r="E76" i="16"/>
  <c r="D76" i="16"/>
  <c r="C76" i="16"/>
  <c r="B76" i="16"/>
  <c r="J75" i="16"/>
  <c r="I75" i="16"/>
  <c r="H75" i="16"/>
  <c r="G75" i="16"/>
  <c r="F75" i="16"/>
  <c r="E75" i="16"/>
  <c r="D75" i="16"/>
  <c r="C75" i="16"/>
  <c r="B75" i="16"/>
  <c r="J74" i="16"/>
  <c r="I74" i="16"/>
  <c r="H74" i="16"/>
  <c r="G74" i="16"/>
  <c r="F74" i="16"/>
  <c r="E74" i="16"/>
  <c r="D74" i="16"/>
  <c r="C74" i="16"/>
  <c r="B74" i="16"/>
  <c r="J73" i="16"/>
  <c r="I73" i="16"/>
  <c r="H73" i="16"/>
  <c r="G73" i="16"/>
  <c r="F73" i="16"/>
  <c r="E73" i="16"/>
  <c r="D73" i="16"/>
  <c r="C73" i="16"/>
  <c r="B73" i="16"/>
  <c r="J72" i="16"/>
  <c r="I72" i="16"/>
  <c r="H72" i="16"/>
  <c r="G72" i="16"/>
  <c r="F72" i="16"/>
  <c r="E72" i="16"/>
  <c r="D72" i="16"/>
  <c r="C72" i="16"/>
  <c r="B72" i="16"/>
  <c r="J71" i="16"/>
  <c r="I71" i="16"/>
  <c r="H71" i="16"/>
  <c r="G71" i="16"/>
  <c r="F71" i="16"/>
  <c r="E71" i="16"/>
  <c r="D71" i="16"/>
  <c r="C71" i="16"/>
  <c r="B71" i="16"/>
  <c r="J70" i="16"/>
  <c r="I70" i="16"/>
  <c r="H70" i="16"/>
  <c r="G70" i="16"/>
  <c r="F70" i="16"/>
  <c r="E70" i="16"/>
  <c r="D70" i="16"/>
  <c r="C70" i="16"/>
  <c r="B70" i="16"/>
  <c r="J68" i="16"/>
  <c r="I68" i="16"/>
  <c r="H68" i="16"/>
  <c r="G68" i="16"/>
  <c r="F68" i="16"/>
  <c r="E68" i="16"/>
  <c r="D68" i="16"/>
  <c r="C68" i="16"/>
  <c r="B68" i="16"/>
  <c r="J67" i="16"/>
  <c r="I67" i="16"/>
  <c r="H67" i="16"/>
  <c r="G67" i="16"/>
  <c r="F67" i="16"/>
  <c r="E67" i="16"/>
  <c r="D67" i="16"/>
  <c r="C67" i="16"/>
  <c r="B67" i="16"/>
  <c r="J66" i="16"/>
  <c r="I66" i="16"/>
  <c r="H66" i="16"/>
  <c r="G66" i="16"/>
  <c r="F66" i="16"/>
  <c r="E66" i="16"/>
  <c r="D66" i="16"/>
  <c r="C66" i="16"/>
  <c r="B66" i="16"/>
  <c r="J65" i="16"/>
  <c r="I65" i="16"/>
  <c r="H65" i="16"/>
  <c r="G65" i="16"/>
  <c r="F65" i="16"/>
  <c r="E65" i="16"/>
  <c r="D65" i="16"/>
  <c r="C65" i="16"/>
  <c r="B65" i="16"/>
  <c r="J64" i="16"/>
  <c r="I64" i="16"/>
  <c r="H64" i="16"/>
  <c r="G64" i="16"/>
  <c r="F64" i="16"/>
  <c r="E64" i="16"/>
  <c r="D64" i="16"/>
  <c r="C64" i="16"/>
  <c r="B64" i="16"/>
  <c r="J63" i="16"/>
  <c r="I63" i="16"/>
  <c r="H63" i="16"/>
  <c r="G63" i="16"/>
  <c r="F63" i="16"/>
  <c r="E63" i="16"/>
  <c r="D63" i="16"/>
  <c r="C63" i="16"/>
  <c r="B63" i="16"/>
  <c r="J62" i="16"/>
  <c r="I62" i="16"/>
  <c r="H62" i="16"/>
  <c r="G62" i="16"/>
  <c r="F62" i="16"/>
  <c r="E62" i="16"/>
  <c r="D62" i="16"/>
  <c r="C62" i="16"/>
  <c r="B62" i="16"/>
  <c r="J60" i="16"/>
  <c r="I60" i="16"/>
  <c r="H60" i="16"/>
  <c r="G60" i="16"/>
  <c r="F60" i="16"/>
  <c r="E60" i="16"/>
  <c r="D60" i="16"/>
  <c r="C60" i="16"/>
  <c r="B60" i="16"/>
  <c r="J59" i="16"/>
  <c r="I59" i="16"/>
  <c r="H59" i="16"/>
  <c r="G59" i="16"/>
  <c r="F59" i="16"/>
  <c r="E59" i="16"/>
  <c r="D59" i="16"/>
  <c r="C59" i="16"/>
  <c r="B59" i="16"/>
  <c r="J58" i="16"/>
  <c r="I58" i="16"/>
  <c r="H58" i="16"/>
  <c r="G58" i="16"/>
  <c r="F58" i="16"/>
  <c r="E58" i="16"/>
  <c r="D58" i="16"/>
  <c r="C58" i="16"/>
  <c r="B58" i="16"/>
  <c r="J57" i="16"/>
  <c r="I57" i="16"/>
  <c r="H57" i="16"/>
  <c r="G57" i="16"/>
  <c r="F57" i="16"/>
  <c r="E57" i="16"/>
  <c r="D57" i="16"/>
  <c r="C57" i="16"/>
  <c r="B57" i="16"/>
  <c r="J56" i="16"/>
  <c r="I56" i="16"/>
  <c r="H56" i="16"/>
  <c r="G56" i="16"/>
  <c r="F56" i="16"/>
  <c r="E56" i="16"/>
  <c r="D56" i="16"/>
  <c r="C56" i="16"/>
  <c r="B56" i="16"/>
  <c r="J55" i="16"/>
  <c r="I55" i="16"/>
  <c r="H55" i="16"/>
  <c r="G55" i="16"/>
  <c r="F55" i="16"/>
  <c r="E55" i="16"/>
  <c r="D55" i="16"/>
  <c r="C55" i="16"/>
  <c r="B55" i="16"/>
  <c r="J54" i="16"/>
  <c r="I54" i="16"/>
  <c r="H54" i="16"/>
  <c r="G54" i="16"/>
  <c r="F54" i="16"/>
  <c r="E54" i="16"/>
  <c r="D54" i="16"/>
  <c r="C54" i="16"/>
  <c r="B54" i="16"/>
  <c r="J52" i="16"/>
  <c r="I52" i="16"/>
  <c r="H52" i="16"/>
  <c r="G52" i="16"/>
  <c r="F52" i="16"/>
  <c r="E52" i="16"/>
  <c r="D52" i="16"/>
  <c r="C52" i="16"/>
  <c r="B52" i="16"/>
  <c r="J51" i="16"/>
  <c r="I51" i="16"/>
  <c r="H51" i="16"/>
  <c r="G51" i="16"/>
  <c r="F51" i="16"/>
  <c r="E51" i="16"/>
  <c r="D51" i="16"/>
  <c r="C51" i="16"/>
  <c r="B51" i="16"/>
  <c r="J50" i="16"/>
  <c r="I50" i="16"/>
  <c r="H50" i="16"/>
  <c r="G50" i="16"/>
  <c r="F50" i="16"/>
  <c r="E50" i="16"/>
  <c r="D50" i="16"/>
  <c r="C50" i="16"/>
  <c r="B50" i="16"/>
  <c r="J49" i="16"/>
  <c r="I49" i="16"/>
  <c r="H49" i="16"/>
  <c r="G49" i="16"/>
  <c r="F49" i="16"/>
  <c r="E49" i="16"/>
  <c r="D49" i="16"/>
  <c r="C49" i="16"/>
  <c r="B49" i="16"/>
  <c r="J48" i="16"/>
  <c r="I48" i="16"/>
  <c r="H48" i="16"/>
  <c r="G48" i="16"/>
  <c r="F48" i="16"/>
  <c r="E48" i="16"/>
  <c r="D48" i="16"/>
  <c r="C48" i="16"/>
  <c r="B48" i="16"/>
  <c r="J47" i="16"/>
  <c r="I47" i="16"/>
  <c r="H47" i="16"/>
  <c r="G47" i="16"/>
  <c r="F47" i="16"/>
  <c r="E47" i="16"/>
  <c r="D47" i="16"/>
  <c r="C47" i="16"/>
  <c r="B47" i="16"/>
  <c r="J46" i="16"/>
  <c r="I46" i="16"/>
  <c r="H46" i="16"/>
  <c r="G46" i="16"/>
  <c r="F46" i="16"/>
  <c r="E46" i="16"/>
  <c r="D46" i="16"/>
  <c r="C46" i="16"/>
  <c r="B46" i="16"/>
  <c r="J44" i="16"/>
  <c r="I44" i="16"/>
  <c r="H44" i="16"/>
  <c r="G44" i="16"/>
  <c r="F44" i="16"/>
  <c r="E44" i="16"/>
  <c r="D44" i="16"/>
  <c r="C44" i="16"/>
  <c r="B44" i="16"/>
  <c r="J43" i="16"/>
  <c r="I43" i="16"/>
  <c r="H43" i="16"/>
  <c r="G43" i="16"/>
  <c r="F43" i="16"/>
  <c r="E43" i="16"/>
  <c r="D43" i="16"/>
  <c r="C43" i="16"/>
  <c r="B43" i="16"/>
  <c r="J42" i="16"/>
  <c r="I42" i="16"/>
  <c r="H42" i="16"/>
  <c r="G42" i="16"/>
  <c r="F42" i="16"/>
  <c r="E42" i="16"/>
  <c r="D42" i="16"/>
  <c r="C42" i="16"/>
  <c r="B42" i="16"/>
  <c r="J41" i="16"/>
  <c r="I41" i="16"/>
  <c r="H41" i="16"/>
  <c r="G41" i="16"/>
  <c r="F41" i="16"/>
  <c r="E41" i="16"/>
  <c r="D41" i="16"/>
  <c r="C41" i="16"/>
  <c r="B41" i="16"/>
  <c r="J40" i="16"/>
  <c r="I40" i="16"/>
  <c r="H40" i="16"/>
  <c r="G40" i="16"/>
  <c r="F40" i="16"/>
  <c r="E40" i="16"/>
  <c r="D40" i="16"/>
  <c r="C40" i="16"/>
  <c r="B40" i="16"/>
  <c r="J39" i="16"/>
  <c r="I39" i="16"/>
  <c r="H39" i="16"/>
  <c r="G39" i="16"/>
  <c r="F39" i="16"/>
  <c r="E39" i="16"/>
  <c r="D39" i="16"/>
  <c r="C39" i="16"/>
  <c r="B39" i="16"/>
  <c r="J38" i="16"/>
  <c r="I38" i="16"/>
  <c r="H38" i="16"/>
  <c r="G38" i="16"/>
  <c r="F38" i="16"/>
  <c r="E38" i="16"/>
  <c r="D38" i="16"/>
  <c r="C38" i="16"/>
  <c r="B38" i="16"/>
  <c r="J36" i="16"/>
  <c r="I36" i="16"/>
  <c r="H36" i="16"/>
  <c r="G36" i="16"/>
  <c r="F36" i="16"/>
  <c r="E36" i="16"/>
  <c r="D36" i="16"/>
  <c r="C36" i="16"/>
  <c r="B36" i="16"/>
  <c r="J35" i="16"/>
  <c r="I35" i="16"/>
  <c r="H35" i="16"/>
  <c r="G35" i="16"/>
  <c r="F35" i="16"/>
  <c r="E35" i="16"/>
  <c r="D35" i="16"/>
  <c r="C35" i="16"/>
  <c r="B35" i="16"/>
  <c r="J34" i="16"/>
  <c r="I34" i="16"/>
  <c r="H34" i="16"/>
  <c r="G34" i="16"/>
  <c r="F34" i="16"/>
  <c r="E34" i="16"/>
  <c r="D34" i="16"/>
  <c r="C34" i="16"/>
  <c r="B34" i="16"/>
  <c r="J33" i="16"/>
  <c r="I33" i="16"/>
  <c r="H33" i="16"/>
  <c r="G33" i="16"/>
  <c r="F33" i="16"/>
  <c r="E33" i="16"/>
  <c r="D33" i="16"/>
  <c r="C33" i="16"/>
  <c r="B33" i="16"/>
  <c r="J32" i="16"/>
  <c r="I32" i="16"/>
  <c r="H32" i="16"/>
  <c r="G32" i="16"/>
  <c r="F32" i="16"/>
  <c r="E32" i="16"/>
  <c r="D32" i="16"/>
  <c r="C32" i="16"/>
  <c r="B32" i="16"/>
  <c r="J31" i="16"/>
  <c r="I31" i="16"/>
  <c r="H31" i="16"/>
  <c r="G31" i="16"/>
  <c r="F31" i="16"/>
  <c r="E31" i="16"/>
  <c r="D31" i="16"/>
  <c r="C31" i="16"/>
  <c r="B31" i="16"/>
  <c r="J30" i="16"/>
  <c r="I30" i="16"/>
  <c r="H30" i="16"/>
  <c r="G30" i="16"/>
  <c r="F30" i="16"/>
  <c r="E30" i="16"/>
  <c r="D30" i="16"/>
  <c r="C30" i="16"/>
  <c r="B30" i="16"/>
  <c r="J28" i="16"/>
  <c r="I28" i="16"/>
  <c r="H28" i="16"/>
  <c r="G28" i="16"/>
  <c r="F28" i="16"/>
  <c r="E28" i="16"/>
  <c r="D28" i="16"/>
  <c r="C28" i="16"/>
  <c r="B28" i="16"/>
  <c r="J27" i="16"/>
  <c r="I27" i="16"/>
  <c r="H27" i="16"/>
  <c r="G27" i="16"/>
  <c r="F27" i="16"/>
  <c r="E27" i="16"/>
  <c r="D27" i="16"/>
  <c r="C27" i="16"/>
  <c r="B27" i="16"/>
  <c r="J26" i="16"/>
  <c r="I26" i="16"/>
  <c r="H26" i="16"/>
  <c r="G26" i="16"/>
  <c r="F26" i="16"/>
  <c r="E26" i="16"/>
  <c r="D26" i="16"/>
  <c r="C26" i="16"/>
  <c r="B26" i="16"/>
  <c r="J25" i="16"/>
  <c r="I25" i="16"/>
  <c r="H25" i="16"/>
  <c r="G25" i="16"/>
  <c r="F25" i="16"/>
  <c r="E25" i="16"/>
  <c r="D25" i="16"/>
  <c r="C25" i="16"/>
  <c r="B25" i="16"/>
  <c r="J24" i="16"/>
  <c r="I24" i="16"/>
  <c r="H24" i="16"/>
  <c r="G24" i="16"/>
  <c r="F24" i="16"/>
  <c r="E24" i="16"/>
  <c r="D24" i="16"/>
  <c r="C24" i="16"/>
  <c r="B24" i="16"/>
  <c r="J23" i="16"/>
  <c r="I23" i="16"/>
  <c r="H23" i="16"/>
  <c r="G23" i="16"/>
  <c r="F23" i="16"/>
  <c r="E23" i="16"/>
  <c r="D23" i="16"/>
  <c r="C23" i="16"/>
  <c r="B23" i="16"/>
  <c r="J22" i="16"/>
  <c r="I22" i="16"/>
  <c r="H22" i="16"/>
  <c r="G22" i="16"/>
  <c r="F22" i="16"/>
  <c r="E22" i="16"/>
  <c r="D22" i="16"/>
  <c r="C22" i="16"/>
  <c r="B22" i="16"/>
  <c r="J20" i="16"/>
  <c r="I20" i="16"/>
  <c r="H20" i="16"/>
  <c r="G20" i="16"/>
  <c r="F20" i="16"/>
  <c r="E20" i="16"/>
  <c r="D20" i="16"/>
  <c r="C20" i="16"/>
  <c r="B20" i="16"/>
  <c r="J19" i="16"/>
  <c r="I19" i="16"/>
  <c r="H19" i="16"/>
  <c r="G19" i="16"/>
  <c r="F19" i="16"/>
  <c r="E19" i="16"/>
  <c r="D19" i="16"/>
  <c r="C19" i="16"/>
  <c r="B19" i="16"/>
  <c r="J18" i="16"/>
  <c r="I18" i="16"/>
  <c r="H18" i="16"/>
  <c r="G18" i="16"/>
  <c r="F18" i="16"/>
  <c r="E18" i="16"/>
  <c r="D18" i="16"/>
  <c r="C18" i="16"/>
  <c r="B18" i="16"/>
  <c r="J17" i="16"/>
  <c r="I17" i="16"/>
  <c r="H17" i="16"/>
  <c r="G17" i="16"/>
  <c r="F17" i="16"/>
  <c r="E17" i="16"/>
  <c r="D17" i="16"/>
  <c r="C17" i="16"/>
  <c r="B17" i="16"/>
  <c r="J16" i="16"/>
  <c r="I16" i="16"/>
  <c r="H16" i="16"/>
  <c r="G16" i="16"/>
  <c r="F16" i="16"/>
  <c r="E16" i="16"/>
  <c r="D16" i="16"/>
  <c r="C16" i="16"/>
  <c r="B16" i="16"/>
  <c r="J15" i="16"/>
  <c r="I15" i="16"/>
  <c r="H15" i="16"/>
  <c r="G15" i="16"/>
  <c r="F15" i="16"/>
  <c r="E15" i="16"/>
  <c r="D15" i="16"/>
  <c r="C15" i="16"/>
  <c r="B15" i="16"/>
  <c r="J14" i="16"/>
  <c r="I14" i="16"/>
  <c r="H14" i="16"/>
  <c r="G14" i="16"/>
  <c r="F14" i="16"/>
  <c r="E14" i="16"/>
  <c r="D14" i="16"/>
  <c r="C14" i="16"/>
  <c r="B14" i="16"/>
  <c r="H204" i="25"/>
  <c r="G204" i="25"/>
  <c r="F204" i="25"/>
  <c r="E204" i="25"/>
  <c r="D204" i="25"/>
  <c r="C204" i="25"/>
  <c r="B204" i="25"/>
  <c r="H203" i="25"/>
  <c r="G203" i="25"/>
  <c r="F203" i="25"/>
  <c r="E203" i="25"/>
  <c r="D203" i="25"/>
  <c r="C203" i="25"/>
  <c r="B203" i="25"/>
  <c r="H202" i="25"/>
  <c r="G202" i="25"/>
  <c r="F202" i="25"/>
  <c r="E202" i="25"/>
  <c r="D202" i="25"/>
  <c r="C202" i="25"/>
  <c r="B202" i="25"/>
  <c r="H200" i="25"/>
  <c r="G200" i="25"/>
  <c r="F200" i="25"/>
  <c r="E200" i="25"/>
  <c r="D200" i="25"/>
  <c r="C200" i="25"/>
  <c r="B200" i="25"/>
  <c r="H199" i="25"/>
  <c r="G199" i="25"/>
  <c r="F199" i="25"/>
  <c r="E199" i="25"/>
  <c r="D199" i="25"/>
  <c r="C199" i="25"/>
  <c r="B199" i="25"/>
  <c r="H198" i="25"/>
  <c r="G198" i="25"/>
  <c r="F198" i="25"/>
  <c r="E198" i="25"/>
  <c r="D198" i="25"/>
  <c r="C198" i="25"/>
  <c r="B198" i="25"/>
  <c r="H196" i="25"/>
  <c r="G196" i="25"/>
  <c r="F196" i="25"/>
  <c r="E196" i="25"/>
  <c r="D196" i="25"/>
  <c r="C196" i="25"/>
  <c r="B196" i="25"/>
  <c r="H195" i="25"/>
  <c r="G195" i="25"/>
  <c r="F195" i="25"/>
  <c r="E195" i="25"/>
  <c r="D195" i="25"/>
  <c r="C195" i="25"/>
  <c r="B195" i="25"/>
  <c r="H194" i="25"/>
  <c r="G194" i="25"/>
  <c r="F194" i="25"/>
  <c r="E194" i="25"/>
  <c r="D194" i="25"/>
  <c r="C194" i="25"/>
  <c r="B194" i="25"/>
  <c r="H192" i="25"/>
  <c r="G192" i="25"/>
  <c r="F192" i="25"/>
  <c r="E192" i="25"/>
  <c r="D192" i="25"/>
  <c r="C192" i="25"/>
  <c r="B192" i="25"/>
  <c r="H191" i="25"/>
  <c r="G191" i="25"/>
  <c r="F191" i="25"/>
  <c r="E191" i="25"/>
  <c r="D191" i="25"/>
  <c r="C191" i="25"/>
  <c r="B191" i="25"/>
  <c r="H190" i="25"/>
  <c r="G190" i="25"/>
  <c r="F190" i="25"/>
  <c r="E190" i="25"/>
  <c r="D190" i="25"/>
  <c r="C190" i="25"/>
  <c r="B190" i="25"/>
  <c r="H188" i="25"/>
  <c r="G188" i="25"/>
  <c r="F188" i="25"/>
  <c r="E188" i="25"/>
  <c r="D188" i="25"/>
  <c r="C188" i="25"/>
  <c r="B188" i="25"/>
  <c r="H187" i="25"/>
  <c r="G187" i="25"/>
  <c r="F187" i="25"/>
  <c r="E187" i="25"/>
  <c r="D187" i="25"/>
  <c r="C187" i="25"/>
  <c r="B187" i="25"/>
  <c r="H186" i="25"/>
  <c r="G186" i="25"/>
  <c r="F186" i="25"/>
  <c r="E186" i="25"/>
  <c r="D186" i="25"/>
  <c r="C186" i="25"/>
  <c r="B186" i="25"/>
  <c r="H184" i="25"/>
  <c r="G184" i="25"/>
  <c r="F184" i="25"/>
  <c r="E184" i="25"/>
  <c r="D184" i="25"/>
  <c r="C184" i="25"/>
  <c r="B184" i="25"/>
  <c r="H183" i="25"/>
  <c r="G183" i="25"/>
  <c r="F183" i="25"/>
  <c r="E183" i="25"/>
  <c r="D183" i="25"/>
  <c r="C183" i="25"/>
  <c r="B183" i="25"/>
  <c r="H182" i="25"/>
  <c r="G182" i="25"/>
  <c r="F182" i="25"/>
  <c r="E182" i="25"/>
  <c r="D182" i="25"/>
  <c r="C182" i="25"/>
  <c r="B182" i="25"/>
  <c r="H180" i="25"/>
  <c r="G180" i="25"/>
  <c r="F180" i="25"/>
  <c r="E180" i="25"/>
  <c r="D180" i="25"/>
  <c r="C180" i="25"/>
  <c r="B180" i="25"/>
  <c r="H179" i="25"/>
  <c r="G179" i="25"/>
  <c r="F179" i="25"/>
  <c r="E179" i="25"/>
  <c r="D179" i="25"/>
  <c r="C179" i="25"/>
  <c r="B179" i="25"/>
  <c r="H178" i="25"/>
  <c r="G178" i="25"/>
  <c r="F178" i="25"/>
  <c r="E178" i="25"/>
  <c r="D178" i="25"/>
  <c r="C178" i="25"/>
  <c r="B178" i="25"/>
  <c r="H176" i="25"/>
  <c r="G176" i="25"/>
  <c r="F176" i="25"/>
  <c r="E176" i="25"/>
  <c r="D176" i="25"/>
  <c r="C176" i="25"/>
  <c r="B176" i="25"/>
  <c r="H175" i="25"/>
  <c r="G175" i="25"/>
  <c r="F175" i="25"/>
  <c r="E175" i="25"/>
  <c r="D175" i="25"/>
  <c r="C175" i="25"/>
  <c r="B175" i="25"/>
  <c r="H174" i="25"/>
  <c r="G174" i="25"/>
  <c r="F174" i="25"/>
  <c r="E174" i="25"/>
  <c r="D174" i="25"/>
  <c r="C174" i="25"/>
  <c r="B174" i="25"/>
  <c r="H172" i="25"/>
  <c r="G172" i="25"/>
  <c r="F172" i="25"/>
  <c r="E172" i="25"/>
  <c r="D172" i="25"/>
  <c r="C172" i="25"/>
  <c r="B172" i="25"/>
  <c r="H171" i="25"/>
  <c r="G171" i="25"/>
  <c r="F171" i="25"/>
  <c r="E171" i="25"/>
  <c r="D171" i="25"/>
  <c r="C171" i="25"/>
  <c r="B171" i="25"/>
  <c r="H170" i="25"/>
  <c r="G170" i="25"/>
  <c r="F170" i="25"/>
  <c r="E170" i="25"/>
  <c r="D170" i="25"/>
  <c r="C170" i="25"/>
  <c r="B170" i="25"/>
  <c r="H168" i="25"/>
  <c r="G168" i="25"/>
  <c r="F168" i="25"/>
  <c r="E168" i="25"/>
  <c r="D168" i="25"/>
  <c r="C168" i="25"/>
  <c r="B168" i="25"/>
  <c r="H167" i="25"/>
  <c r="G167" i="25"/>
  <c r="F167" i="25"/>
  <c r="E167" i="25"/>
  <c r="D167" i="25"/>
  <c r="C167" i="25"/>
  <c r="B167" i="25"/>
  <c r="H166" i="25"/>
  <c r="G166" i="25"/>
  <c r="F166" i="25"/>
  <c r="E166" i="25"/>
  <c r="D166" i="25"/>
  <c r="C166" i="25"/>
  <c r="B166" i="25"/>
  <c r="H164" i="25"/>
  <c r="G164" i="25"/>
  <c r="F164" i="25"/>
  <c r="E164" i="25"/>
  <c r="D164" i="25"/>
  <c r="C164" i="25"/>
  <c r="B164" i="25"/>
  <c r="H163" i="25"/>
  <c r="G163" i="25"/>
  <c r="F163" i="25"/>
  <c r="E163" i="25"/>
  <c r="D163" i="25"/>
  <c r="C163" i="25"/>
  <c r="B163" i="25"/>
  <c r="H162" i="25"/>
  <c r="G162" i="25"/>
  <c r="F162" i="25"/>
  <c r="E162" i="25"/>
  <c r="D162" i="25"/>
  <c r="C162" i="25"/>
  <c r="B162" i="25"/>
  <c r="H160" i="25"/>
  <c r="G160" i="25"/>
  <c r="F160" i="25"/>
  <c r="E160" i="25"/>
  <c r="D160" i="25"/>
  <c r="C160" i="25"/>
  <c r="B160" i="25"/>
  <c r="H159" i="25"/>
  <c r="G159" i="25"/>
  <c r="F159" i="25"/>
  <c r="E159" i="25"/>
  <c r="D159" i="25"/>
  <c r="C159" i="25"/>
  <c r="B159" i="25"/>
  <c r="H158" i="25"/>
  <c r="G158" i="25"/>
  <c r="F158" i="25"/>
  <c r="E158" i="25"/>
  <c r="D158" i="25"/>
  <c r="C158" i="25"/>
  <c r="B158" i="25"/>
  <c r="H156" i="25"/>
  <c r="G156" i="25"/>
  <c r="F156" i="25"/>
  <c r="E156" i="25"/>
  <c r="D156" i="25"/>
  <c r="C156" i="25"/>
  <c r="B156" i="25"/>
  <c r="H155" i="25"/>
  <c r="G155" i="25"/>
  <c r="F155" i="25"/>
  <c r="E155" i="25"/>
  <c r="D155" i="25"/>
  <c r="C155" i="25"/>
  <c r="B155" i="25"/>
  <c r="H154" i="25"/>
  <c r="G154" i="25"/>
  <c r="F154" i="25"/>
  <c r="E154" i="25"/>
  <c r="D154" i="25"/>
  <c r="C154" i="25"/>
  <c r="B154" i="25"/>
  <c r="H152" i="25"/>
  <c r="G152" i="25"/>
  <c r="F152" i="25"/>
  <c r="E152" i="25"/>
  <c r="D152" i="25"/>
  <c r="C152" i="25"/>
  <c r="B152" i="25"/>
  <c r="H151" i="25"/>
  <c r="G151" i="25"/>
  <c r="F151" i="25"/>
  <c r="E151" i="25"/>
  <c r="D151" i="25"/>
  <c r="C151" i="25"/>
  <c r="B151" i="25"/>
  <c r="H150" i="25"/>
  <c r="G150" i="25"/>
  <c r="F150" i="25"/>
  <c r="E150" i="25"/>
  <c r="D150" i="25"/>
  <c r="C150" i="25"/>
  <c r="B150" i="25"/>
  <c r="H148" i="25"/>
  <c r="G148" i="25"/>
  <c r="F148" i="25"/>
  <c r="E148" i="25"/>
  <c r="D148" i="25"/>
  <c r="C148" i="25"/>
  <c r="B148" i="25"/>
  <c r="H147" i="25"/>
  <c r="G147" i="25"/>
  <c r="F147" i="25"/>
  <c r="E147" i="25"/>
  <c r="D147" i="25"/>
  <c r="C147" i="25"/>
  <c r="B147" i="25"/>
  <c r="H146" i="25"/>
  <c r="G146" i="25"/>
  <c r="F146" i="25"/>
  <c r="E146" i="25"/>
  <c r="D146" i="25"/>
  <c r="C146" i="25"/>
  <c r="B146" i="25"/>
  <c r="H144" i="25"/>
  <c r="G144" i="25"/>
  <c r="F144" i="25"/>
  <c r="E144" i="25"/>
  <c r="D144" i="25"/>
  <c r="C144" i="25"/>
  <c r="B144" i="25"/>
  <c r="H143" i="25"/>
  <c r="G143" i="25"/>
  <c r="F143" i="25"/>
  <c r="E143" i="25"/>
  <c r="D143" i="25"/>
  <c r="C143" i="25"/>
  <c r="B143" i="25"/>
  <c r="H142" i="25"/>
  <c r="G142" i="25"/>
  <c r="F142" i="25"/>
  <c r="E142" i="25"/>
  <c r="D142" i="25"/>
  <c r="C142" i="25"/>
  <c r="B142" i="25"/>
  <c r="H140" i="25"/>
  <c r="G140" i="25"/>
  <c r="F140" i="25"/>
  <c r="E140" i="25"/>
  <c r="D140" i="25"/>
  <c r="C140" i="25"/>
  <c r="B140" i="25"/>
  <c r="H139" i="25"/>
  <c r="G139" i="25"/>
  <c r="F139" i="25"/>
  <c r="E139" i="25"/>
  <c r="D139" i="25"/>
  <c r="C139" i="25"/>
  <c r="B139" i="25"/>
  <c r="H138" i="25"/>
  <c r="G138" i="25"/>
  <c r="F138" i="25"/>
  <c r="E138" i="25"/>
  <c r="D138" i="25"/>
  <c r="C138" i="25"/>
  <c r="B138" i="25"/>
  <c r="H136" i="25"/>
  <c r="G136" i="25"/>
  <c r="F136" i="25"/>
  <c r="E136" i="25"/>
  <c r="D136" i="25"/>
  <c r="C136" i="25"/>
  <c r="B136" i="25"/>
  <c r="H135" i="25"/>
  <c r="G135" i="25"/>
  <c r="F135" i="25"/>
  <c r="E135" i="25"/>
  <c r="D135" i="25"/>
  <c r="C135" i="25"/>
  <c r="B135" i="25"/>
  <c r="H134" i="25"/>
  <c r="G134" i="25"/>
  <c r="F134" i="25"/>
  <c r="E134" i="25"/>
  <c r="D134" i="25"/>
  <c r="C134" i="25"/>
  <c r="B134" i="25"/>
  <c r="H132" i="25"/>
  <c r="G132" i="25"/>
  <c r="F132" i="25"/>
  <c r="E132" i="25"/>
  <c r="D132" i="25"/>
  <c r="C132" i="25"/>
  <c r="B132" i="25"/>
  <c r="H131" i="25"/>
  <c r="G131" i="25"/>
  <c r="F131" i="25"/>
  <c r="E131" i="25"/>
  <c r="D131" i="25"/>
  <c r="C131" i="25"/>
  <c r="B131" i="25"/>
  <c r="H130" i="25"/>
  <c r="G130" i="25"/>
  <c r="F130" i="25"/>
  <c r="E130" i="25"/>
  <c r="D130" i="25"/>
  <c r="C130" i="25"/>
  <c r="B130" i="25"/>
  <c r="H128" i="25"/>
  <c r="G128" i="25"/>
  <c r="F128" i="25"/>
  <c r="E128" i="25"/>
  <c r="D128" i="25"/>
  <c r="C128" i="25"/>
  <c r="B128" i="25"/>
  <c r="H127" i="25"/>
  <c r="G127" i="25"/>
  <c r="F127" i="25"/>
  <c r="E127" i="25"/>
  <c r="D127" i="25"/>
  <c r="C127" i="25"/>
  <c r="B127" i="25"/>
  <c r="H126" i="25"/>
  <c r="G126" i="25"/>
  <c r="F126" i="25"/>
  <c r="E126" i="25"/>
  <c r="D126" i="25"/>
  <c r="C126" i="25"/>
  <c r="B126" i="25"/>
  <c r="H124" i="25"/>
  <c r="G124" i="25"/>
  <c r="F124" i="25"/>
  <c r="E124" i="25"/>
  <c r="D124" i="25"/>
  <c r="C124" i="25"/>
  <c r="B124" i="25"/>
  <c r="H123" i="25"/>
  <c r="G123" i="25"/>
  <c r="F123" i="25"/>
  <c r="E123" i="25"/>
  <c r="D123" i="25"/>
  <c r="C123" i="25"/>
  <c r="B123" i="25"/>
  <c r="H122" i="25"/>
  <c r="G122" i="25"/>
  <c r="F122" i="25"/>
  <c r="E122" i="25"/>
  <c r="D122" i="25"/>
  <c r="C122" i="25"/>
  <c r="B122" i="25"/>
  <c r="H120" i="25"/>
  <c r="G120" i="25"/>
  <c r="F120" i="25"/>
  <c r="E120" i="25"/>
  <c r="D120" i="25"/>
  <c r="C120" i="25"/>
  <c r="B120" i="25"/>
  <c r="H119" i="25"/>
  <c r="G119" i="25"/>
  <c r="F119" i="25"/>
  <c r="E119" i="25"/>
  <c r="D119" i="25"/>
  <c r="C119" i="25"/>
  <c r="B119" i="25"/>
  <c r="H118" i="25"/>
  <c r="G118" i="25"/>
  <c r="F118" i="25"/>
  <c r="E118" i="25"/>
  <c r="D118" i="25"/>
  <c r="C118" i="25"/>
  <c r="B118" i="25"/>
  <c r="H116" i="25"/>
  <c r="G116" i="25"/>
  <c r="F116" i="25"/>
  <c r="E116" i="25"/>
  <c r="D116" i="25"/>
  <c r="C116" i="25"/>
  <c r="B116" i="25"/>
  <c r="H115" i="25"/>
  <c r="G115" i="25"/>
  <c r="F115" i="25"/>
  <c r="E115" i="25"/>
  <c r="D115" i="25"/>
  <c r="C115" i="25"/>
  <c r="B115" i="25"/>
  <c r="H114" i="25"/>
  <c r="G114" i="25"/>
  <c r="F114" i="25"/>
  <c r="E114" i="25"/>
  <c r="D114" i="25"/>
  <c r="C114" i="25"/>
  <c r="B114" i="25"/>
  <c r="H112" i="25"/>
  <c r="G112" i="25"/>
  <c r="F112" i="25"/>
  <c r="E112" i="25"/>
  <c r="D112" i="25"/>
  <c r="C112" i="25"/>
  <c r="B112" i="25"/>
  <c r="H111" i="25"/>
  <c r="G111" i="25"/>
  <c r="F111" i="25"/>
  <c r="E111" i="25"/>
  <c r="D111" i="25"/>
  <c r="C111" i="25"/>
  <c r="B111" i="25"/>
  <c r="H110" i="25"/>
  <c r="G110" i="25"/>
  <c r="F110" i="25"/>
  <c r="E110" i="25"/>
  <c r="D110" i="25"/>
  <c r="C110" i="25"/>
  <c r="B110" i="25"/>
  <c r="H108" i="25"/>
  <c r="G108" i="25"/>
  <c r="F108" i="25"/>
  <c r="E108" i="25"/>
  <c r="D108" i="25"/>
  <c r="C108" i="25"/>
  <c r="B108" i="25"/>
  <c r="H107" i="25"/>
  <c r="G107" i="25"/>
  <c r="F107" i="25"/>
  <c r="E107" i="25"/>
  <c r="D107" i="25"/>
  <c r="C107" i="25"/>
  <c r="B107" i="25"/>
  <c r="H106" i="25"/>
  <c r="G106" i="25"/>
  <c r="F106" i="25"/>
  <c r="E106" i="25"/>
  <c r="D106" i="25"/>
  <c r="C106" i="25"/>
  <c r="B106" i="25"/>
  <c r="H104" i="25"/>
  <c r="G104" i="25"/>
  <c r="F104" i="25"/>
  <c r="E104" i="25"/>
  <c r="D104" i="25"/>
  <c r="C104" i="25"/>
  <c r="B104" i="25"/>
  <c r="H103" i="25"/>
  <c r="G103" i="25"/>
  <c r="F103" i="25"/>
  <c r="E103" i="25"/>
  <c r="D103" i="25"/>
  <c r="C103" i="25"/>
  <c r="B103" i="25"/>
  <c r="H102" i="25"/>
  <c r="G102" i="25"/>
  <c r="F102" i="25"/>
  <c r="E102" i="25"/>
  <c r="D102" i="25"/>
  <c r="C102" i="25"/>
  <c r="B102" i="25"/>
  <c r="H100" i="25"/>
  <c r="G100" i="25"/>
  <c r="F100" i="25"/>
  <c r="E100" i="25"/>
  <c r="D100" i="25"/>
  <c r="C100" i="25"/>
  <c r="B100" i="25"/>
  <c r="H99" i="25"/>
  <c r="G99" i="25"/>
  <c r="F99" i="25"/>
  <c r="E99" i="25"/>
  <c r="D99" i="25"/>
  <c r="C99" i="25"/>
  <c r="B99" i="25"/>
  <c r="H98" i="25"/>
  <c r="G98" i="25"/>
  <c r="F98" i="25"/>
  <c r="E98" i="25"/>
  <c r="D98" i="25"/>
  <c r="C98" i="25"/>
  <c r="B98" i="25"/>
  <c r="H96" i="25"/>
  <c r="G96" i="25"/>
  <c r="F96" i="25"/>
  <c r="E96" i="25"/>
  <c r="D96" i="25"/>
  <c r="C96" i="25"/>
  <c r="B96" i="25"/>
  <c r="H95" i="25"/>
  <c r="G95" i="25"/>
  <c r="F95" i="25"/>
  <c r="E95" i="25"/>
  <c r="D95" i="25"/>
  <c r="C95" i="25"/>
  <c r="B95" i="25"/>
  <c r="H94" i="25"/>
  <c r="G94" i="25"/>
  <c r="F94" i="25"/>
  <c r="E94" i="25"/>
  <c r="D94" i="25"/>
  <c r="C94" i="25"/>
  <c r="B94" i="25"/>
  <c r="H92" i="25"/>
  <c r="G92" i="25"/>
  <c r="F92" i="25"/>
  <c r="E92" i="25"/>
  <c r="D92" i="25"/>
  <c r="C92" i="25"/>
  <c r="B92" i="25"/>
  <c r="H91" i="25"/>
  <c r="G91" i="25"/>
  <c r="F91" i="25"/>
  <c r="E91" i="25"/>
  <c r="D91" i="25"/>
  <c r="C91" i="25"/>
  <c r="B91" i="25"/>
  <c r="H90" i="25"/>
  <c r="G90" i="25"/>
  <c r="F90" i="25"/>
  <c r="E90" i="25"/>
  <c r="D90" i="25"/>
  <c r="C90" i="25"/>
  <c r="B90" i="25"/>
  <c r="H88" i="25"/>
  <c r="G88" i="25"/>
  <c r="F88" i="25"/>
  <c r="E88" i="25"/>
  <c r="D88" i="25"/>
  <c r="C88" i="25"/>
  <c r="B88" i="25"/>
  <c r="H87" i="25"/>
  <c r="G87" i="25"/>
  <c r="F87" i="25"/>
  <c r="E87" i="25"/>
  <c r="D87" i="25"/>
  <c r="C87" i="25"/>
  <c r="B87" i="25"/>
  <c r="H86" i="25"/>
  <c r="G86" i="25"/>
  <c r="F86" i="25"/>
  <c r="E86" i="25"/>
  <c r="D86" i="25"/>
  <c r="C86" i="25"/>
  <c r="B86" i="25"/>
  <c r="H84" i="25"/>
  <c r="G84" i="25"/>
  <c r="F84" i="25"/>
  <c r="E84" i="25"/>
  <c r="D84" i="25"/>
  <c r="C84" i="25"/>
  <c r="B84" i="25"/>
  <c r="H83" i="25"/>
  <c r="G83" i="25"/>
  <c r="F83" i="25"/>
  <c r="E83" i="25"/>
  <c r="D83" i="25"/>
  <c r="C83" i="25"/>
  <c r="B83" i="25"/>
  <c r="H82" i="25"/>
  <c r="G82" i="25"/>
  <c r="F82" i="25"/>
  <c r="E82" i="25"/>
  <c r="D82" i="25"/>
  <c r="C82" i="25"/>
  <c r="B82" i="25"/>
  <c r="H80" i="25"/>
  <c r="G80" i="25"/>
  <c r="F80" i="25"/>
  <c r="E80" i="25"/>
  <c r="D80" i="25"/>
  <c r="C80" i="25"/>
  <c r="B80" i="25"/>
  <c r="H79" i="25"/>
  <c r="G79" i="25"/>
  <c r="F79" i="25"/>
  <c r="E79" i="25"/>
  <c r="D79" i="25"/>
  <c r="C79" i="25"/>
  <c r="B79" i="25"/>
  <c r="H78" i="25"/>
  <c r="G78" i="25"/>
  <c r="F78" i="25"/>
  <c r="E78" i="25"/>
  <c r="D78" i="25"/>
  <c r="C78" i="25"/>
  <c r="B78" i="25"/>
  <c r="H76" i="25"/>
  <c r="G76" i="25"/>
  <c r="F76" i="25"/>
  <c r="E76" i="25"/>
  <c r="D76" i="25"/>
  <c r="C76" i="25"/>
  <c r="B76" i="25"/>
  <c r="H75" i="25"/>
  <c r="G75" i="25"/>
  <c r="F75" i="25"/>
  <c r="E75" i="25"/>
  <c r="D75" i="25"/>
  <c r="C75" i="25"/>
  <c r="B75" i="25"/>
  <c r="H74" i="25"/>
  <c r="G74" i="25"/>
  <c r="F74" i="25"/>
  <c r="E74" i="25"/>
  <c r="D74" i="25"/>
  <c r="C74" i="25"/>
  <c r="B74" i="25"/>
  <c r="H72" i="25"/>
  <c r="G72" i="25"/>
  <c r="F72" i="25"/>
  <c r="E72" i="25"/>
  <c r="D72" i="25"/>
  <c r="C72" i="25"/>
  <c r="B72" i="25"/>
  <c r="H71" i="25"/>
  <c r="G71" i="25"/>
  <c r="F71" i="25"/>
  <c r="E71" i="25"/>
  <c r="D71" i="25"/>
  <c r="C71" i="25"/>
  <c r="B71" i="25"/>
  <c r="H70" i="25"/>
  <c r="G70" i="25"/>
  <c r="F70" i="25"/>
  <c r="E70" i="25"/>
  <c r="D70" i="25"/>
  <c r="C70" i="25"/>
  <c r="B70" i="25"/>
  <c r="H68" i="25"/>
  <c r="G68" i="25"/>
  <c r="F68" i="25"/>
  <c r="E68" i="25"/>
  <c r="D68" i="25"/>
  <c r="C68" i="25"/>
  <c r="B68" i="25"/>
  <c r="H67" i="25"/>
  <c r="G67" i="25"/>
  <c r="F67" i="25"/>
  <c r="E67" i="25"/>
  <c r="D67" i="25"/>
  <c r="C67" i="25"/>
  <c r="B67" i="25"/>
  <c r="H66" i="25"/>
  <c r="G66" i="25"/>
  <c r="F66" i="25"/>
  <c r="E66" i="25"/>
  <c r="D66" i="25"/>
  <c r="C66" i="25"/>
  <c r="B66" i="25"/>
  <c r="H64" i="25"/>
  <c r="G64" i="25"/>
  <c r="F64" i="25"/>
  <c r="E64" i="25"/>
  <c r="D64" i="25"/>
  <c r="C64" i="25"/>
  <c r="B64" i="25"/>
  <c r="H63" i="25"/>
  <c r="G63" i="25"/>
  <c r="F63" i="25"/>
  <c r="E63" i="25"/>
  <c r="D63" i="25"/>
  <c r="C63" i="25"/>
  <c r="B63" i="25"/>
  <c r="H62" i="25"/>
  <c r="G62" i="25"/>
  <c r="F62" i="25"/>
  <c r="E62" i="25"/>
  <c r="D62" i="25"/>
  <c r="C62" i="25"/>
  <c r="B62" i="25"/>
  <c r="H60" i="25"/>
  <c r="G60" i="25"/>
  <c r="F60" i="25"/>
  <c r="E60" i="25"/>
  <c r="D60" i="25"/>
  <c r="C60" i="25"/>
  <c r="B60" i="25"/>
  <c r="H59" i="25"/>
  <c r="G59" i="25"/>
  <c r="F59" i="25"/>
  <c r="E59" i="25"/>
  <c r="D59" i="25"/>
  <c r="C59" i="25"/>
  <c r="B59" i="25"/>
  <c r="H58" i="25"/>
  <c r="G58" i="25"/>
  <c r="F58" i="25"/>
  <c r="E58" i="25"/>
  <c r="D58" i="25"/>
  <c r="C58" i="25"/>
  <c r="B58" i="25"/>
  <c r="H56" i="25"/>
  <c r="G56" i="25"/>
  <c r="F56" i="25"/>
  <c r="E56" i="25"/>
  <c r="D56" i="25"/>
  <c r="C56" i="25"/>
  <c r="B56" i="25"/>
  <c r="H55" i="25"/>
  <c r="G55" i="25"/>
  <c r="F55" i="25"/>
  <c r="E55" i="25"/>
  <c r="D55" i="25"/>
  <c r="C55" i="25"/>
  <c r="B55" i="25"/>
  <c r="H54" i="25"/>
  <c r="G54" i="25"/>
  <c r="F54" i="25"/>
  <c r="E54" i="25"/>
  <c r="D54" i="25"/>
  <c r="C54" i="25"/>
  <c r="B54" i="25"/>
  <c r="H52" i="25"/>
  <c r="G52" i="25"/>
  <c r="F52" i="25"/>
  <c r="E52" i="25"/>
  <c r="D52" i="25"/>
  <c r="C52" i="25"/>
  <c r="B52" i="25"/>
  <c r="H51" i="25"/>
  <c r="G51" i="25"/>
  <c r="F51" i="25"/>
  <c r="E51" i="25"/>
  <c r="D51" i="25"/>
  <c r="C51" i="25"/>
  <c r="B51" i="25"/>
  <c r="H50" i="25"/>
  <c r="G50" i="25"/>
  <c r="F50" i="25"/>
  <c r="E50" i="25"/>
  <c r="D50" i="25"/>
  <c r="C50" i="25"/>
  <c r="B50" i="25"/>
  <c r="H48" i="25"/>
  <c r="G48" i="25"/>
  <c r="F48" i="25"/>
  <c r="E48" i="25"/>
  <c r="D48" i="25"/>
  <c r="C48" i="25"/>
  <c r="B48" i="25"/>
  <c r="H47" i="25"/>
  <c r="G47" i="25"/>
  <c r="F47" i="25"/>
  <c r="E47" i="25"/>
  <c r="D47" i="25"/>
  <c r="C47" i="25"/>
  <c r="B47" i="25"/>
  <c r="H46" i="25"/>
  <c r="G46" i="25"/>
  <c r="F46" i="25"/>
  <c r="E46" i="25"/>
  <c r="D46" i="25"/>
  <c r="C46" i="25"/>
  <c r="B46" i="25"/>
  <c r="H44" i="25"/>
  <c r="G44" i="25"/>
  <c r="F44" i="25"/>
  <c r="E44" i="25"/>
  <c r="D44" i="25"/>
  <c r="C44" i="25"/>
  <c r="B44" i="25"/>
  <c r="H43" i="25"/>
  <c r="G43" i="25"/>
  <c r="F43" i="25"/>
  <c r="E43" i="25"/>
  <c r="D43" i="25"/>
  <c r="C43" i="25"/>
  <c r="B43" i="25"/>
  <c r="H42" i="25"/>
  <c r="G42" i="25"/>
  <c r="F42" i="25"/>
  <c r="E42" i="25"/>
  <c r="D42" i="25"/>
  <c r="C42" i="25"/>
  <c r="B42" i="25"/>
  <c r="H40" i="25"/>
  <c r="G40" i="25"/>
  <c r="F40" i="25"/>
  <c r="E40" i="25"/>
  <c r="D40" i="25"/>
  <c r="C40" i="25"/>
  <c r="B40" i="25"/>
  <c r="H39" i="25"/>
  <c r="G39" i="25"/>
  <c r="F39" i="25"/>
  <c r="E39" i="25"/>
  <c r="D39" i="25"/>
  <c r="C39" i="25"/>
  <c r="B39" i="25"/>
  <c r="H38" i="25"/>
  <c r="G38" i="25"/>
  <c r="F38" i="25"/>
  <c r="E38" i="25"/>
  <c r="D38" i="25"/>
  <c r="C38" i="25"/>
  <c r="B38" i="25"/>
  <c r="H36" i="25"/>
  <c r="G36" i="25"/>
  <c r="F36" i="25"/>
  <c r="E36" i="25"/>
  <c r="D36" i="25"/>
  <c r="C36" i="25"/>
  <c r="B36" i="25"/>
  <c r="H35" i="25"/>
  <c r="G35" i="25"/>
  <c r="F35" i="25"/>
  <c r="E35" i="25"/>
  <c r="D35" i="25"/>
  <c r="C35" i="25"/>
  <c r="B35" i="25"/>
  <c r="H34" i="25"/>
  <c r="G34" i="25"/>
  <c r="F34" i="25"/>
  <c r="E34" i="25"/>
  <c r="D34" i="25"/>
  <c r="C34" i="25"/>
  <c r="B34" i="25"/>
  <c r="H32" i="25"/>
  <c r="G32" i="25"/>
  <c r="F32" i="25"/>
  <c r="E32" i="25"/>
  <c r="D32" i="25"/>
  <c r="C32" i="25"/>
  <c r="B32" i="25"/>
  <c r="H31" i="25"/>
  <c r="G31" i="25"/>
  <c r="F31" i="25"/>
  <c r="E31" i="25"/>
  <c r="D31" i="25"/>
  <c r="C31" i="25"/>
  <c r="B31" i="25"/>
  <c r="H30" i="25"/>
  <c r="G30" i="25"/>
  <c r="F30" i="25"/>
  <c r="E30" i="25"/>
  <c r="D30" i="25"/>
  <c r="C30" i="25"/>
  <c r="B30" i="25"/>
  <c r="H28" i="25"/>
  <c r="G28" i="25"/>
  <c r="F28" i="25"/>
  <c r="E28" i="25"/>
  <c r="D28" i="25"/>
  <c r="C28" i="25"/>
  <c r="B28" i="25"/>
  <c r="H27" i="25"/>
  <c r="G27" i="25"/>
  <c r="F27" i="25"/>
  <c r="E27" i="25"/>
  <c r="D27" i="25"/>
  <c r="C27" i="25"/>
  <c r="B27" i="25"/>
  <c r="H26" i="25"/>
  <c r="G26" i="25"/>
  <c r="F26" i="25"/>
  <c r="E26" i="25"/>
  <c r="D26" i="25"/>
  <c r="C26" i="25"/>
  <c r="B26" i="25"/>
  <c r="H24" i="25"/>
  <c r="G24" i="25"/>
  <c r="F24" i="25"/>
  <c r="E24" i="25"/>
  <c r="D24" i="25"/>
  <c r="C24" i="25"/>
  <c r="B24" i="25"/>
  <c r="H23" i="25"/>
  <c r="G23" i="25"/>
  <c r="F23" i="25"/>
  <c r="E23" i="25"/>
  <c r="D23" i="25"/>
  <c r="C23" i="25"/>
  <c r="B23" i="25"/>
  <c r="H22" i="25"/>
  <c r="G22" i="25"/>
  <c r="F22" i="25"/>
  <c r="E22" i="25"/>
  <c r="D22" i="25"/>
  <c r="C22" i="25"/>
  <c r="B22" i="25"/>
  <c r="H20" i="25"/>
  <c r="G20" i="25"/>
  <c r="F20" i="25"/>
  <c r="E20" i="25"/>
  <c r="D20" i="25"/>
  <c r="C20" i="25"/>
  <c r="B20" i="25"/>
  <c r="H19" i="25"/>
  <c r="G19" i="25"/>
  <c r="F19" i="25"/>
  <c r="E19" i="25"/>
  <c r="D19" i="25"/>
  <c r="C19" i="25"/>
  <c r="B19" i="25"/>
  <c r="H18" i="25"/>
  <c r="G18" i="25"/>
  <c r="F18" i="25"/>
  <c r="E18" i="25"/>
  <c r="D18" i="25"/>
  <c r="C18" i="25"/>
  <c r="B18" i="25"/>
  <c r="H16" i="25"/>
  <c r="G16" i="25"/>
  <c r="F16" i="25"/>
  <c r="E16" i="25"/>
  <c r="D16" i="25"/>
  <c r="C16" i="25"/>
  <c r="B16" i="25"/>
  <c r="H15" i="25"/>
  <c r="G15" i="25"/>
  <c r="F15" i="25"/>
  <c r="E15" i="25"/>
  <c r="D15" i="25"/>
  <c r="C15" i="25"/>
  <c r="B15" i="25"/>
  <c r="H14" i="25"/>
  <c r="G14" i="25"/>
  <c r="F14" i="25"/>
  <c r="E14" i="25"/>
  <c r="D14" i="25"/>
  <c r="C14" i="25"/>
  <c r="B14" i="25"/>
  <c r="H12" i="25"/>
  <c r="G12" i="25"/>
  <c r="F12" i="25"/>
  <c r="E12" i="25"/>
  <c r="D12" i="25"/>
  <c r="C12" i="25"/>
  <c r="B12" i="25"/>
  <c r="H11" i="25"/>
  <c r="G11" i="25"/>
  <c r="F11" i="25"/>
  <c r="E11" i="25"/>
  <c r="D11" i="25"/>
  <c r="C11" i="25"/>
  <c r="B11" i="25"/>
  <c r="H10" i="25"/>
  <c r="G10" i="25"/>
  <c r="F10" i="25"/>
  <c r="E10" i="25"/>
  <c r="D10" i="25"/>
  <c r="C10" i="25"/>
  <c r="B10" i="25"/>
  <c r="N6" i="22"/>
  <c r="M6" i="22"/>
  <c r="L6" i="22"/>
  <c r="K6" i="22"/>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I6" i="16"/>
  <c r="J6" i="16"/>
  <c r="I7" i="16"/>
  <c r="J7" i="16"/>
  <c r="H7" i="16"/>
  <c r="G7" i="16"/>
  <c r="F7" i="16"/>
  <c r="E7" i="16"/>
  <c r="D7" i="16"/>
  <c r="C7" i="16"/>
  <c r="B7" i="16"/>
  <c r="H6" i="16"/>
  <c r="G6" i="16"/>
  <c r="F6" i="16"/>
  <c r="E6" i="16"/>
  <c r="D6" i="16"/>
  <c r="C6" i="16"/>
  <c r="B6" i="16"/>
  <c r="C2" i="16"/>
  <c r="H6" i="25"/>
  <c r="H7" i="25"/>
  <c r="H8" i="25"/>
  <c r="G8" i="25"/>
  <c r="F8" i="25"/>
  <c r="E8" i="25"/>
  <c r="D8" i="25"/>
  <c r="C8" i="25"/>
  <c r="B8" i="25"/>
  <c r="G7" i="25"/>
  <c r="F7" i="25"/>
  <c r="E7" i="25"/>
  <c r="D7" i="25"/>
  <c r="C7" i="25"/>
  <c r="B7" i="25"/>
  <c r="G6" i="25"/>
  <c r="F6" i="25"/>
  <c r="E6" i="25"/>
  <c r="D6" i="25"/>
  <c r="C6" i="25"/>
  <c r="B6" i="25"/>
  <c r="C2" i="25"/>
  <c r="G8" i="11"/>
  <c r="F8" i="11"/>
  <c r="E8" i="11"/>
  <c r="D8" i="11"/>
  <c r="C8" i="11"/>
  <c r="B8" i="11"/>
  <c r="A8" i="11"/>
  <c r="G7" i="11"/>
  <c r="F7" i="11"/>
  <c r="E7" i="11"/>
  <c r="D7" i="11"/>
  <c r="C7" i="11"/>
  <c r="B7" i="11"/>
  <c r="A7" i="11"/>
  <c r="G6" i="11"/>
  <c r="F6" i="11"/>
  <c r="E6" i="11"/>
  <c r="D6" i="11"/>
  <c r="C6" i="11"/>
  <c r="B6" i="11"/>
  <c r="A6" i="11"/>
  <c r="E2" i="11"/>
  <c r="C1" i="7"/>
  <c r="B22" i="5"/>
  <c r="N3" i="5"/>
  <c r="M3" i="5"/>
  <c r="L3" i="5"/>
  <c r="K3" i="5"/>
  <c r="J3" i="5"/>
  <c r="I3" i="5"/>
  <c r="H3" i="5"/>
  <c r="G3" i="5"/>
  <c r="F3" i="5"/>
  <c r="E3" i="5"/>
  <c r="E14" i="24" l="1"/>
  <c r="E15" i="24"/>
  <c r="F15" i="24"/>
  <c r="I31" i="7"/>
  <c r="I25" i="7"/>
  <c r="J16" i="7"/>
  <c r="K16" i="7"/>
  <c r="L16" i="7"/>
  <c r="M16" i="7"/>
  <c r="N16" i="7"/>
  <c r="O16" i="7"/>
  <c r="P16" i="7"/>
  <c r="Q16" i="7"/>
  <c r="R16" i="7"/>
  <c r="I16" i="7"/>
  <c r="G70" i="24"/>
  <c r="G72" i="24" s="1"/>
  <c r="K49" i="16"/>
  <c r="K50" i="16"/>
  <c r="K51" i="16"/>
  <c r="K52" i="16"/>
  <c r="K57" i="16"/>
  <c r="K58" i="16"/>
  <c r="K59" i="16"/>
  <c r="K60" i="16"/>
  <c r="K65" i="16"/>
  <c r="K66" i="16"/>
  <c r="K67" i="16"/>
  <c r="K68" i="16"/>
  <c r="K73" i="16"/>
  <c r="K74" i="16"/>
  <c r="K75" i="16"/>
  <c r="K76" i="16"/>
  <c r="K81" i="16"/>
  <c r="K82" i="16"/>
  <c r="K83" i="16"/>
  <c r="K84" i="16"/>
  <c r="K89" i="16"/>
  <c r="K90" i="16"/>
  <c r="K91" i="16"/>
  <c r="K92" i="16"/>
  <c r="K97" i="16"/>
  <c r="K98" i="16"/>
  <c r="K99" i="16"/>
  <c r="K100" i="16"/>
  <c r="K105" i="16"/>
  <c r="K106" i="16"/>
  <c r="K107" i="16"/>
  <c r="K108" i="16"/>
  <c r="K113" i="16"/>
  <c r="K114" i="16"/>
  <c r="K115" i="16"/>
  <c r="K116" i="16"/>
  <c r="K121" i="16"/>
  <c r="K122" i="16"/>
  <c r="K123" i="16"/>
  <c r="K124" i="16"/>
  <c r="K129" i="16"/>
  <c r="K130" i="16"/>
  <c r="K131" i="16"/>
  <c r="K132" i="16"/>
  <c r="K137" i="16"/>
  <c r="K138" i="16"/>
  <c r="K139" i="16"/>
  <c r="K140" i="16"/>
  <c r="K145" i="16"/>
  <c r="K146" i="16"/>
  <c r="K147" i="16"/>
  <c r="K148" i="16"/>
  <c r="K153" i="16"/>
  <c r="K154" i="16"/>
  <c r="K155" i="16"/>
  <c r="K156" i="16"/>
  <c r="K161" i="16"/>
  <c r="K162" i="16"/>
  <c r="K163" i="16"/>
  <c r="K164" i="16"/>
  <c r="K169" i="16"/>
  <c r="K170" i="16"/>
  <c r="K171" i="16"/>
  <c r="K172" i="16"/>
  <c r="K177" i="16"/>
  <c r="K178" i="16"/>
  <c r="K179" i="16"/>
  <c r="K180" i="16"/>
  <c r="K185" i="16"/>
  <c r="K186" i="16"/>
  <c r="K187" i="16"/>
  <c r="K188" i="16"/>
  <c r="K193" i="16"/>
  <c r="K194" i="16"/>
  <c r="K195" i="16"/>
  <c r="K196" i="16"/>
  <c r="K201" i="16"/>
  <c r="K202" i="16"/>
  <c r="K203" i="16"/>
  <c r="K204" i="16"/>
  <c r="K209" i="16"/>
  <c r="K210" i="16"/>
  <c r="K211" i="16"/>
  <c r="K212" i="16"/>
  <c r="K217" i="16"/>
  <c r="K218" i="16"/>
  <c r="K219" i="16"/>
  <c r="K220" i="16"/>
  <c r="K225" i="16"/>
  <c r="K226" i="16"/>
  <c r="K227" i="16"/>
  <c r="K228" i="16"/>
  <c r="K233" i="16"/>
  <c r="K234" i="16"/>
  <c r="K235" i="16"/>
  <c r="K236" i="16"/>
  <c r="K241" i="16"/>
  <c r="K242" i="16"/>
  <c r="K243" i="16"/>
  <c r="K244" i="16"/>
  <c r="K249" i="16"/>
  <c r="K250" i="16"/>
  <c r="K251" i="16"/>
  <c r="K252" i="16"/>
  <c r="K257" i="16"/>
  <c r="K258" i="16"/>
  <c r="K259" i="16"/>
  <c r="K260" i="16"/>
  <c r="K265" i="16"/>
  <c r="K266" i="16"/>
  <c r="K267" i="16"/>
  <c r="K268" i="16"/>
  <c r="K273" i="16"/>
  <c r="K274" i="16"/>
  <c r="K275" i="16"/>
  <c r="K276" i="16"/>
  <c r="K281" i="16"/>
  <c r="K282" i="16"/>
  <c r="K283" i="16"/>
  <c r="K284" i="16"/>
  <c r="K289" i="16"/>
  <c r="K290" i="16"/>
  <c r="K291" i="16"/>
  <c r="K292" i="16"/>
  <c r="K297" i="16"/>
  <c r="K298" i="16"/>
  <c r="K299" i="16"/>
  <c r="K300" i="16"/>
  <c r="K305" i="16"/>
  <c r="K306" i="16"/>
  <c r="K307" i="16"/>
  <c r="K308" i="16"/>
  <c r="K313" i="16"/>
  <c r="K314" i="16"/>
  <c r="K315" i="16"/>
  <c r="K316" i="16"/>
  <c r="K321" i="16"/>
  <c r="K322" i="16"/>
  <c r="K323" i="16"/>
  <c r="K324" i="16"/>
  <c r="K329" i="16"/>
  <c r="K330" i="16"/>
  <c r="K331" i="16"/>
  <c r="K332" i="16"/>
  <c r="K337" i="16"/>
  <c r="K338" i="16"/>
  <c r="K339" i="16"/>
  <c r="K340" i="16"/>
  <c r="K345" i="16"/>
  <c r="K346" i="16"/>
  <c r="K347" i="16"/>
  <c r="K348" i="16"/>
  <c r="K353" i="16"/>
  <c r="K354" i="16"/>
  <c r="K355" i="16"/>
  <c r="K356" i="16"/>
  <c r="K361" i="16"/>
  <c r="K362" i="16"/>
  <c r="K363" i="16"/>
  <c r="K364" i="16"/>
  <c r="K369" i="16"/>
  <c r="K370" i="16"/>
  <c r="K371" i="16"/>
  <c r="K372" i="16"/>
  <c r="K377" i="16"/>
  <c r="K378" i="16"/>
  <c r="K379" i="16"/>
  <c r="K380" i="16"/>
  <c r="K385" i="16"/>
  <c r="K386" i="16"/>
  <c r="K387" i="16"/>
  <c r="K388" i="16"/>
  <c r="K393" i="16"/>
  <c r="K394" i="16"/>
  <c r="K395" i="16"/>
  <c r="K396" i="16"/>
  <c r="K401" i="16"/>
  <c r="K402" i="16"/>
  <c r="K403" i="16"/>
  <c r="K404" i="16"/>
  <c r="K66" i="5"/>
  <c r="Q66" i="5"/>
  <c r="Q67" i="5"/>
  <c r="Q68" i="5"/>
  <c r="Q69" i="5"/>
  <c r="Q70" i="5"/>
  <c r="Q71" i="5"/>
  <c r="Q72" i="5"/>
  <c r="Q73" i="5"/>
  <c r="Q74" i="5"/>
  <c r="Q75" i="5"/>
  <c r="Q76" i="5"/>
  <c r="Q77" i="5"/>
  <c r="Q78" i="5"/>
  <c r="Q79" i="5"/>
  <c r="Q80" i="5"/>
  <c r="Q81" i="5"/>
  <c r="Q82" i="5"/>
  <c r="Q83" i="5"/>
  <c r="N66" i="5"/>
  <c r="N67" i="5"/>
  <c r="N68" i="5"/>
  <c r="N69" i="5"/>
  <c r="N70" i="5"/>
  <c r="N71" i="5"/>
  <c r="N72" i="5"/>
  <c r="N73" i="5"/>
  <c r="N74" i="5"/>
  <c r="N75" i="5"/>
  <c r="N76" i="5"/>
  <c r="N77" i="5"/>
  <c r="N78" i="5"/>
  <c r="N79" i="5"/>
  <c r="N80" i="5"/>
  <c r="N81" i="5"/>
  <c r="N82" i="5"/>
  <c r="N83" i="5"/>
  <c r="K67" i="5"/>
  <c r="K68" i="5"/>
  <c r="K69" i="5"/>
  <c r="K70" i="5"/>
  <c r="K71" i="5"/>
  <c r="K72" i="5"/>
  <c r="K73" i="5"/>
  <c r="K74" i="5"/>
  <c r="K75" i="5"/>
  <c r="K76" i="5"/>
  <c r="K77" i="5"/>
  <c r="K78" i="5"/>
  <c r="K79" i="5"/>
  <c r="K80" i="5"/>
  <c r="K81" i="5"/>
  <c r="K82" i="5"/>
  <c r="K83" i="5"/>
  <c r="P65" i="5"/>
  <c r="O65" i="5"/>
  <c r="Q65" i="5" s="1"/>
  <c r="M65" i="5"/>
  <c r="L65" i="5"/>
  <c r="J65" i="5"/>
  <c r="I65" i="5"/>
  <c r="H66" i="5"/>
  <c r="H67" i="5"/>
  <c r="H68" i="5"/>
  <c r="H69" i="5"/>
  <c r="H70" i="5"/>
  <c r="H71" i="5"/>
  <c r="H72" i="5"/>
  <c r="H73" i="5"/>
  <c r="H74" i="5"/>
  <c r="H75" i="5"/>
  <c r="H76" i="5"/>
  <c r="H77" i="5"/>
  <c r="H78" i="5"/>
  <c r="H79" i="5"/>
  <c r="H80" i="5"/>
  <c r="H81" i="5"/>
  <c r="H82" i="5"/>
  <c r="H83" i="5"/>
  <c r="G65" i="5"/>
  <c r="F65" i="5"/>
  <c r="E66" i="5"/>
  <c r="E67" i="5"/>
  <c r="E68" i="5"/>
  <c r="E69" i="5"/>
  <c r="E70" i="5"/>
  <c r="E71" i="5"/>
  <c r="E72" i="5"/>
  <c r="E73" i="5"/>
  <c r="E74" i="5"/>
  <c r="E75" i="5"/>
  <c r="E76" i="5"/>
  <c r="E77" i="5"/>
  <c r="E78" i="5"/>
  <c r="E79" i="5"/>
  <c r="E80" i="5"/>
  <c r="E81" i="5"/>
  <c r="E82" i="5"/>
  <c r="E83" i="5"/>
  <c r="D65" i="5"/>
  <c r="C65" i="5"/>
  <c r="Q46" i="5"/>
  <c r="Q47" i="5"/>
  <c r="Q48" i="5"/>
  <c r="Q49" i="5"/>
  <c r="Q50" i="5"/>
  <c r="Q51" i="5"/>
  <c r="Q52" i="5"/>
  <c r="Q53" i="5"/>
  <c r="Q54" i="5"/>
  <c r="Q55" i="5"/>
  <c r="Q56" i="5"/>
  <c r="Q57" i="5"/>
  <c r="Q58" i="5"/>
  <c r="Q59" i="5"/>
  <c r="Q60" i="5"/>
  <c r="Q61" i="5"/>
  <c r="Q62" i="5"/>
  <c r="Q63" i="5"/>
  <c r="N46" i="5"/>
  <c r="N47" i="5"/>
  <c r="N48" i="5"/>
  <c r="N49" i="5"/>
  <c r="N50" i="5"/>
  <c r="N51" i="5"/>
  <c r="N52" i="5"/>
  <c r="N53" i="5"/>
  <c r="N54" i="5"/>
  <c r="N55" i="5"/>
  <c r="N56" i="5"/>
  <c r="N57" i="5"/>
  <c r="N58" i="5"/>
  <c r="N59" i="5"/>
  <c r="N60" i="5"/>
  <c r="N61" i="5"/>
  <c r="N62" i="5"/>
  <c r="N63" i="5"/>
  <c r="K46" i="5"/>
  <c r="K47" i="5"/>
  <c r="K48" i="5"/>
  <c r="K49" i="5"/>
  <c r="K50" i="5"/>
  <c r="K51" i="5"/>
  <c r="K52" i="5"/>
  <c r="K53" i="5"/>
  <c r="K54" i="5"/>
  <c r="K55" i="5"/>
  <c r="K56" i="5"/>
  <c r="K57" i="5"/>
  <c r="K58" i="5"/>
  <c r="K59" i="5"/>
  <c r="K60" i="5"/>
  <c r="K61" i="5"/>
  <c r="K62" i="5"/>
  <c r="K63" i="5"/>
  <c r="H46" i="5"/>
  <c r="H47" i="5"/>
  <c r="H48" i="5"/>
  <c r="H49" i="5"/>
  <c r="H50" i="5"/>
  <c r="H51" i="5"/>
  <c r="H52" i="5"/>
  <c r="H53" i="5"/>
  <c r="H54" i="5"/>
  <c r="H55" i="5"/>
  <c r="H56" i="5"/>
  <c r="H57" i="5"/>
  <c r="H58" i="5"/>
  <c r="H59" i="5"/>
  <c r="H60" i="5"/>
  <c r="H61" i="5"/>
  <c r="H62" i="5"/>
  <c r="H63" i="5"/>
  <c r="E63" i="5"/>
  <c r="E46" i="5"/>
  <c r="E47" i="5"/>
  <c r="E48" i="5"/>
  <c r="E49" i="5"/>
  <c r="E50" i="5"/>
  <c r="E51" i="5"/>
  <c r="E52" i="5"/>
  <c r="E53" i="5"/>
  <c r="E54" i="5"/>
  <c r="E55" i="5"/>
  <c r="E56" i="5"/>
  <c r="E57" i="5"/>
  <c r="E58" i="5"/>
  <c r="E59" i="5"/>
  <c r="E60" i="5"/>
  <c r="E61" i="5"/>
  <c r="E62" i="5"/>
  <c r="P45" i="5"/>
  <c r="O45" i="5"/>
  <c r="M45" i="5"/>
  <c r="L45" i="5"/>
  <c r="J45" i="5"/>
  <c r="I45" i="5"/>
  <c r="G45" i="5"/>
  <c r="F45" i="5"/>
  <c r="D45" i="5"/>
  <c r="C45" i="5"/>
  <c r="Q26" i="5"/>
  <c r="Q27" i="5"/>
  <c r="Q28" i="5"/>
  <c r="Q29" i="5"/>
  <c r="Q30" i="5"/>
  <c r="Q31" i="5"/>
  <c r="Q32" i="5"/>
  <c r="Q33" i="5"/>
  <c r="Q34" i="5"/>
  <c r="Q35" i="5"/>
  <c r="Q36" i="5"/>
  <c r="Q37" i="5"/>
  <c r="Q38" i="5"/>
  <c r="Q39" i="5"/>
  <c r="Q40" i="5"/>
  <c r="Q41" i="5"/>
  <c r="Q42" i="5"/>
  <c r="Q43" i="5"/>
  <c r="P25" i="5"/>
  <c r="O25" i="5"/>
  <c r="N26" i="5"/>
  <c r="N27" i="5"/>
  <c r="N28" i="5"/>
  <c r="N29" i="5"/>
  <c r="N30" i="5"/>
  <c r="N31" i="5"/>
  <c r="N32" i="5"/>
  <c r="N33" i="5"/>
  <c r="N34" i="5"/>
  <c r="N35" i="5"/>
  <c r="N36" i="5"/>
  <c r="N37" i="5"/>
  <c r="N38" i="5"/>
  <c r="N39" i="5"/>
  <c r="N40" i="5"/>
  <c r="N41" i="5"/>
  <c r="N42" i="5"/>
  <c r="N43" i="5"/>
  <c r="M25" i="5"/>
  <c r="L25" i="5"/>
  <c r="K26" i="5"/>
  <c r="K27" i="5"/>
  <c r="K28" i="5"/>
  <c r="K29" i="5"/>
  <c r="K30" i="5"/>
  <c r="K31" i="5"/>
  <c r="K32" i="5"/>
  <c r="K33" i="5"/>
  <c r="K34" i="5"/>
  <c r="K35" i="5"/>
  <c r="K36" i="5"/>
  <c r="K37" i="5"/>
  <c r="K38" i="5"/>
  <c r="K39" i="5"/>
  <c r="K40" i="5"/>
  <c r="K41" i="5"/>
  <c r="K42" i="5"/>
  <c r="K43" i="5"/>
  <c r="J25" i="5"/>
  <c r="I25" i="5"/>
  <c r="H26" i="5"/>
  <c r="H27" i="5"/>
  <c r="H28" i="5"/>
  <c r="H29" i="5"/>
  <c r="H30" i="5"/>
  <c r="H31" i="5"/>
  <c r="H32" i="5"/>
  <c r="H33" i="5"/>
  <c r="H34" i="5"/>
  <c r="H35" i="5"/>
  <c r="H36" i="5"/>
  <c r="H37" i="5"/>
  <c r="H38" i="5"/>
  <c r="H39" i="5"/>
  <c r="H40" i="5"/>
  <c r="H41" i="5"/>
  <c r="H42" i="5"/>
  <c r="H43" i="5"/>
  <c r="G25" i="5"/>
  <c r="F25" i="5"/>
  <c r="E26" i="5"/>
  <c r="E27" i="5"/>
  <c r="E28" i="5"/>
  <c r="E29" i="5"/>
  <c r="E30" i="5"/>
  <c r="E31" i="5"/>
  <c r="E32" i="5"/>
  <c r="E33" i="5"/>
  <c r="E34" i="5"/>
  <c r="E35" i="5"/>
  <c r="E36" i="5"/>
  <c r="E37" i="5"/>
  <c r="E38" i="5"/>
  <c r="E39" i="5"/>
  <c r="E40" i="5"/>
  <c r="E41" i="5"/>
  <c r="E42" i="5"/>
  <c r="E43" i="5"/>
  <c r="D25" i="5"/>
  <c r="C25" i="5"/>
  <c r="E17" i="24"/>
  <c r="E21" i="24" s="1"/>
  <c r="H17" i="24"/>
  <c r="H21" i="24" s="1"/>
  <c r="K36" i="16"/>
  <c r="K35" i="16"/>
  <c r="K34" i="16"/>
  <c r="K33" i="16"/>
  <c r="K28" i="16"/>
  <c r="K27" i="16"/>
  <c r="K26" i="16"/>
  <c r="K25" i="16"/>
  <c r="K20" i="16"/>
  <c r="K19" i="16"/>
  <c r="K18" i="16"/>
  <c r="K17" i="16"/>
  <c r="K44" i="16"/>
  <c r="K43" i="16"/>
  <c r="K42" i="16"/>
  <c r="K41" i="16"/>
  <c r="K12" i="16"/>
  <c r="K11" i="16"/>
  <c r="K10" i="16"/>
  <c r="K9" i="16"/>
  <c r="F228" i="24"/>
  <c r="G228" i="24"/>
  <c r="H228" i="24"/>
  <c r="I228" i="24"/>
  <c r="J228" i="24"/>
  <c r="K228" i="24"/>
  <c r="L228" i="24"/>
  <c r="M228" i="24"/>
  <c r="N228" i="24"/>
  <c r="O228" i="24"/>
  <c r="P228" i="24"/>
  <c r="Q228" i="24"/>
  <c r="R228" i="24"/>
  <c r="S228" i="24"/>
  <c r="T228" i="24"/>
  <c r="U228" i="24"/>
  <c r="V228" i="24"/>
  <c r="W228" i="24"/>
  <c r="X228" i="24"/>
  <c r="Y228" i="24"/>
  <c r="Z228" i="24"/>
  <c r="AA228" i="24"/>
  <c r="AB228" i="24"/>
  <c r="AC228" i="24"/>
  <c r="AD228" i="24"/>
  <c r="AE228" i="24"/>
  <c r="AF228" i="24"/>
  <c r="AG228" i="24"/>
  <c r="AH228" i="24"/>
  <c r="AI228" i="24"/>
  <c r="AJ228" i="24"/>
  <c r="AK228" i="24"/>
  <c r="AL228" i="24"/>
  <c r="AM228" i="24"/>
  <c r="AN228" i="24"/>
  <c r="AO228" i="24"/>
  <c r="AP228" i="24"/>
  <c r="AQ228" i="24"/>
  <c r="AR228" i="24"/>
  <c r="AS228" i="24"/>
  <c r="AT228" i="24"/>
  <c r="AU228" i="24"/>
  <c r="AV228" i="24"/>
  <c r="AW228" i="24"/>
  <c r="AX228" i="24"/>
  <c r="AY228" i="24"/>
  <c r="AZ228" i="24"/>
  <c r="BA228" i="24"/>
  <c r="BB228" i="24"/>
  <c r="BC228" i="24"/>
  <c r="BD228" i="24"/>
  <c r="BE228" i="24"/>
  <c r="BF228" i="24"/>
  <c r="BG228" i="24"/>
  <c r="BH228" i="24"/>
  <c r="BI228" i="24"/>
  <c r="BJ228" i="24"/>
  <c r="BK228" i="24"/>
  <c r="BL228" i="24"/>
  <c r="BM228" i="24"/>
  <c r="BN228" i="24"/>
  <c r="BO228" i="24"/>
  <c r="BP228" i="24"/>
  <c r="BQ228" i="24"/>
  <c r="BR228" i="24"/>
  <c r="BS228" i="24"/>
  <c r="BT228" i="24"/>
  <c r="BU228" i="24"/>
  <c r="BV228" i="24"/>
  <c r="BW228" i="24"/>
  <c r="BX228" i="24"/>
  <c r="BY228" i="24"/>
  <c r="BZ228" i="24"/>
  <c r="CA228" i="24"/>
  <c r="CB228" i="24"/>
  <c r="CC228" i="24"/>
  <c r="CD228" i="24"/>
  <c r="CE228" i="24"/>
  <c r="CF228" i="24"/>
  <c r="CG228" i="24"/>
  <c r="CH228" i="24"/>
  <c r="CI228" i="24"/>
  <c r="CJ228" i="24"/>
  <c r="CK228" i="24"/>
  <c r="CL228" i="24"/>
  <c r="CM228" i="24"/>
  <c r="CN228" i="24"/>
  <c r="CO228" i="24"/>
  <c r="CP228" i="24"/>
  <c r="CQ228" i="24"/>
  <c r="CR228" i="24"/>
  <c r="CS228" i="24"/>
  <c r="CT228" i="24"/>
  <c r="CU228" i="24"/>
  <c r="CV228" i="24"/>
  <c r="CW228" i="24"/>
  <c r="CX228" i="24"/>
  <c r="CY228" i="24"/>
  <c r="CZ228" i="24"/>
  <c r="DA228" i="24"/>
  <c r="DB228" i="24"/>
  <c r="DC228" i="24"/>
  <c r="DD228" i="24"/>
  <c r="DE228" i="24"/>
  <c r="DF228" i="24"/>
  <c r="DG228" i="24"/>
  <c r="DH228" i="24"/>
  <c r="DI228" i="24"/>
  <c r="DJ228" i="24"/>
  <c r="DK228" i="24"/>
  <c r="DL228" i="24"/>
  <c r="DM228" i="24"/>
  <c r="DN228" i="24"/>
  <c r="DO228" i="24"/>
  <c r="DP228" i="24"/>
  <c r="DQ228" i="24"/>
  <c r="DR228" i="24"/>
  <c r="DS228" i="24"/>
  <c r="DT228" i="24"/>
  <c r="DU228" i="24"/>
  <c r="DV228" i="24"/>
  <c r="DW228" i="24"/>
  <c r="DX228" i="24"/>
  <c r="DY228" i="24"/>
  <c r="DZ228" i="24"/>
  <c r="EA228" i="24"/>
  <c r="EB228" i="24"/>
  <c r="EC228" i="24"/>
  <c r="ED228" i="24"/>
  <c r="EE228" i="24"/>
  <c r="EF228" i="24"/>
  <c r="EG228" i="24"/>
  <c r="EH228" i="24"/>
  <c r="EI228" i="24"/>
  <c r="EJ228" i="24"/>
  <c r="EK228" i="24"/>
  <c r="EL228" i="24"/>
  <c r="EM228" i="24"/>
  <c r="EN228" i="24"/>
  <c r="EO228" i="24"/>
  <c r="EP228" i="24"/>
  <c r="EQ228" i="24"/>
  <c r="ER228" i="24"/>
  <c r="ES228" i="24"/>
  <c r="ET228" i="24"/>
  <c r="EU228" i="24"/>
  <c r="EV228" i="24"/>
  <c r="EW228" i="24"/>
  <c r="EX228" i="24"/>
  <c r="EY228" i="24"/>
  <c r="EZ228" i="24"/>
  <c r="FA228" i="24"/>
  <c r="FB228" i="24"/>
  <c r="FC228" i="24"/>
  <c r="FD228" i="24"/>
  <c r="FE228" i="24"/>
  <c r="FF228" i="24"/>
  <c r="FG228" i="24"/>
  <c r="FH228" i="24"/>
  <c r="FI228" i="24"/>
  <c r="FJ228" i="24"/>
  <c r="FK228" i="24"/>
  <c r="FL228" i="24"/>
  <c r="FM228" i="24"/>
  <c r="FN228" i="24"/>
  <c r="FO228" i="24"/>
  <c r="FP228" i="24"/>
  <c r="FQ228" i="24"/>
  <c r="FR228" i="24"/>
  <c r="FS228" i="24"/>
  <c r="FT228" i="24"/>
  <c r="FU228" i="24"/>
  <c r="FV228" i="24"/>
  <c r="FW228" i="24"/>
  <c r="FX228" i="24"/>
  <c r="FY228" i="24"/>
  <c r="FZ228" i="24"/>
  <c r="GA228" i="24"/>
  <c r="GB228" i="24"/>
  <c r="GC228" i="24"/>
  <c r="GD228" i="24"/>
  <c r="GE228" i="24"/>
  <c r="GF228" i="24"/>
  <c r="GG228" i="24"/>
  <c r="GH228" i="24"/>
  <c r="GI228" i="24"/>
  <c r="GJ228" i="24"/>
  <c r="GK228" i="24"/>
  <c r="GL228" i="24"/>
  <c r="GM228" i="24"/>
  <c r="GN228" i="24"/>
  <c r="GO228" i="24"/>
  <c r="GP228" i="24"/>
  <c r="GQ228" i="24"/>
  <c r="GR228" i="24"/>
  <c r="GS228" i="24"/>
  <c r="GT228" i="24"/>
  <c r="GU228" i="24"/>
  <c r="GV228" i="24"/>
  <c r="GW228" i="24"/>
  <c r="GX228" i="24"/>
  <c r="GY228" i="24"/>
  <c r="GZ228" i="24"/>
  <c r="HA228" i="24"/>
  <c r="HB228" i="24"/>
  <c r="HC228" i="24"/>
  <c r="HD228" i="24"/>
  <c r="HE228" i="24"/>
  <c r="HF228" i="24"/>
  <c r="HG228" i="24"/>
  <c r="HH228" i="24"/>
  <c r="HI228" i="24"/>
  <c r="HJ228" i="24"/>
  <c r="HK228" i="24"/>
  <c r="HL228" i="24"/>
  <c r="HM228" i="24"/>
  <c r="HN228" i="24"/>
  <c r="HO228" i="24"/>
  <c r="HP228" i="24"/>
  <c r="HQ228" i="24"/>
  <c r="HR228" i="24"/>
  <c r="HS228" i="24"/>
  <c r="HT228" i="24"/>
  <c r="HU228" i="24"/>
  <c r="HV228" i="24"/>
  <c r="HW228" i="24"/>
  <c r="HX228" i="24"/>
  <c r="HY228" i="24"/>
  <c r="HZ228" i="24"/>
  <c r="IA228" i="24"/>
  <c r="IB228" i="24"/>
  <c r="IC228" i="24"/>
  <c r="ID228" i="24"/>
  <c r="IE228" i="24"/>
  <c r="IF228" i="24"/>
  <c r="IG228" i="24"/>
  <c r="IH228" i="24"/>
  <c r="II228" i="24"/>
  <c r="IJ228" i="24"/>
  <c r="IK228" i="24"/>
  <c r="IL228" i="24"/>
  <c r="IM228" i="24"/>
  <c r="IN228" i="24"/>
  <c r="IO228" i="24"/>
  <c r="IP228" i="24"/>
  <c r="IQ228" i="24"/>
  <c r="IR228" i="24"/>
  <c r="IS228" i="24"/>
  <c r="IT228" i="24"/>
  <c r="IU228" i="24"/>
  <c r="IV228" i="24"/>
  <c r="IW228" i="24"/>
  <c r="IX228" i="24"/>
  <c r="IY228" i="24"/>
  <c r="IZ228" i="24"/>
  <c r="JA228" i="24"/>
  <c r="JB228" i="24"/>
  <c r="JC228" i="24"/>
  <c r="JD228" i="24"/>
  <c r="JE228" i="24"/>
  <c r="JF228" i="24"/>
  <c r="JG228" i="24"/>
  <c r="JH228" i="24"/>
  <c r="JI228" i="24"/>
  <c r="JJ228" i="24"/>
  <c r="JK228" i="24"/>
  <c r="JL228" i="24"/>
  <c r="JM228" i="24"/>
  <c r="JN228" i="24"/>
  <c r="JO228" i="24"/>
  <c r="JP228" i="24"/>
  <c r="JQ228" i="24"/>
  <c r="JR228" i="24"/>
  <c r="JS228" i="24"/>
  <c r="JT228" i="24"/>
  <c r="JU228" i="24"/>
  <c r="JV228" i="24"/>
  <c r="JW228" i="24"/>
  <c r="JX228" i="24"/>
  <c r="JY228" i="24"/>
  <c r="JZ228" i="24"/>
  <c r="KA228" i="24"/>
  <c r="KB228" i="24"/>
  <c r="KC228" i="24"/>
  <c r="KD228" i="24"/>
  <c r="KE228" i="24"/>
  <c r="KF228" i="24"/>
  <c r="KG228" i="24"/>
  <c r="KH228" i="24"/>
  <c r="KI228" i="24"/>
  <c r="KJ228" i="24"/>
  <c r="KK228" i="24"/>
  <c r="KL228" i="24"/>
  <c r="KM228" i="24"/>
  <c r="KN228" i="24"/>
  <c r="KO228" i="24"/>
  <c r="KP228" i="24"/>
  <c r="KQ228" i="24"/>
  <c r="KR228" i="24"/>
  <c r="KS228" i="24"/>
  <c r="KT228" i="24"/>
  <c r="E228" i="24"/>
  <c r="F211" i="24"/>
  <c r="G211" i="24"/>
  <c r="H211" i="24"/>
  <c r="I211" i="24"/>
  <c r="J211" i="24"/>
  <c r="K211" i="24"/>
  <c r="L211" i="24"/>
  <c r="M211" i="24"/>
  <c r="N211" i="24"/>
  <c r="O211" i="24"/>
  <c r="P211" i="24"/>
  <c r="Q211" i="24"/>
  <c r="R211" i="24"/>
  <c r="S211" i="24"/>
  <c r="T211" i="24"/>
  <c r="U211" i="24"/>
  <c r="V211" i="24"/>
  <c r="W211" i="24"/>
  <c r="X211" i="24"/>
  <c r="Y211" i="24"/>
  <c r="Z211" i="24"/>
  <c r="AA211" i="24"/>
  <c r="AB211" i="24"/>
  <c r="AC211" i="24"/>
  <c r="AD211" i="24"/>
  <c r="AE211" i="24"/>
  <c r="AF211" i="24"/>
  <c r="AG211" i="24"/>
  <c r="AH211" i="24"/>
  <c r="AI211" i="24"/>
  <c r="AJ211" i="24"/>
  <c r="AK211" i="24"/>
  <c r="AL211" i="24"/>
  <c r="AM211" i="24"/>
  <c r="AN211" i="24"/>
  <c r="AO211" i="24"/>
  <c r="AP211" i="24"/>
  <c r="AQ211" i="24"/>
  <c r="AR211" i="24"/>
  <c r="AS211" i="24"/>
  <c r="AT211" i="24"/>
  <c r="AU211" i="24"/>
  <c r="AV211" i="24"/>
  <c r="AW211" i="24"/>
  <c r="AX211" i="24"/>
  <c r="AY211" i="24"/>
  <c r="AZ211" i="24"/>
  <c r="BA211" i="24"/>
  <c r="BB211" i="24"/>
  <c r="BC211" i="24"/>
  <c r="BD211" i="24"/>
  <c r="BE211" i="24"/>
  <c r="BF211" i="24"/>
  <c r="BG211" i="24"/>
  <c r="BH211" i="24"/>
  <c r="BI211" i="24"/>
  <c r="BJ211" i="24"/>
  <c r="BK211" i="24"/>
  <c r="BL211" i="24"/>
  <c r="BM211" i="24"/>
  <c r="BN211" i="24"/>
  <c r="BO211" i="24"/>
  <c r="BP211" i="24"/>
  <c r="BQ211" i="24"/>
  <c r="BR211" i="24"/>
  <c r="BS211" i="24"/>
  <c r="BT211" i="24"/>
  <c r="BU211" i="24"/>
  <c r="BV211" i="24"/>
  <c r="BW211" i="24"/>
  <c r="BX211" i="24"/>
  <c r="BY211" i="24"/>
  <c r="BZ211" i="24"/>
  <c r="CA211" i="24"/>
  <c r="CB211" i="24"/>
  <c r="CC211" i="24"/>
  <c r="CD211" i="24"/>
  <c r="CE211" i="24"/>
  <c r="CF211" i="24"/>
  <c r="CG211" i="24"/>
  <c r="CH211" i="24"/>
  <c r="CI211" i="24"/>
  <c r="CJ211" i="24"/>
  <c r="CK211" i="24"/>
  <c r="CL211" i="24"/>
  <c r="CM211" i="24"/>
  <c r="CN211" i="24"/>
  <c r="CO211" i="24"/>
  <c r="CP211" i="24"/>
  <c r="CQ211" i="24"/>
  <c r="CR211" i="24"/>
  <c r="CS211" i="24"/>
  <c r="CT211" i="24"/>
  <c r="CU211" i="24"/>
  <c r="CV211" i="24"/>
  <c r="CW211" i="24"/>
  <c r="CX211" i="24"/>
  <c r="CY211" i="24"/>
  <c r="CZ211" i="24"/>
  <c r="DA211" i="24"/>
  <c r="DB211" i="24"/>
  <c r="DC211" i="24"/>
  <c r="DD211" i="24"/>
  <c r="DE211" i="24"/>
  <c r="DF211" i="24"/>
  <c r="DG211" i="24"/>
  <c r="DH211" i="24"/>
  <c r="DI211" i="24"/>
  <c r="DJ211" i="24"/>
  <c r="DK211" i="24"/>
  <c r="DL211" i="24"/>
  <c r="DM211" i="24"/>
  <c r="DN211" i="24"/>
  <c r="DO211" i="24"/>
  <c r="DP211" i="24"/>
  <c r="DQ211" i="24"/>
  <c r="DR211" i="24"/>
  <c r="DS211" i="24"/>
  <c r="DT211" i="24"/>
  <c r="DU211" i="24"/>
  <c r="DV211" i="24"/>
  <c r="DW211" i="24"/>
  <c r="DX211" i="24"/>
  <c r="DY211" i="24"/>
  <c r="DZ211" i="24"/>
  <c r="EA211" i="24"/>
  <c r="EB211" i="24"/>
  <c r="EC211" i="24"/>
  <c r="ED211" i="24"/>
  <c r="EE211" i="24"/>
  <c r="EF211" i="24"/>
  <c r="EG211" i="24"/>
  <c r="EH211" i="24"/>
  <c r="EI211" i="24"/>
  <c r="EJ211" i="24"/>
  <c r="EK211" i="24"/>
  <c r="EL211" i="24"/>
  <c r="EM211" i="24"/>
  <c r="EN211" i="24"/>
  <c r="EO211" i="24"/>
  <c r="EP211" i="24"/>
  <c r="EQ211" i="24"/>
  <c r="ER211" i="24"/>
  <c r="ES211" i="24"/>
  <c r="ET211" i="24"/>
  <c r="EU211" i="24"/>
  <c r="EV211" i="24"/>
  <c r="EW211" i="24"/>
  <c r="EX211" i="24"/>
  <c r="EY211" i="24"/>
  <c r="EZ211" i="24"/>
  <c r="FA211" i="24"/>
  <c r="FB211" i="24"/>
  <c r="FC211" i="24"/>
  <c r="FD211" i="24"/>
  <c r="FE211" i="24"/>
  <c r="FF211" i="24"/>
  <c r="FG211" i="24"/>
  <c r="FH211" i="24"/>
  <c r="FI211" i="24"/>
  <c r="FJ211" i="24"/>
  <c r="FK211" i="24"/>
  <c r="FL211" i="24"/>
  <c r="FM211" i="24"/>
  <c r="FN211" i="24"/>
  <c r="FO211" i="24"/>
  <c r="FP211" i="24"/>
  <c r="FQ211" i="24"/>
  <c r="FR211" i="24"/>
  <c r="FS211" i="24"/>
  <c r="FT211" i="24"/>
  <c r="FU211" i="24"/>
  <c r="FV211" i="24"/>
  <c r="FW211" i="24"/>
  <c r="FX211" i="24"/>
  <c r="FY211" i="24"/>
  <c r="FZ211" i="24"/>
  <c r="GA211" i="24"/>
  <c r="GB211" i="24"/>
  <c r="GC211" i="24"/>
  <c r="GD211" i="24"/>
  <c r="GE211" i="24"/>
  <c r="GF211" i="24"/>
  <c r="GG211" i="24"/>
  <c r="GH211" i="24"/>
  <c r="GI211" i="24"/>
  <c r="GJ211" i="24"/>
  <c r="GK211" i="24"/>
  <c r="GL211" i="24"/>
  <c r="GM211" i="24"/>
  <c r="GN211" i="24"/>
  <c r="GO211" i="24"/>
  <c r="GP211" i="24"/>
  <c r="GQ211" i="24"/>
  <c r="GR211" i="24"/>
  <c r="GS211" i="24"/>
  <c r="GT211" i="24"/>
  <c r="GU211" i="24"/>
  <c r="GV211" i="24"/>
  <c r="GW211" i="24"/>
  <c r="GX211" i="24"/>
  <c r="GY211" i="24"/>
  <c r="GZ211" i="24"/>
  <c r="HA211" i="24"/>
  <c r="HB211" i="24"/>
  <c r="HC211" i="24"/>
  <c r="HD211" i="24"/>
  <c r="HE211" i="24"/>
  <c r="HF211" i="24"/>
  <c r="HG211" i="24"/>
  <c r="HH211" i="24"/>
  <c r="HI211" i="24"/>
  <c r="HJ211" i="24"/>
  <c r="HK211" i="24"/>
  <c r="HL211" i="24"/>
  <c r="HM211" i="24"/>
  <c r="HN211" i="24"/>
  <c r="HO211" i="24"/>
  <c r="HP211" i="24"/>
  <c r="HQ211" i="24"/>
  <c r="HR211" i="24"/>
  <c r="HS211" i="24"/>
  <c r="HT211" i="24"/>
  <c r="HU211" i="24"/>
  <c r="HV211" i="24"/>
  <c r="HW211" i="24"/>
  <c r="HX211" i="24"/>
  <c r="HY211" i="24"/>
  <c r="HZ211" i="24"/>
  <c r="IA211" i="24"/>
  <c r="IB211" i="24"/>
  <c r="IC211" i="24"/>
  <c r="ID211" i="24"/>
  <c r="IE211" i="24"/>
  <c r="IF211" i="24"/>
  <c r="IG211" i="24"/>
  <c r="IH211" i="24"/>
  <c r="II211" i="24"/>
  <c r="IJ211" i="24"/>
  <c r="IK211" i="24"/>
  <c r="IL211" i="24"/>
  <c r="IM211" i="24"/>
  <c r="IN211" i="24"/>
  <c r="IO211" i="24"/>
  <c r="IP211" i="24"/>
  <c r="IQ211" i="24"/>
  <c r="IR211" i="24"/>
  <c r="IS211" i="24"/>
  <c r="IT211" i="24"/>
  <c r="IU211" i="24"/>
  <c r="IV211" i="24"/>
  <c r="IW211" i="24"/>
  <c r="IX211" i="24"/>
  <c r="IY211" i="24"/>
  <c r="IZ211" i="24"/>
  <c r="JA211" i="24"/>
  <c r="JB211" i="24"/>
  <c r="JC211" i="24"/>
  <c r="JD211" i="24"/>
  <c r="JE211" i="24"/>
  <c r="JF211" i="24"/>
  <c r="JG211" i="24"/>
  <c r="JH211" i="24"/>
  <c r="JI211" i="24"/>
  <c r="JJ211" i="24"/>
  <c r="JK211" i="24"/>
  <c r="JL211" i="24"/>
  <c r="JM211" i="24"/>
  <c r="JN211" i="24"/>
  <c r="JO211" i="24"/>
  <c r="JP211" i="24"/>
  <c r="JQ211" i="24"/>
  <c r="JR211" i="24"/>
  <c r="JS211" i="24"/>
  <c r="JT211" i="24"/>
  <c r="JU211" i="24"/>
  <c r="JV211" i="24"/>
  <c r="JW211" i="24"/>
  <c r="JX211" i="24"/>
  <c r="JY211" i="24"/>
  <c r="JZ211" i="24"/>
  <c r="KA211" i="24"/>
  <c r="KB211" i="24"/>
  <c r="KC211" i="24"/>
  <c r="KD211" i="24"/>
  <c r="KE211" i="24"/>
  <c r="KF211" i="24"/>
  <c r="KG211" i="24"/>
  <c r="KH211" i="24"/>
  <c r="KI211" i="24"/>
  <c r="KJ211" i="24"/>
  <c r="KK211" i="24"/>
  <c r="KL211" i="24"/>
  <c r="KM211" i="24"/>
  <c r="KN211" i="24"/>
  <c r="KO211" i="24"/>
  <c r="KP211" i="24"/>
  <c r="KQ211" i="24"/>
  <c r="KR211" i="24"/>
  <c r="KS211" i="24"/>
  <c r="KT211" i="24"/>
  <c r="E211" i="24"/>
  <c r="E215" i="24"/>
  <c r="KT220" i="24"/>
  <c r="F220" i="24"/>
  <c r="G220" i="24"/>
  <c r="H220" i="24"/>
  <c r="I220" i="24"/>
  <c r="J220" i="24"/>
  <c r="K220" i="24"/>
  <c r="L220" i="24"/>
  <c r="M220" i="24"/>
  <c r="N220" i="24"/>
  <c r="O220" i="24"/>
  <c r="P220" i="24"/>
  <c r="Q220" i="24"/>
  <c r="R220" i="24"/>
  <c r="S220" i="24"/>
  <c r="T220" i="24"/>
  <c r="U220" i="24"/>
  <c r="V220" i="24"/>
  <c r="W220" i="24"/>
  <c r="X220" i="24"/>
  <c r="Y220" i="24"/>
  <c r="Z220" i="24"/>
  <c r="AA220" i="24"/>
  <c r="AB220" i="24"/>
  <c r="AC220" i="24"/>
  <c r="AD220" i="24"/>
  <c r="AE220" i="24"/>
  <c r="AF220" i="24"/>
  <c r="AG220" i="24"/>
  <c r="AH220" i="24"/>
  <c r="AI220" i="24"/>
  <c r="AJ220" i="24"/>
  <c r="AK220" i="24"/>
  <c r="AL220" i="24"/>
  <c r="AM220" i="24"/>
  <c r="AN220" i="24"/>
  <c r="AO220" i="24"/>
  <c r="AP220" i="24"/>
  <c r="AQ220" i="24"/>
  <c r="AR220" i="24"/>
  <c r="AS220" i="24"/>
  <c r="AT220" i="24"/>
  <c r="AU220" i="24"/>
  <c r="AV220" i="24"/>
  <c r="AW220" i="24"/>
  <c r="AX220" i="24"/>
  <c r="AY220" i="24"/>
  <c r="AZ220" i="24"/>
  <c r="BA220" i="24"/>
  <c r="BB220" i="24"/>
  <c r="BC220" i="24"/>
  <c r="BD220" i="24"/>
  <c r="BE220" i="24"/>
  <c r="BF220" i="24"/>
  <c r="BG220" i="24"/>
  <c r="BH220" i="24"/>
  <c r="BI220" i="24"/>
  <c r="BJ220" i="24"/>
  <c r="BK220" i="24"/>
  <c r="BL220" i="24"/>
  <c r="BM220" i="24"/>
  <c r="BN220" i="24"/>
  <c r="BO220" i="24"/>
  <c r="BP220" i="24"/>
  <c r="BQ220" i="24"/>
  <c r="BR220" i="24"/>
  <c r="BS220" i="24"/>
  <c r="BT220" i="24"/>
  <c r="BU220" i="24"/>
  <c r="BV220" i="24"/>
  <c r="BW220" i="24"/>
  <c r="BX220" i="24"/>
  <c r="BY220" i="24"/>
  <c r="BZ220" i="24"/>
  <c r="CA220" i="24"/>
  <c r="CB220" i="24"/>
  <c r="CC220" i="24"/>
  <c r="CD220" i="24"/>
  <c r="CE220" i="24"/>
  <c r="CF220" i="24"/>
  <c r="CG220" i="24"/>
  <c r="CH220" i="24"/>
  <c r="CI220" i="24"/>
  <c r="CJ220" i="24"/>
  <c r="CK220" i="24"/>
  <c r="CL220" i="24"/>
  <c r="CM220" i="24"/>
  <c r="CN220" i="24"/>
  <c r="CO220" i="24"/>
  <c r="CP220" i="24"/>
  <c r="CQ220" i="24"/>
  <c r="CR220" i="24"/>
  <c r="CS220" i="24"/>
  <c r="CT220" i="24"/>
  <c r="CU220" i="24"/>
  <c r="CV220" i="24"/>
  <c r="CW220" i="24"/>
  <c r="CX220" i="24"/>
  <c r="CY220" i="24"/>
  <c r="CZ220" i="24"/>
  <c r="DA220" i="24"/>
  <c r="DB220" i="24"/>
  <c r="DC220" i="24"/>
  <c r="DD220" i="24"/>
  <c r="DE220" i="24"/>
  <c r="DF220" i="24"/>
  <c r="DG220" i="24"/>
  <c r="DH220" i="24"/>
  <c r="DI220" i="24"/>
  <c r="DJ220" i="24"/>
  <c r="DK220" i="24"/>
  <c r="DL220" i="24"/>
  <c r="DM220" i="24"/>
  <c r="DN220" i="24"/>
  <c r="DO220" i="24"/>
  <c r="DP220" i="24"/>
  <c r="DQ220" i="24"/>
  <c r="DR220" i="24"/>
  <c r="DS220" i="24"/>
  <c r="DT220" i="24"/>
  <c r="DU220" i="24"/>
  <c r="DV220" i="24"/>
  <c r="DW220" i="24"/>
  <c r="DX220" i="24"/>
  <c r="DY220" i="24"/>
  <c r="DZ220" i="24"/>
  <c r="EA220" i="24"/>
  <c r="EB220" i="24"/>
  <c r="EC220" i="24"/>
  <c r="ED220" i="24"/>
  <c r="EE220" i="24"/>
  <c r="EF220" i="24"/>
  <c r="EG220" i="24"/>
  <c r="EH220" i="24"/>
  <c r="EI220" i="24"/>
  <c r="EJ220" i="24"/>
  <c r="EK220" i="24"/>
  <c r="EL220" i="24"/>
  <c r="EM220" i="24"/>
  <c r="EN220" i="24"/>
  <c r="EO220" i="24"/>
  <c r="EP220" i="24"/>
  <c r="EQ220" i="24"/>
  <c r="ER220" i="24"/>
  <c r="ES220" i="24"/>
  <c r="ET220" i="24"/>
  <c r="EU220" i="24"/>
  <c r="EV220" i="24"/>
  <c r="EW220" i="24"/>
  <c r="EX220" i="24"/>
  <c r="EY220" i="24"/>
  <c r="EZ220" i="24"/>
  <c r="FA220" i="24"/>
  <c r="FB220" i="24"/>
  <c r="FC220" i="24"/>
  <c r="FD220" i="24"/>
  <c r="FE220" i="24"/>
  <c r="FF220" i="24"/>
  <c r="FG220" i="24"/>
  <c r="FH220" i="24"/>
  <c r="FI220" i="24"/>
  <c r="FJ220" i="24"/>
  <c r="FK220" i="24"/>
  <c r="FL220" i="24"/>
  <c r="FM220" i="24"/>
  <c r="FN220" i="24"/>
  <c r="FO220" i="24"/>
  <c r="FP220" i="24"/>
  <c r="FQ220" i="24"/>
  <c r="FR220" i="24"/>
  <c r="FS220" i="24"/>
  <c r="FT220" i="24"/>
  <c r="FU220" i="24"/>
  <c r="FV220" i="24"/>
  <c r="FW220" i="24"/>
  <c r="FX220" i="24"/>
  <c r="FY220" i="24"/>
  <c r="FZ220" i="24"/>
  <c r="GA220" i="24"/>
  <c r="GB220" i="24"/>
  <c r="GC220" i="24"/>
  <c r="GD220" i="24"/>
  <c r="GE220" i="24"/>
  <c r="GF220" i="24"/>
  <c r="GG220" i="24"/>
  <c r="GH220" i="24"/>
  <c r="GI220" i="24"/>
  <c r="GJ220" i="24"/>
  <c r="GK220" i="24"/>
  <c r="GL220" i="24"/>
  <c r="GM220" i="24"/>
  <c r="GN220" i="24"/>
  <c r="GO220" i="24"/>
  <c r="GP220" i="24"/>
  <c r="GQ220" i="24"/>
  <c r="GR220" i="24"/>
  <c r="GS220" i="24"/>
  <c r="GT220" i="24"/>
  <c r="GU220" i="24"/>
  <c r="GV220" i="24"/>
  <c r="GW220" i="24"/>
  <c r="GX220" i="24"/>
  <c r="GY220" i="24"/>
  <c r="GZ220" i="24"/>
  <c r="HA220" i="24"/>
  <c r="HB220" i="24"/>
  <c r="HC220" i="24"/>
  <c r="HD220" i="24"/>
  <c r="HE220" i="24"/>
  <c r="HF220" i="24"/>
  <c r="HG220" i="24"/>
  <c r="HH220" i="24"/>
  <c r="HI220" i="24"/>
  <c r="HJ220" i="24"/>
  <c r="HK220" i="24"/>
  <c r="HL220" i="24"/>
  <c r="HM220" i="24"/>
  <c r="HN220" i="24"/>
  <c r="HO220" i="24"/>
  <c r="HP220" i="24"/>
  <c r="HQ220" i="24"/>
  <c r="HR220" i="24"/>
  <c r="HS220" i="24"/>
  <c r="HT220" i="24"/>
  <c r="HU220" i="24"/>
  <c r="HV220" i="24"/>
  <c r="HW220" i="24"/>
  <c r="HX220" i="24"/>
  <c r="HY220" i="24"/>
  <c r="HZ220" i="24"/>
  <c r="IA220" i="24"/>
  <c r="IB220" i="24"/>
  <c r="IC220" i="24"/>
  <c r="ID220" i="24"/>
  <c r="IE220" i="24"/>
  <c r="IF220" i="24"/>
  <c r="IG220" i="24"/>
  <c r="IH220" i="24"/>
  <c r="II220" i="24"/>
  <c r="IJ220" i="24"/>
  <c r="IK220" i="24"/>
  <c r="IL220" i="24"/>
  <c r="IM220" i="24"/>
  <c r="IN220" i="24"/>
  <c r="IO220" i="24"/>
  <c r="IP220" i="24"/>
  <c r="IQ220" i="24"/>
  <c r="IR220" i="24"/>
  <c r="IS220" i="24"/>
  <c r="IT220" i="24"/>
  <c r="IU220" i="24"/>
  <c r="IV220" i="24"/>
  <c r="IW220" i="24"/>
  <c r="IX220" i="24"/>
  <c r="IY220" i="24"/>
  <c r="IZ220" i="24"/>
  <c r="JA220" i="24"/>
  <c r="JB220" i="24"/>
  <c r="JC220" i="24"/>
  <c r="JD220" i="24"/>
  <c r="JE220" i="24"/>
  <c r="JF220" i="24"/>
  <c r="JG220" i="24"/>
  <c r="JH220" i="24"/>
  <c r="JI220" i="24"/>
  <c r="JJ220" i="24"/>
  <c r="JK220" i="24"/>
  <c r="JL220" i="24"/>
  <c r="JM220" i="24"/>
  <c r="JN220" i="24"/>
  <c r="JO220" i="24"/>
  <c r="JP220" i="24"/>
  <c r="JQ220" i="24"/>
  <c r="JR220" i="24"/>
  <c r="JS220" i="24"/>
  <c r="JT220" i="24"/>
  <c r="JU220" i="24"/>
  <c r="JV220" i="24"/>
  <c r="JW220" i="24"/>
  <c r="JX220" i="24"/>
  <c r="JY220" i="24"/>
  <c r="JZ220" i="24"/>
  <c r="KA220" i="24"/>
  <c r="KB220" i="24"/>
  <c r="KC220" i="24"/>
  <c r="KD220" i="24"/>
  <c r="KE220" i="24"/>
  <c r="KF220" i="24"/>
  <c r="KG220" i="24"/>
  <c r="KH220" i="24"/>
  <c r="KI220" i="24"/>
  <c r="KJ220" i="24"/>
  <c r="KK220" i="24"/>
  <c r="KL220" i="24"/>
  <c r="KM220" i="24"/>
  <c r="KN220" i="24"/>
  <c r="KO220" i="24"/>
  <c r="KP220" i="24"/>
  <c r="KQ220" i="24"/>
  <c r="KR220" i="24"/>
  <c r="KS220" i="24"/>
  <c r="E220" i="24"/>
  <c r="F215" i="24"/>
  <c r="G215" i="24"/>
  <c r="H215" i="24"/>
  <c r="I215" i="24"/>
  <c r="J215" i="24"/>
  <c r="K215" i="24"/>
  <c r="L215" i="24"/>
  <c r="M215" i="24"/>
  <c r="N215" i="24"/>
  <c r="O215" i="24"/>
  <c r="P215" i="24"/>
  <c r="Q215" i="24"/>
  <c r="R215" i="24"/>
  <c r="S215" i="24"/>
  <c r="T215" i="24"/>
  <c r="U215" i="24"/>
  <c r="V215" i="24"/>
  <c r="W215" i="24"/>
  <c r="X215" i="24"/>
  <c r="Y215" i="24"/>
  <c r="Z215" i="24"/>
  <c r="AA215" i="24"/>
  <c r="AB215" i="24"/>
  <c r="AC215" i="24"/>
  <c r="AD215" i="24"/>
  <c r="AE215" i="24"/>
  <c r="AF215" i="24"/>
  <c r="AG215" i="24"/>
  <c r="AH215" i="24"/>
  <c r="AI215" i="24"/>
  <c r="AJ215" i="24"/>
  <c r="AK215" i="24"/>
  <c r="AL215" i="24"/>
  <c r="AM215" i="24"/>
  <c r="AN215" i="24"/>
  <c r="AO215" i="24"/>
  <c r="AP215" i="24"/>
  <c r="AQ215" i="24"/>
  <c r="AR215" i="24"/>
  <c r="AS215" i="24"/>
  <c r="AT215" i="24"/>
  <c r="AU215" i="24"/>
  <c r="AV215" i="24"/>
  <c r="AW215" i="24"/>
  <c r="AX215" i="24"/>
  <c r="AY215" i="24"/>
  <c r="AZ215" i="24"/>
  <c r="BA215" i="24"/>
  <c r="BB215" i="24"/>
  <c r="BC215" i="24"/>
  <c r="BD215" i="24"/>
  <c r="BE215" i="24"/>
  <c r="BF215" i="24"/>
  <c r="BG215" i="24"/>
  <c r="BH215" i="24"/>
  <c r="BI215" i="24"/>
  <c r="BJ215" i="24"/>
  <c r="BK215" i="24"/>
  <c r="BL215" i="24"/>
  <c r="BM215" i="24"/>
  <c r="BN215" i="24"/>
  <c r="BO215" i="24"/>
  <c r="BP215" i="24"/>
  <c r="BQ215" i="24"/>
  <c r="BR215" i="24"/>
  <c r="BS215" i="24"/>
  <c r="BT215" i="24"/>
  <c r="BU215" i="24"/>
  <c r="BV215" i="24"/>
  <c r="BW215" i="24"/>
  <c r="BX215" i="24"/>
  <c r="BY215" i="24"/>
  <c r="BZ215" i="24"/>
  <c r="CA215" i="24"/>
  <c r="CB215" i="24"/>
  <c r="CC215" i="24"/>
  <c r="CD215" i="24"/>
  <c r="CE215" i="24"/>
  <c r="CF215" i="24"/>
  <c r="CG215" i="24"/>
  <c r="CH215" i="24"/>
  <c r="CI215" i="24"/>
  <c r="CJ215" i="24"/>
  <c r="CK215" i="24"/>
  <c r="CL215" i="24"/>
  <c r="CM215" i="24"/>
  <c r="CN215" i="24"/>
  <c r="CO215" i="24"/>
  <c r="CP215" i="24"/>
  <c r="CQ215" i="24"/>
  <c r="CR215" i="24"/>
  <c r="CS215" i="24"/>
  <c r="CT215" i="24"/>
  <c r="CU215" i="24"/>
  <c r="CV215" i="24"/>
  <c r="CW215" i="24"/>
  <c r="CX215" i="24"/>
  <c r="CY215" i="24"/>
  <c r="CZ215" i="24"/>
  <c r="DA215" i="24"/>
  <c r="DB215" i="24"/>
  <c r="DC215" i="24"/>
  <c r="DD215" i="24"/>
  <c r="DE215" i="24"/>
  <c r="DF215" i="24"/>
  <c r="DG215" i="24"/>
  <c r="DH215" i="24"/>
  <c r="DI215" i="24"/>
  <c r="DJ215" i="24"/>
  <c r="DK215" i="24"/>
  <c r="DL215" i="24"/>
  <c r="DM215" i="24"/>
  <c r="DN215" i="24"/>
  <c r="DO215" i="24"/>
  <c r="DP215" i="24"/>
  <c r="DQ215" i="24"/>
  <c r="DR215" i="24"/>
  <c r="DS215" i="24"/>
  <c r="DT215" i="24"/>
  <c r="DU215" i="24"/>
  <c r="DV215" i="24"/>
  <c r="DW215" i="24"/>
  <c r="DX215" i="24"/>
  <c r="DY215" i="24"/>
  <c r="DZ215" i="24"/>
  <c r="EA215" i="24"/>
  <c r="EB215" i="24"/>
  <c r="EC215" i="24"/>
  <c r="ED215" i="24"/>
  <c r="EE215" i="24"/>
  <c r="EF215" i="24"/>
  <c r="EG215" i="24"/>
  <c r="EH215" i="24"/>
  <c r="EI215" i="24"/>
  <c r="EJ215" i="24"/>
  <c r="EK215" i="24"/>
  <c r="EL215" i="24"/>
  <c r="EM215" i="24"/>
  <c r="EN215" i="24"/>
  <c r="EO215" i="24"/>
  <c r="EP215" i="24"/>
  <c r="EQ215" i="24"/>
  <c r="ER215" i="24"/>
  <c r="ES215" i="24"/>
  <c r="ET215" i="24"/>
  <c r="EU215" i="24"/>
  <c r="EV215" i="24"/>
  <c r="EW215" i="24"/>
  <c r="EX215" i="24"/>
  <c r="EY215" i="24"/>
  <c r="EZ215" i="24"/>
  <c r="FA215" i="24"/>
  <c r="FB215" i="24"/>
  <c r="FC215" i="24"/>
  <c r="FD215" i="24"/>
  <c r="FE215" i="24"/>
  <c r="FF215" i="24"/>
  <c r="FG215" i="24"/>
  <c r="FH215" i="24"/>
  <c r="FI215" i="24"/>
  <c r="FJ215" i="24"/>
  <c r="FK215" i="24"/>
  <c r="FL215" i="24"/>
  <c r="FM215" i="24"/>
  <c r="FN215" i="24"/>
  <c r="FO215" i="24"/>
  <c r="FP215" i="24"/>
  <c r="FQ215" i="24"/>
  <c r="FR215" i="24"/>
  <c r="FS215" i="24"/>
  <c r="FT215" i="24"/>
  <c r="FU215" i="24"/>
  <c r="FV215" i="24"/>
  <c r="FW215" i="24"/>
  <c r="FX215" i="24"/>
  <c r="FY215" i="24"/>
  <c r="FZ215" i="24"/>
  <c r="GA215" i="24"/>
  <c r="GB215" i="24"/>
  <c r="GC215" i="24"/>
  <c r="GD215" i="24"/>
  <c r="GE215" i="24"/>
  <c r="GF215" i="24"/>
  <c r="GG215" i="24"/>
  <c r="GH215" i="24"/>
  <c r="GI215" i="24"/>
  <c r="GJ215" i="24"/>
  <c r="GK215" i="24"/>
  <c r="GL215" i="24"/>
  <c r="GM215" i="24"/>
  <c r="GN215" i="24"/>
  <c r="GO215" i="24"/>
  <c r="GP215" i="24"/>
  <c r="GQ215" i="24"/>
  <c r="GR215" i="24"/>
  <c r="GS215" i="24"/>
  <c r="GT215" i="24"/>
  <c r="GU215" i="24"/>
  <c r="GV215" i="24"/>
  <c r="GW215" i="24"/>
  <c r="GX215" i="24"/>
  <c r="GY215" i="24"/>
  <c r="GZ215" i="24"/>
  <c r="HA215" i="24"/>
  <c r="HB215" i="24"/>
  <c r="HC215" i="24"/>
  <c r="HD215" i="24"/>
  <c r="HE215" i="24"/>
  <c r="HF215" i="24"/>
  <c r="HG215" i="24"/>
  <c r="HH215" i="24"/>
  <c r="HI215" i="24"/>
  <c r="HJ215" i="24"/>
  <c r="HK215" i="24"/>
  <c r="HL215" i="24"/>
  <c r="HM215" i="24"/>
  <c r="HN215" i="24"/>
  <c r="HO215" i="24"/>
  <c r="HP215" i="24"/>
  <c r="HQ215" i="24"/>
  <c r="HR215" i="24"/>
  <c r="HS215" i="24"/>
  <c r="HT215" i="24"/>
  <c r="HU215" i="24"/>
  <c r="HV215" i="24"/>
  <c r="HW215" i="24"/>
  <c r="HX215" i="24"/>
  <c r="HY215" i="24"/>
  <c r="HZ215" i="24"/>
  <c r="IA215" i="24"/>
  <c r="IB215" i="24"/>
  <c r="IC215" i="24"/>
  <c r="ID215" i="24"/>
  <c r="IE215" i="24"/>
  <c r="IF215" i="24"/>
  <c r="IG215" i="24"/>
  <c r="IH215" i="24"/>
  <c r="II215" i="24"/>
  <c r="IJ215" i="24"/>
  <c r="IK215" i="24"/>
  <c r="IL215" i="24"/>
  <c r="IM215" i="24"/>
  <c r="IN215" i="24"/>
  <c r="IO215" i="24"/>
  <c r="IP215" i="24"/>
  <c r="IQ215" i="24"/>
  <c r="IR215" i="24"/>
  <c r="IS215" i="24"/>
  <c r="IT215" i="24"/>
  <c r="IU215" i="24"/>
  <c r="IV215" i="24"/>
  <c r="IW215" i="24"/>
  <c r="IX215" i="24"/>
  <c r="IY215" i="24"/>
  <c r="IZ215" i="24"/>
  <c r="JA215" i="24"/>
  <c r="JB215" i="24"/>
  <c r="JC215" i="24"/>
  <c r="JD215" i="24"/>
  <c r="JE215" i="24"/>
  <c r="JF215" i="24"/>
  <c r="JG215" i="24"/>
  <c r="JH215" i="24"/>
  <c r="JI215" i="24"/>
  <c r="JJ215" i="24"/>
  <c r="JK215" i="24"/>
  <c r="JL215" i="24"/>
  <c r="JM215" i="24"/>
  <c r="JN215" i="24"/>
  <c r="JO215" i="24"/>
  <c r="JP215" i="24"/>
  <c r="JQ215" i="24"/>
  <c r="JR215" i="24"/>
  <c r="JS215" i="24"/>
  <c r="JT215" i="24"/>
  <c r="JU215" i="24"/>
  <c r="JV215" i="24"/>
  <c r="JW215" i="24"/>
  <c r="JX215" i="24"/>
  <c r="JY215" i="24"/>
  <c r="JZ215" i="24"/>
  <c r="KA215" i="24"/>
  <c r="KB215" i="24"/>
  <c r="KC215" i="24"/>
  <c r="KD215" i="24"/>
  <c r="KE215" i="24"/>
  <c r="KF215" i="24"/>
  <c r="KG215" i="24"/>
  <c r="KH215" i="24"/>
  <c r="KI215" i="24"/>
  <c r="KJ215" i="24"/>
  <c r="KK215" i="24"/>
  <c r="KL215" i="24"/>
  <c r="KM215" i="24"/>
  <c r="KN215" i="24"/>
  <c r="KO215" i="24"/>
  <c r="KP215" i="24"/>
  <c r="KQ215" i="24"/>
  <c r="KR215" i="24"/>
  <c r="KS215" i="24"/>
  <c r="KT215" i="24"/>
  <c r="F129" i="24"/>
  <c r="G129" i="24"/>
  <c r="H129" i="24"/>
  <c r="I129" i="24"/>
  <c r="J129" i="24"/>
  <c r="K129" i="24"/>
  <c r="L129" i="24"/>
  <c r="M129" i="24"/>
  <c r="N129" i="24"/>
  <c r="O129" i="24"/>
  <c r="P129" i="24"/>
  <c r="Q129" i="24"/>
  <c r="R129" i="24"/>
  <c r="S129" i="24"/>
  <c r="T129" i="24"/>
  <c r="U129" i="24"/>
  <c r="V129" i="24"/>
  <c r="W129" i="24"/>
  <c r="X129" i="24"/>
  <c r="Y129" i="24"/>
  <c r="Z129" i="24"/>
  <c r="AA129" i="24"/>
  <c r="AB129" i="24"/>
  <c r="AC129" i="24"/>
  <c r="AD129" i="24"/>
  <c r="AE129" i="24"/>
  <c r="AF129" i="24"/>
  <c r="AG129" i="24"/>
  <c r="AH129" i="24"/>
  <c r="AI129" i="24"/>
  <c r="AJ129" i="24"/>
  <c r="AK129" i="24"/>
  <c r="AL129" i="24"/>
  <c r="AM129" i="24"/>
  <c r="AN129" i="24"/>
  <c r="AO129" i="24"/>
  <c r="AP129" i="24"/>
  <c r="AQ129" i="24"/>
  <c r="AR129" i="24"/>
  <c r="AS129" i="24"/>
  <c r="AT129" i="24"/>
  <c r="AU129" i="24"/>
  <c r="AV129" i="24"/>
  <c r="AW129" i="24"/>
  <c r="AX129" i="24"/>
  <c r="AY129" i="24"/>
  <c r="AZ129" i="24"/>
  <c r="BA129" i="24"/>
  <c r="BB129" i="24"/>
  <c r="BC129" i="24"/>
  <c r="BD129" i="24"/>
  <c r="BE129" i="24"/>
  <c r="BF129" i="24"/>
  <c r="BG129" i="24"/>
  <c r="BH129" i="24"/>
  <c r="BI129" i="24"/>
  <c r="BJ129" i="24"/>
  <c r="BK129" i="24"/>
  <c r="BL129" i="24"/>
  <c r="BM129" i="24"/>
  <c r="BN129" i="24"/>
  <c r="BO129" i="24"/>
  <c r="BP129" i="24"/>
  <c r="BQ129" i="24"/>
  <c r="BR129" i="24"/>
  <c r="BS129" i="24"/>
  <c r="BT129" i="24"/>
  <c r="BU129" i="24"/>
  <c r="BV129" i="24"/>
  <c r="BW129" i="24"/>
  <c r="BX129" i="24"/>
  <c r="BY129" i="24"/>
  <c r="BZ129" i="24"/>
  <c r="CA129" i="24"/>
  <c r="CB129" i="24"/>
  <c r="CC129" i="24"/>
  <c r="CD129" i="24"/>
  <c r="CE129" i="24"/>
  <c r="CF129" i="24"/>
  <c r="CG129" i="24"/>
  <c r="CH129" i="24"/>
  <c r="CI129" i="24"/>
  <c r="CJ129" i="24"/>
  <c r="CK129" i="24"/>
  <c r="CL129" i="24"/>
  <c r="CM129" i="24"/>
  <c r="CN129" i="24"/>
  <c r="CO129" i="24"/>
  <c r="CP129" i="24"/>
  <c r="CQ129" i="24"/>
  <c r="CR129" i="24"/>
  <c r="CS129" i="24"/>
  <c r="CT129" i="24"/>
  <c r="CU129" i="24"/>
  <c r="CV129" i="24"/>
  <c r="CW129" i="24"/>
  <c r="CX129" i="24"/>
  <c r="CY129" i="24"/>
  <c r="CZ129" i="24"/>
  <c r="DA129" i="24"/>
  <c r="DB129" i="24"/>
  <c r="DC129" i="24"/>
  <c r="DD129" i="24"/>
  <c r="DE129" i="24"/>
  <c r="DF129" i="24"/>
  <c r="DG129" i="24"/>
  <c r="DH129" i="24"/>
  <c r="DI129" i="24"/>
  <c r="DJ129" i="24"/>
  <c r="DK129" i="24"/>
  <c r="DL129" i="24"/>
  <c r="DM129" i="24"/>
  <c r="DN129" i="24"/>
  <c r="DO129" i="24"/>
  <c r="DP129" i="24"/>
  <c r="DQ129" i="24"/>
  <c r="DR129" i="24"/>
  <c r="DS129" i="24"/>
  <c r="DT129" i="24"/>
  <c r="DU129" i="24"/>
  <c r="DV129" i="24"/>
  <c r="DW129" i="24"/>
  <c r="DX129" i="24"/>
  <c r="DY129" i="24"/>
  <c r="DZ129" i="24"/>
  <c r="EA129" i="24"/>
  <c r="EB129" i="24"/>
  <c r="EC129" i="24"/>
  <c r="ED129" i="24"/>
  <c r="EE129" i="24"/>
  <c r="EF129" i="24"/>
  <c r="EG129" i="24"/>
  <c r="EH129" i="24"/>
  <c r="EI129" i="24"/>
  <c r="EJ129" i="24"/>
  <c r="EK129" i="24"/>
  <c r="EL129" i="24"/>
  <c r="EM129" i="24"/>
  <c r="EN129" i="24"/>
  <c r="EO129" i="24"/>
  <c r="EP129" i="24"/>
  <c r="EQ129" i="24"/>
  <c r="ER129" i="24"/>
  <c r="ES129" i="24"/>
  <c r="ET129" i="24"/>
  <c r="EU129" i="24"/>
  <c r="EV129" i="24"/>
  <c r="EW129" i="24"/>
  <c r="EX129" i="24"/>
  <c r="EY129" i="24"/>
  <c r="EZ129" i="24"/>
  <c r="FA129" i="24"/>
  <c r="FB129" i="24"/>
  <c r="FC129" i="24"/>
  <c r="FD129" i="24"/>
  <c r="FE129" i="24"/>
  <c r="FF129" i="24"/>
  <c r="FG129" i="24"/>
  <c r="FH129" i="24"/>
  <c r="FI129" i="24"/>
  <c r="FJ129" i="24"/>
  <c r="FK129" i="24"/>
  <c r="FL129" i="24"/>
  <c r="FM129" i="24"/>
  <c r="FN129" i="24"/>
  <c r="FO129" i="24"/>
  <c r="FP129" i="24"/>
  <c r="FQ129" i="24"/>
  <c r="FR129" i="24"/>
  <c r="FS129" i="24"/>
  <c r="FT129" i="24"/>
  <c r="FU129" i="24"/>
  <c r="FV129" i="24"/>
  <c r="FW129" i="24"/>
  <c r="FX129" i="24"/>
  <c r="FY129" i="24"/>
  <c r="FZ129" i="24"/>
  <c r="GA129" i="24"/>
  <c r="GB129" i="24"/>
  <c r="GC129" i="24"/>
  <c r="GD129" i="24"/>
  <c r="GE129" i="24"/>
  <c r="GF129" i="24"/>
  <c r="GG129" i="24"/>
  <c r="GH129" i="24"/>
  <c r="GI129" i="24"/>
  <c r="GJ129" i="24"/>
  <c r="GK129" i="24"/>
  <c r="GL129" i="24"/>
  <c r="GM129" i="24"/>
  <c r="GN129" i="24"/>
  <c r="GO129" i="24"/>
  <c r="GP129" i="24"/>
  <c r="GQ129" i="24"/>
  <c r="GR129" i="24"/>
  <c r="GS129" i="24"/>
  <c r="GT129" i="24"/>
  <c r="GU129" i="24"/>
  <c r="GV129" i="24"/>
  <c r="GW129" i="24"/>
  <c r="GX129" i="24"/>
  <c r="GY129" i="24"/>
  <c r="GZ129" i="24"/>
  <c r="HA129" i="24"/>
  <c r="HB129" i="24"/>
  <c r="HC129" i="24"/>
  <c r="HD129" i="24"/>
  <c r="HE129" i="24"/>
  <c r="HF129" i="24"/>
  <c r="HG129" i="24"/>
  <c r="HH129" i="24"/>
  <c r="HI129" i="24"/>
  <c r="HJ129" i="24"/>
  <c r="HK129" i="24"/>
  <c r="HL129" i="24"/>
  <c r="HM129" i="24"/>
  <c r="HN129" i="24"/>
  <c r="HO129" i="24"/>
  <c r="HP129" i="24"/>
  <c r="HQ129" i="24"/>
  <c r="HR129" i="24"/>
  <c r="HS129" i="24"/>
  <c r="HT129" i="24"/>
  <c r="HU129" i="24"/>
  <c r="HV129" i="24"/>
  <c r="HW129" i="24"/>
  <c r="HX129" i="24"/>
  <c r="HY129" i="24"/>
  <c r="HZ129" i="24"/>
  <c r="IA129" i="24"/>
  <c r="IB129" i="24"/>
  <c r="IC129" i="24"/>
  <c r="ID129" i="24"/>
  <c r="IE129" i="24"/>
  <c r="IF129" i="24"/>
  <c r="IG129" i="24"/>
  <c r="IH129" i="24"/>
  <c r="II129" i="24"/>
  <c r="IJ129" i="24"/>
  <c r="IK129" i="24"/>
  <c r="IL129" i="24"/>
  <c r="IM129" i="24"/>
  <c r="IN129" i="24"/>
  <c r="IO129" i="24"/>
  <c r="IP129" i="24"/>
  <c r="IQ129" i="24"/>
  <c r="IR129" i="24"/>
  <c r="IS129" i="24"/>
  <c r="IT129" i="24"/>
  <c r="IU129" i="24"/>
  <c r="IV129" i="24"/>
  <c r="IW129" i="24"/>
  <c r="IX129" i="24"/>
  <c r="IY129" i="24"/>
  <c r="IZ129" i="24"/>
  <c r="JA129" i="24"/>
  <c r="JB129" i="24"/>
  <c r="JC129" i="24"/>
  <c r="JD129" i="24"/>
  <c r="JE129" i="24"/>
  <c r="JF129" i="24"/>
  <c r="JG129" i="24"/>
  <c r="JH129" i="24"/>
  <c r="JI129" i="24"/>
  <c r="JJ129" i="24"/>
  <c r="JK129" i="24"/>
  <c r="JL129" i="24"/>
  <c r="JM129" i="24"/>
  <c r="JN129" i="24"/>
  <c r="JO129" i="24"/>
  <c r="JP129" i="24"/>
  <c r="JQ129" i="24"/>
  <c r="JR129" i="24"/>
  <c r="JS129" i="24"/>
  <c r="JT129" i="24"/>
  <c r="JU129" i="24"/>
  <c r="JV129" i="24"/>
  <c r="JW129" i="24"/>
  <c r="JX129" i="24"/>
  <c r="JY129" i="24"/>
  <c r="JZ129" i="24"/>
  <c r="KA129" i="24"/>
  <c r="KB129" i="24"/>
  <c r="KC129" i="24"/>
  <c r="KD129" i="24"/>
  <c r="KE129" i="24"/>
  <c r="KF129" i="24"/>
  <c r="KG129" i="24"/>
  <c r="KH129" i="24"/>
  <c r="KI129" i="24"/>
  <c r="KJ129" i="24"/>
  <c r="KK129" i="24"/>
  <c r="KL129" i="24"/>
  <c r="KM129" i="24"/>
  <c r="KN129" i="24"/>
  <c r="KO129" i="24"/>
  <c r="KP129" i="24"/>
  <c r="KQ129" i="24"/>
  <c r="KR129" i="24"/>
  <c r="KS129" i="24"/>
  <c r="KT129" i="24"/>
  <c r="E129" i="24"/>
  <c r="F118" i="24"/>
  <c r="G118" i="24"/>
  <c r="H118" i="24"/>
  <c r="I118" i="24"/>
  <c r="J118" i="24"/>
  <c r="K118" i="24"/>
  <c r="L118" i="24"/>
  <c r="M118" i="24"/>
  <c r="N118" i="24"/>
  <c r="O118" i="24"/>
  <c r="P118" i="24"/>
  <c r="Q118" i="24"/>
  <c r="R118" i="24"/>
  <c r="S118" i="24"/>
  <c r="T118" i="24"/>
  <c r="U118" i="24"/>
  <c r="V118" i="24"/>
  <c r="W118" i="24"/>
  <c r="X118" i="24"/>
  <c r="Y118" i="24"/>
  <c r="Z118" i="24"/>
  <c r="AA118" i="24"/>
  <c r="AB118" i="24"/>
  <c r="AC118" i="24"/>
  <c r="AD118" i="24"/>
  <c r="AE118" i="24"/>
  <c r="AF118" i="24"/>
  <c r="AG118" i="24"/>
  <c r="AH118" i="24"/>
  <c r="AI118" i="24"/>
  <c r="AJ118" i="24"/>
  <c r="AK118" i="24"/>
  <c r="AL118" i="24"/>
  <c r="AM118" i="24"/>
  <c r="AN118" i="24"/>
  <c r="AO118" i="24"/>
  <c r="AP118" i="24"/>
  <c r="AQ118" i="24"/>
  <c r="AR118" i="24"/>
  <c r="AS118" i="24"/>
  <c r="AT118" i="24"/>
  <c r="AU118" i="24"/>
  <c r="AV118" i="24"/>
  <c r="AW118" i="24"/>
  <c r="AX118" i="24"/>
  <c r="AY118" i="24"/>
  <c r="AZ118" i="24"/>
  <c r="BA118" i="24"/>
  <c r="BB118" i="24"/>
  <c r="BC118" i="24"/>
  <c r="BD118" i="24"/>
  <c r="BE118" i="24"/>
  <c r="BF118" i="24"/>
  <c r="BG118" i="24"/>
  <c r="BH118" i="24"/>
  <c r="BI118" i="24"/>
  <c r="BJ118" i="24"/>
  <c r="BK118" i="24"/>
  <c r="BL118" i="24"/>
  <c r="BM118" i="24"/>
  <c r="BN118" i="24"/>
  <c r="BO118" i="24"/>
  <c r="BP118" i="24"/>
  <c r="BQ118" i="24"/>
  <c r="BR118" i="24"/>
  <c r="BS118" i="24"/>
  <c r="BT118" i="24"/>
  <c r="BU118" i="24"/>
  <c r="BV118" i="24"/>
  <c r="BW118" i="24"/>
  <c r="BX118" i="24"/>
  <c r="BY118" i="24"/>
  <c r="BZ118" i="24"/>
  <c r="CA118" i="24"/>
  <c r="CB118" i="24"/>
  <c r="CC118" i="24"/>
  <c r="CD118" i="24"/>
  <c r="CE118" i="24"/>
  <c r="CF118" i="24"/>
  <c r="CG118" i="24"/>
  <c r="CH118" i="24"/>
  <c r="CI118" i="24"/>
  <c r="CJ118" i="24"/>
  <c r="CK118" i="24"/>
  <c r="CL118" i="24"/>
  <c r="CM118" i="24"/>
  <c r="CN118" i="24"/>
  <c r="CO118" i="24"/>
  <c r="CP118" i="24"/>
  <c r="CQ118" i="24"/>
  <c r="CR118" i="24"/>
  <c r="CS118" i="24"/>
  <c r="CT118" i="24"/>
  <c r="CU118" i="24"/>
  <c r="CV118" i="24"/>
  <c r="CW118" i="24"/>
  <c r="CX118" i="24"/>
  <c r="CY118" i="24"/>
  <c r="CZ118" i="24"/>
  <c r="DA118" i="24"/>
  <c r="DB118" i="24"/>
  <c r="DC118" i="24"/>
  <c r="DD118" i="24"/>
  <c r="DE118" i="24"/>
  <c r="DF118" i="24"/>
  <c r="DG118" i="24"/>
  <c r="DH118" i="24"/>
  <c r="DI118" i="24"/>
  <c r="DJ118" i="24"/>
  <c r="DK118" i="24"/>
  <c r="DL118" i="24"/>
  <c r="DM118" i="24"/>
  <c r="DN118" i="24"/>
  <c r="DO118" i="24"/>
  <c r="DP118" i="24"/>
  <c r="DQ118" i="24"/>
  <c r="DR118" i="24"/>
  <c r="DS118" i="24"/>
  <c r="DT118" i="24"/>
  <c r="DU118" i="24"/>
  <c r="DV118" i="24"/>
  <c r="DW118" i="24"/>
  <c r="DX118" i="24"/>
  <c r="DY118" i="24"/>
  <c r="DZ118" i="24"/>
  <c r="EA118" i="24"/>
  <c r="EB118" i="24"/>
  <c r="EC118" i="24"/>
  <c r="ED118" i="24"/>
  <c r="EE118" i="24"/>
  <c r="EF118" i="24"/>
  <c r="EG118" i="24"/>
  <c r="EH118" i="24"/>
  <c r="EI118" i="24"/>
  <c r="EJ118" i="24"/>
  <c r="EK118" i="24"/>
  <c r="EL118" i="24"/>
  <c r="EM118" i="24"/>
  <c r="EN118" i="24"/>
  <c r="EO118" i="24"/>
  <c r="EP118" i="24"/>
  <c r="EQ118" i="24"/>
  <c r="ER118" i="24"/>
  <c r="ES118" i="24"/>
  <c r="ET118" i="24"/>
  <c r="EU118" i="24"/>
  <c r="EV118" i="24"/>
  <c r="EW118" i="24"/>
  <c r="EX118" i="24"/>
  <c r="EY118" i="24"/>
  <c r="EZ118" i="24"/>
  <c r="FA118" i="24"/>
  <c r="FB118" i="24"/>
  <c r="FC118" i="24"/>
  <c r="FD118" i="24"/>
  <c r="FE118" i="24"/>
  <c r="FF118" i="24"/>
  <c r="FG118" i="24"/>
  <c r="FH118" i="24"/>
  <c r="FI118" i="24"/>
  <c r="FJ118" i="24"/>
  <c r="FK118" i="24"/>
  <c r="FL118" i="24"/>
  <c r="FM118" i="24"/>
  <c r="FN118" i="24"/>
  <c r="FO118" i="24"/>
  <c r="FP118" i="24"/>
  <c r="FQ118" i="24"/>
  <c r="FR118" i="24"/>
  <c r="FS118" i="24"/>
  <c r="FT118" i="24"/>
  <c r="FU118" i="24"/>
  <c r="FV118" i="24"/>
  <c r="FW118" i="24"/>
  <c r="FX118" i="24"/>
  <c r="FY118" i="24"/>
  <c r="FZ118" i="24"/>
  <c r="GA118" i="24"/>
  <c r="GB118" i="24"/>
  <c r="GC118" i="24"/>
  <c r="GD118" i="24"/>
  <c r="GE118" i="24"/>
  <c r="GF118" i="24"/>
  <c r="GG118" i="24"/>
  <c r="GH118" i="24"/>
  <c r="GI118" i="24"/>
  <c r="GJ118" i="24"/>
  <c r="GK118" i="24"/>
  <c r="GL118" i="24"/>
  <c r="GM118" i="24"/>
  <c r="GN118" i="24"/>
  <c r="GO118" i="24"/>
  <c r="GP118" i="24"/>
  <c r="GQ118" i="24"/>
  <c r="GR118" i="24"/>
  <c r="GS118" i="24"/>
  <c r="GT118" i="24"/>
  <c r="GU118" i="24"/>
  <c r="GV118" i="24"/>
  <c r="GW118" i="24"/>
  <c r="GX118" i="24"/>
  <c r="GY118" i="24"/>
  <c r="GZ118" i="24"/>
  <c r="HA118" i="24"/>
  <c r="HB118" i="24"/>
  <c r="HC118" i="24"/>
  <c r="HD118" i="24"/>
  <c r="HE118" i="24"/>
  <c r="HF118" i="24"/>
  <c r="HG118" i="24"/>
  <c r="HH118" i="24"/>
  <c r="HI118" i="24"/>
  <c r="HJ118" i="24"/>
  <c r="HK118" i="24"/>
  <c r="HL118" i="24"/>
  <c r="HM118" i="24"/>
  <c r="HN118" i="24"/>
  <c r="HO118" i="24"/>
  <c r="HP118" i="24"/>
  <c r="HQ118" i="24"/>
  <c r="HR118" i="24"/>
  <c r="HS118" i="24"/>
  <c r="HT118" i="24"/>
  <c r="HU118" i="24"/>
  <c r="HV118" i="24"/>
  <c r="HW118" i="24"/>
  <c r="HX118" i="24"/>
  <c r="HY118" i="24"/>
  <c r="HZ118" i="24"/>
  <c r="IA118" i="24"/>
  <c r="IB118" i="24"/>
  <c r="IC118" i="24"/>
  <c r="ID118" i="24"/>
  <c r="IE118" i="24"/>
  <c r="IF118" i="24"/>
  <c r="IG118" i="24"/>
  <c r="IH118" i="24"/>
  <c r="II118" i="24"/>
  <c r="IJ118" i="24"/>
  <c r="IK118" i="24"/>
  <c r="IL118" i="24"/>
  <c r="IM118" i="24"/>
  <c r="IN118" i="24"/>
  <c r="IO118" i="24"/>
  <c r="IP118" i="24"/>
  <c r="IQ118" i="24"/>
  <c r="IR118" i="24"/>
  <c r="IS118" i="24"/>
  <c r="IT118" i="24"/>
  <c r="IU118" i="24"/>
  <c r="IV118" i="24"/>
  <c r="IW118" i="24"/>
  <c r="IX118" i="24"/>
  <c r="IY118" i="24"/>
  <c r="IZ118" i="24"/>
  <c r="JA118" i="24"/>
  <c r="JB118" i="24"/>
  <c r="JC118" i="24"/>
  <c r="JD118" i="24"/>
  <c r="JE118" i="24"/>
  <c r="JF118" i="24"/>
  <c r="JG118" i="24"/>
  <c r="JH118" i="24"/>
  <c r="JI118" i="24"/>
  <c r="JJ118" i="24"/>
  <c r="JK118" i="24"/>
  <c r="JL118" i="24"/>
  <c r="JM118" i="24"/>
  <c r="JN118" i="24"/>
  <c r="JO118" i="24"/>
  <c r="JP118" i="24"/>
  <c r="JQ118" i="24"/>
  <c r="JR118" i="24"/>
  <c r="JS118" i="24"/>
  <c r="JT118" i="24"/>
  <c r="JU118" i="24"/>
  <c r="JV118" i="24"/>
  <c r="JW118" i="24"/>
  <c r="JX118" i="24"/>
  <c r="JY118" i="24"/>
  <c r="JZ118" i="24"/>
  <c r="KA118" i="24"/>
  <c r="KB118" i="24"/>
  <c r="KC118" i="24"/>
  <c r="KD118" i="24"/>
  <c r="KE118" i="24"/>
  <c r="KF118" i="24"/>
  <c r="KG118" i="24"/>
  <c r="KH118" i="24"/>
  <c r="KI118" i="24"/>
  <c r="KJ118" i="24"/>
  <c r="KK118" i="24"/>
  <c r="KL118" i="24"/>
  <c r="KM118" i="24"/>
  <c r="KN118" i="24"/>
  <c r="KO118" i="24"/>
  <c r="KP118" i="24"/>
  <c r="KQ118" i="24"/>
  <c r="KR118" i="24"/>
  <c r="KS118" i="24"/>
  <c r="KT118" i="24"/>
  <c r="E118" i="24"/>
  <c r="KP108" i="24"/>
  <c r="KP110" i="24" s="1"/>
  <c r="E70" i="24"/>
  <c r="E72" i="24" s="1"/>
  <c r="I56" i="24"/>
  <c r="I58" i="24" s="1"/>
  <c r="H56" i="24"/>
  <c r="H58" i="24" s="1"/>
  <c r="F55" i="24"/>
  <c r="F56" i="24"/>
  <c r="F58" i="24" s="1"/>
  <c r="E56" i="24"/>
  <c r="E58" i="24" s="1"/>
  <c r="J56" i="24"/>
  <c r="J58" i="24" s="1"/>
  <c r="K56" i="24"/>
  <c r="K58" i="24" s="1"/>
  <c r="L56" i="24"/>
  <c r="L58" i="24" s="1"/>
  <c r="M56" i="24"/>
  <c r="M58" i="24" s="1"/>
  <c r="N56" i="24"/>
  <c r="N58" i="24" s="1"/>
  <c r="O56" i="24"/>
  <c r="O58" i="24" s="1"/>
  <c r="P56" i="24"/>
  <c r="P58" i="24" s="1"/>
  <c r="Q56" i="24"/>
  <c r="Q58" i="24" s="1"/>
  <c r="R56" i="24"/>
  <c r="R58" i="24" s="1"/>
  <c r="S56" i="24"/>
  <c r="S58" i="24" s="1"/>
  <c r="T56" i="24"/>
  <c r="T58" i="24" s="1"/>
  <c r="U56" i="24"/>
  <c r="U58" i="24" s="1"/>
  <c r="V56" i="24"/>
  <c r="V58" i="24" s="1"/>
  <c r="W56" i="24"/>
  <c r="W58" i="24" s="1"/>
  <c r="X56" i="24"/>
  <c r="X58" i="24" s="1"/>
  <c r="Y56" i="24"/>
  <c r="Y58" i="24" s="1"/>
  <c r="Z56" i="24"/>
  <c r="Z58" i="24" s="1"/>
  <c r="AA56" i="24"/>
  <c r="AA58" i="24" s="1"/>
  <c r="AB56" i="24"/>
  <c r="AB58" i="24" s="1"/>
  <c r="AC56" i="24"/>
  <c r="AC58" i="24" s="1"/>
  <c r="AD56" i="24"/>
  <c r="AD58" i="24" s="1"/>
  <c r="AE56" i="24"/>
  <c r="AE58" i="24" s="1"/>
  <c r="AF56" i="24"/>
  <c r="AF58" i="24" s="1"/>
  <c r="AG56" i="24"/>
  <c r="AG58" i="24" s="1"/>
  <c r="AH56" i="24"/>
  <c r="AH58" i="24" s="1"/>
  <c r="AI56" i="24"/>
  <c r="AI58" i="24" s="1"/>
  <c r="AJ56" i="24"/>
  <c r="AJ58" i="24" s="1"/>
  <c r="AK56" i="24"/>
  <c r="AK58" i="24" s="1"/>
  <c r="AL56" i="24"/>
  <c r="AL58" i="24" s="1"/>
  <c r="AM56" i="24"/>
  <c r="AM58" i="24" s="1"/>
  <c r="AN56" i="24"/>
  <c r="AN58" i="24" s="1"/>
  <c r="AO56" i="24"/>
  <c r="AO58" i="24" s="1"/>
  <c r="AP56" i="24"/>
  <c r="AP58" i="24" s="1"/>
  <c r="AQ56" i="24"/>
  <c r="AQ58" i="24" s="1"/>
  <c r="AR56" i="24"/>
  <c r="AR58" i="24" s="1"/>
  <c r="AS56" i="24"/>
  <c r="AS58" i="24" s="1"/>
  <c r="AT56" i="24"/>
  <c r="AT58" i="24" s="1"/>
  <c r="AU56" i="24"/>
  <c r="AU58" i="24" s="1"/>
  <c r="AV56" i="24"/>
  <c r="AV58" i="24" s="1"/>
  <c r="AW56" i="24"/>
  <c r="AW58" i="24" s="1"/>
  <c r="AX56" i="24"/>
  <c r="AX58" i="24" s="1"/>
  <c r="AY56" i="24"/>
  <c r="AY58" i="24" s="1"/>
  <c r="AZ56" i="24"/>
  <c r="AZ58" i="24" s="1"/>
  <c r="BA56" i="24"/>
  <c r="BA58" i="24" s="1"/>
  <c r="BB56" i="24"/>
  <c r="BB58" i="24" s="1"/>
  <c r="BC56" i="24"/>
  <c r="BC58" i="24" s="1"/>
  <c r="BD56" i="24"/>
  <c r="BD58" i="24" s="1"/>
  <c r="BE56" i="24"/>
  <c r="BE58" i="24" s="1"/>
  <c r="BF56" i="24"/>
  <c r="BF58" i="24" s="1"/>
  <c r="BG56" i="24"/>
  <c r="BG58" i="24" s="1"/>
  <c r="BH56" i="24"/>
  <c r="BH58" i="24" s="1"/>
  <c r="BI56" i="24"/>
  <c r="BI58" i="24" s="1"/>
  <c r="BJ56" i="24"/>
  <c r="BJ58" i="24" s="1"/>
  <c r="BK56" i="24"/>
  <c r="BK58" i="24" s="1"/>
  <c r="BL56" i="24"/>
  <c r="BL58" i="24" s="1"/>
  <c r="BM56" i="24"/>
  <c r="BM58" i="24" s="1"/>
  <c r="BN56" i="24"/>
  <c r="BN58" i="24" s="1"/>
  <c r="BO56" i="24"/>
  <c r="BO58" i="24" s="1"/>
  <c r="BP56" i="24"/>
  <c r="BP58" i="24" s="1"/>
  <c r="BQ56" i="24"/>
  <c r="BQ58" i="24" s="1"/>
  <c r="BR56" i="24"/>
  <c r="BR58" i="24" s="1"/>
  <c r="BS56" i="24"/>
  <c r="BS58" i="24" s="1"/>
  <c r="BT56" i="24"/>
  <c r="BT58" i="24" s="1"/>
  <c r="BU56" i="24"/>
  <c r="BU58" i="24" s="1"/>
  <c r="BV56" i="24"/>
  <c r="BV58" i="24" s="1"/>
  <c r="BW56" i="24"/>
  <c r="BW58" i="24" s="1"/>
  <c r="BX56" i="24"/>
  <c r="BX58" i="24" s="1"/>
  <c r="BY56" i="24"/>
  <c r="BY58" i="24" s="1"/>
  <c r="BZ56" i="24"/>
  <c r="BZ58" i="24" s="1"/>
  <c r="CA56" i="24"/>
  <c r="CA58" i="24" s="1"/>
  <c r="CB56" i="24"/>
  <c r="CB58" i="24" s="1"/>
  <c r="CC56" i="24"/>
  <c r="CC58" i="24" s="1"/>
  <c r="CD56" i="24"/>
  <c r="CD58" i="24" s="1"/>
  <c r="CE56" i="24"/>
  <c r="CE58" i="24" s="1"/>
  <c r="CF56" i="24"/>
  <c r="CF58" i="24" s="1"/>
  <c r="CG56" i="24"/>
  <c r="CG58" i="24" s="1"/>
  <c r="CH56" i="24"/>
  <c r="CH58" i="24" s="1"/>
  <c r="CI56" i="24"/>
  <c r="CI58" i="24" s="1"/>
  <c r="CJ56" i="24"/>
  <c r="CJ58" i="24" s="1"/>
  <c r="CK56" i="24"/>
  <c r="CK58" i="24" s="1"/>
  <c r="CL56" i="24"/>
  <c r="CL58" i="24" s="1"/>
  <c r="CM56" i="24"/>
  <c r="CM58" i="24" s="1"/>
  <c r="CN56" i="24"/>
  <c r="CN58" i="24" s="1"/>
  <c r="CO56" i="24"/>
  <c r="CO58" i="24" s="1"/>
  <c r="CP56" i="24"/>
  <c r="CP58" i="24" s="1"/>
  <c r="CQ56" i="24"/>
  <c r="CQ58" i="24" s="1"/>
  <c r="CR56" i="24"/>
  <c r="CR58" i="24" s="1"/>
  <c r="CS56" i="24"/>
  <c r="CS58" i="24" s="1"/>
  <c r="CT56" i="24"/>
  <c r="CT58" i="24" s="1"/>
  <c r="CU56" i="24"/>
  <c r="CU58" i="24" s="1"/>
  <c r="CV56" i="24"/>
  <c r="CV58" i="24" s="1"/>
  <c r="CW56" i="24"/>
  <c r="CW58" i="24" s="1"/>
  <c r="CX56" i="24"/>
  <c r="CX58" i="24" s="1"/>
  <c r="CY56" i="24"/>
  <c r="CY58" i="24" s="1"/>
  <c r="CZ56" i="24"/>
  <c r="CZ58" i="24" s="1"/>
  <c r="DA56" i="24"/>
  <c r="DA58" i="24" s="1"/>
  <c r="DB56" i="24"/>
  <c r="DB58" i="24" s="1"/>
  <c r="DC56" i="24"/>
  <c r="DC58" i="24" s="1"/>
  <c r="DD56" i="24"/>
  <c r="DD58" i="24" s="1"/>
  <c r="DE56" i="24"/>
  <c r="DE58" i="24" s="1"/>
  <c r="DF56" i="24"/>
  <c r="DF58" i="24" s="1"/>
  <c r="DG56" i="24"/>
  <c r="DG58" i="24" s="1"/>
  <c r="DH56" i="24"/>
  <c r="DH58" i="24" s="1"/>
  <c r="DI56" i="24"/>
  <c r="DI58" i="24" s="1"/>
  <c r="DJ56" i="24"/>
  <c r="DJ58" i="24" s="1"/>
  <c r="DK56" i="24"/>
  <c r="DK58" i="24" s="1"/>
  <c r="DL56" i="24"/>
  <c r="DL58" i="24" s="1"/>
  <c r="DM56" i="24"/>
  <c r="DM58" i="24" s="1"/>
  <c r="DN56" i="24"/>
  <c r="DN58" i="24" s="1"/>
  <c r="DO56" i="24"/>
  <c r="DO58" i="24" s="1"/>
  <c r="DP56" i="24"/>
  <c r="DP58" i="24" s="1"/>
  <c r="DQ56" i="24"/>
  <c r="DQ58" i="24" s="1"/>
  <c r="DR56" i="24"/>
  <c r="DR58" i="24" s="1"/>
  <c r="DS56" i="24"/>
  <c r="DS58" i="24" s="1"/>
  <c r="DT56" i="24"/>
  <c r="DT58" i="24" s="1"/>
  <c r="DU56" i="24"/>
  <c r="DU58" i="24" s="1"/>
  <c r="DV56" i="24"/>
  <c r="DV58" i="24" s="1"/>
  <c r="DW56" i="24"/>
  <c r="DW58" i="24" s="1"/>
  <c r="DX56" i="24"/>
  <c r="DX58" i="24" s="1"/>
  <c r="DY56" i="24"/>
  <c r="DY58" i="24" s="1"/>
  <c r="DZ56" i="24"/>
  <c r="DZ58" i="24" s="1"/>
  <c r="EA56" i="24"/>
  <c r="EA58" i="24" s="1"/>
  <c r="EB56" i="24"/>
  <c r="EB58" i="24" s="1"/>
  <c r="EC56" i="24"/>
  <c r="EC58" i="24" s="1"/>
  <c r="ED56" i="24"/>
  <c r="ED58" i="24" s="1"/>
  <c r="EE56" i="24"/>
  <c r="EE58" i="24" s="1"/>
  <c r="EF56" i="24"/>
  <c r="EF58" i="24" s="1"/>
  <c r="EG56" i="24"/>
  <c r="EG58" i="24" s="1"/>
  <c r="EH56" i="24"/>
  <c r="EH58" i="24" s="1"/>
  <c r="EI56" i="24"/>
  <c r="EI58" i="24" s="1"/>
  <c r="EJ56" i="24"/>
  <c r="EJ58" i="24" s="1"/>
  <c r="EK56" i="24"/>
  <c r="EK58" i="24" s="1"/>
  <c r="EL56" i="24"/>
  <c r="EL58" i="24" s="1"/>
  <c r="EM56" i="24"/>
  <c r="EM58" i="24" s="1"/>
  <c r="EN56" i="24"/>
  <c r="EN58" i="24" s="1"/>
  <c r="EO56" i="24"/>
  <c r="EO58" i="24" s="1"/>
  <c r="EP56" i="24"/>
  <c r="EP58" i="24" s="1"/>
  <c r="EQ56" i="24"/>
  <c r="EQ58" i="24" s="1"/>
  <c r="ER56" i="24"/>
  <c r="ER58" i="24" s="1"/>
  <c r="ES56" i="24"/>
  <c r="ES58" i="24" s="1"/>
  <c r="ET56" i="24"/>
  <c r="ET58" i="24" s="1"/>
  <c r="EU56" i="24"/>
  <c r="EU58" i="24" s="1"/>
  <c r="EV56" i="24"/>
  <c r="EV58" i="24" s="1"/>
  <c r="EW56" i="24"/>
  <c r="EW58" i="24" s="1"/>
  <c r="EX56" i="24"/>
  <c r="EX58" i="24" s="1"/>
  <c r="EY56" i="24"/>
  <c r="EY58" i="24" s="1"/>
  <c r="EZ56" i="24"/>
  <c r="EZ58" i="24" s="1"/>
  <c r="FA56" i="24"/>
  <c r="FA58" i="24" s="1"/>
  <c r="FB56" i="24"/>
  <c r="FB58" i="24" s="1"/>
  <c r="FC56" i="24"/>
  <c r="FC58" i="24" s="1"/>
  <c r="FD56" i="24"/>
  <c r="FD58" i="24" s="1"/>
  <c r="FE56" i="24"/>
  <c r="FE58" i="24" s="1"/>
  <c r="FF56" i="24"/>
  <c r="FF58" i="24" s="1"/>
  <c r="FG56" i="24"/>
  <c r="FG58" i="24" s="1"/>
  <c r="FH56" i="24"/>
  <c r="FH58" i="24" s="1"/>
  <c r="FI56" i="24"/>
  <c r="FI58" i="24" s="1"/>
  <c r="FJ56" i="24"/>
  <c r="FJ58" i="24" s="1"/>
  <c r="FK56" i="24"/>
  <c r="FK58" i="24" s="1"/>
  <c r="FL56" i="24"/>
  <c r="FL58" i="24" s="1"/>
  <c r="FM56" i="24"/>
  <c r="FM58" i="24" s="1"/>
  <c r="FN56" i="24"/>
  <c r="FN58" i="24" s="1"/>
  <c r="FO56" i="24"/>
  <c r="FO58" i="24" s="1"/>
  <c r="FP56" i="24"/>
  <c r="FP58" i="24" s="1"/>
  <c r="FQ56" i="24"/>
  <c r="FQ58" i="24" s="1"/>
  <c r="FR56" i="24"/>
  <c r="FR58" i="24" s="1"/>
  <c r="FS56" i="24"/>
  <c r="FS58" i="24" s="1"/>
  <c r="FT56" i="24"/>
  <c r="FT58" i="24" s="1"/>
  <c r="FU56" i="24"/>
  <c r="FU58" i="24" s="1"/>
  <c r="FV56" i="24"/>
  <c r="FV58" i="24" s="1"/>
  <c r="FW56" i="24"/>
  <c r="FW58" i="24" s="1"/>
  <c r="FX56" i="24"/>
  <c r="FX58" i="24" s="1"/>
  <c r="FY56" i="24"/>
  <c r="FY58" i="24" s="1"/>
  <c r="FZ56" i="24"/>
  <c r="FZ58" i="24" s="1"/>
  <c r="GA56" i="24"/>
  <c r="GA58" i="24" s="1"/>
  <c r="GB56" i="24"/>
  <c r="GB58" i="24" s="1"/>
  <c r="GC56" i="24"/>
  <c r="GC58" i="24" s="1"/>
  <c r="GD56" i="24"/>
  <c r="GD58" i="24" s="1"/>
  <c r="GE56" i="24"/>
  <c r="GE58" i="24" s="1"/>
  <c r="GF56" i="24"/>
  <c r="GF58" i="24" s="1"/>
  <c r="GG56" i="24"/>
  <c r="GG58" i="24" s="1"/>
  <c r="GH56" i="24"/>
  <c r="GH58" i="24" s="1"/>
  <c r="GI56" i="24"/>
  <c r="GI58" i="24" s="1"/>
  <c r="GJ56" i="24"/>
  <c r="GJ58" i="24" s="1"/>
  <c r="GK56" i="24"/>
  <c r="GK58" i="24" s="1"/>
  <c r="GL56" i="24"/>
  <c r="GL58" i="24" s="1"/>
  <c r="GM56" i="24"/>
  <c r="GM58" i="24" s="1"/>
  <c r="GN56" i="24"/>
  <c r="GN58" i="24" s="1"/>
  <c r="GO56" i="24"/>
  <c r="GO58" i="24" s="1"/>
  <c r="GP56" i="24"/>
  <c r="GP58" i="24" s="1"/>
  <c r="GQ56" i="24"/>
  <c r="GQ58" i="24" s="1"/>
  <c r="GR56" i="24"/>
  <c r="GR58" i="24" s="1"/>
  <c r="GS56" i="24"/>
  <c r="GS58" i="24" s="1"/>
  <c r="GT56" i="24"/>
  <c r="GT58" i="24" s="1"/>
  <c r="GU56" i="24"/>
  <c r="GU58" i="24" s="1"/>
  <c r="GV56" i="24"/>
  <c r="GV58" i="24" s="1"/>
  <c r="GW56" i="24"/>
  <c r="GW58" i="24" s="1"/>
  <c r="GX56" i="24"/>
  <c r="GX58" i="24" s="1"/>
  <c r="GY56" i="24"/>
  <c r="GY58" i="24" s="1"/>
  <c r="GZ56" i="24"/>
  <c r="GZ58" i="24" s="1"/>
  <c r="HA56" i="24"/>
  <c r="HA58" i="24" s="1"/>
  <c r="HB56" i="24"/>
  <c r="HB58" i="24" s="1"/>
  <c r="HC56" i="24"/>
  <c r="HC58" i="24" s="1"/>
  <c r="HD56" i="24"/>
  <c r="HD58" i="24" s="1"/>
  <c r="HE56" i="24"/>
  <c r="HE58" i="24" s="1"/>
  <c r="HF56" i="24"/>
  <c r="HF58" i="24" s="1"/>
  <c r="HG56" i="24"/>
  <c r="HG58" i="24" s="1"/>
  <c r="HH56" i="24"/>
  <c r="HH58" i="24" s="1"/>
  <c r="HI56" i="24"/>
  <c r="HI58" i="24" s="1"/>
  <c r="HJ56" i="24"/>
  <c r="HJ58" i="24" s="1"/>
  <c r="HK56" i="24"/>
  <c r="HK58" i="24" s="1"/>
  <c r="HL56" i="24"/>
  <c r="HL58" i="24" s="1"/>
  <c r="HM56" i="24"/>
  <c r="HM58" i="24" s="1"/>
  <c r="HN56" i="24"/>
  <c r="HN58" i="24" s="1"/>
  <c r="HO56" i="24"/>
  <c r="HO58" i="24" s="1"/>
  <c r="HP56" i="24"/>
  <c r="HP58" i="24" s="1"/>
  <c r="HQ56" i="24"/>
  <c r="HQ58" i="24" s="1"/>
  <c r="HR56" i="24"/>
  <c r="HR58" i="24" s="1"/>
  <c r="HS56" i="24"/>
  <c r="HS58" i="24" s="1"/>
  <c r="HT56" i="24"/>
  <c r="HT58" i="24" s="1"/>
  <c r="HU56" i="24"/>
  <c r="HU58" i="24" s="1"/>
  <c r="HV56" i="24"/>
  <c r="HV58" i="24" s="1"/>
  <c r="HW56" i="24"/>
  <c r="HW58" i="24" s="1"/>
  <c r="HX56" i="24"/>
  <c r="HX58" i="24" s="1"/>
  <c r="HY56" i="24"/>
  <c r="HY58" i="24" s="1"/>
  <c r="HZ56" i="24"/>
  <c r="HZ58" i="24" s="1"/>
  <c r="IA56" i="24"/>
  <c r="IA58" i="24" s="1"/>
  <c r="IB56" i="24"/>
  <c r="IB58" i="24" s="1"/>
  <c r="IC56" i="24"/>
  <c r="IC58" i="24" s="1"/>
  <c r="ID56" i="24"/>
  <c r="ID58" i="24" s="1"/>
  <c r="IE56" i="24"/>
  <c r="IE58" i="24" s="1"/>
  <c r="IF56" i="24"/>
  <c r="IF58" i="24" s="1"/>
  <c r="IG56" i="24"/>
  <c r="IG58" i="24" s="1"/>
  <c r="IH56" i="24"/>
  <c r="IH58" i="24" s="1"/>
  <c r="II56" i="24"/>
  <c r="II58" i="24" s="1"/>
  <c r="IJ56" i="24"/>
  <c r="IJ58" i="24" s="1"/>
  <c r="IK56" i="24"/>
  <c r="IK58" i="24" s="1"/>
  <c r="IL56" i="24"/>
  <c r="IL58" i="24" s="1"/>
  <c r="IM56" i="24"/>
  <c r="IM58" i="24" s="1"/>
  <c r="IN56" i="24"/>
  <c r="IN58" i="24" s="1"/>
  <c r="IO56" i="24"/>
  <c r="IO58" i="24" s="1"/>
  <c r="IP56" i="24"/>
  <c r="IP58" i="24" s="1"/>
  <c r="IQ56" i="24"/>
  <c r="IQ58" i="24" s="1"/>
  <c r="IR56" i="24"/>
  <c r="IR58" i="24" s="1"/>
  <c r="IS56" i="24"/>
  <c r="IS58" i="24" s="1"/>
  <c r="IT56" i="24"/>
  <c r="IT58" i="24" s="1"/>
  <c r="IU56" i="24"/>
  <c r="IU58" i="24" s="1"/>
  <c r="IV56" i="24"/>
  <c r="IV58" i="24" s="1"/>
  <c r="IW56" i="24"/>
  <c r="IW58" i="24" s="1"/>
  <c r="IX56" i="24"/>
  <c r="IX58" i="24" s="1"/>
  <c r="IY56" i="24"/>
  <c r="IY58" i="24" s="1"/>
  <c r="IZ56" i="24"/>
  <c r="IZ58" i="24" s="1"/>
  <c r="JA56" i="24"/>
  <c r="JA58" i="24" s="1"/>
  <c r="JB56" i="24"/>
  <c r="JB58" i="24" s="1"/>
  <c r="JC56" i="24"/>
  <c r="JC58" i="24" s="1"/>
  <c r="JD56" i="24"/>
  <c r="JD58" i="24" s="1"/>
  <c r="JE56" i="24"/>
  <c r="JE58" i="24" s="1"/>
  <c r="JF56" i="24"/>
  <c r="JF58" i="24" s="1"/>
  <c r="JG56" i="24"/>
  <c r="JG58" i="24" s="1"/>
  <c r="JH56" i="24"/>
  <c r="JH58" i="24" s="1"/>
  <c r="JI56" i="24"/>
  <c r="JI58" i="24" s="1"/>
  <c r="JJ56" i="24"/>
  <c r="JJ58" i="24" s="1"/>
  <c r="JK56" i="24"/>
  <c r="JK58" i="24" s="1"/>
  <c r="JL56" i="24"/>
  <c r="JL58" i="24" s="1"/>
  <c r="JM56" i="24"/>
  <c r="JM58" i="24" s="1"/>
  <c r="JN56" i="24"/>
  <c r="JN58" i="24" s="1"/>
  <c r="JO56" i="24"/>
  <c r="JO58" i="24" s="1"/>
  <c r="JP56" i="24"/>
  <c r="JP58" i="24" s="1"/>
  <c r="JQ56" i="24"/>
  <c r="JQ58" i="24" s="1"/>
  <c r="JR56" i="24"/>
  <c r="JR58" i="24" s="1"/>
  <c r="JS56" i="24"/>
  <c r="JS58" i="24" s="1"/>
  <c r="JT56" i="24"/>
  <c r="JT58" i="24" s="1"/>
  <c r="JU56" i="24"/>
  <c r="JU58" i="24" s="1"/>
  <c r="JV56" i="24"/>
  <c r="JV58" i="24" s="1"/>
  <c r="JW56" i="24"/>
  <c r="JW58" i="24" s="1"/>
  <c r="JX56" i="24"/>
  <c r="JX58" i="24" s="1"/>
  <c r="JY56" i="24"/>
  <c r="JY58" i="24" s="1"/>
  <c r="JZ56" i="24"/>
  <c r="JZ58" i="24" s="1"/>
  <c r="KA56" i="24"/>
  <c r="KA58" i="24" s="1"/>
  <c r="KB56" i="24"/>
  <c r="KB58" i="24" s="1"/>
  <c r="KC56" i="24"/>
  <c r="KC58" i="24" s="1"/>
  <c r="KD56" i="24"/>
  <c r="KD58" i="24" s="1"/>
  <c r="KE56" i="24"/>
  <c r="KE58" i="24" s="1"/>
  <c r="KF56" i="24"/>
  <c r="KF58" i="24" s="1"/>
  <c r="KG56" i="24"/>
  <c r="KG58" i="24" s="1"/>
  <c r="KH56" i="24"/>
  <c r="KH58" i="24" s="1"/>
  <c r="KI56" i="24"/>
  <c r="KI58" i="24" s="1"/>
  <c r="KJ56" i="24"/>
  <c r="KJ58" i="24" s="1"/>
  <c r="KK56" i="24"/>
  <c r="KK58" i="24" s="1"/>
  <c r="KL56" i="24"/>
  <c r="KL58" i="24" s="1"/>
  <c r="KM56" i="24"/>
  <c r="KM58" i="24" s="1"/>
  <c r="KN56" i="24"/>
  <c r="KN58" i="24" s="1"/>
  <c r="KO56" i="24"/>
  <c r="KO58" i="24" s="1"/>
  <c r="KP56" i="24"/>
  <c r="KP58" i="24" s="1"/>
  <c r="KQ56" i="24"/>
  <c r="KQ58" i="24" s="1"/>
  <c r="KR56" i="24"/>
  <c r="KR58" i="24" s="1"/>
  <c r="KS56" i="24"/>
  <c r="KS58" i="24" s="1"/>
  <c r="KT56" i="24"/>
  <c r="KT58" i="24" s="1"/>
  <c r="G56" i="24"/>
  <c r="G58" i="24" s="1"/>
  <c r="G242" i="24"/>
  <c r="G39" i="24"/>
  <c r="G41" i="24" s="1"/>
  <c r="F38" i="24"/>
  <c r="E16" i="24"/>
  <c r="E20" i="24" s="1"/>
  <c r="F16" i="24"/>
  <c r="F20" i="24" s="1"/>
  <c r="G15" i="24"/>
  <c r="F14" i="24"/>
  <c r="F70" i="24"/>
  <c r="F72" i="24" s="1"/>
  <c r="G55" i="24"/>
  <c r="H55" i="24"/>
  <c r="I55" i="24"/>
  <c r="J55" i="24"/>
  <c r="K55" i="24"/>
  <c r="L55" i="24"/>
  <c r="M55" i="24"/>
  <c r="N55" i="24"/>
  <c r="O55" i="24"/>
  <c r="P55" i="24"/>
  <c r="Q55" i="24"/>
  <c r="R55" i="24"/>
  <c r="S55" i="24"/>
  <c r="T55" i="24"/>
  <c r="U55" i="24"/>
  <c r="V55" i="24"/>
  <c r="W55" i="24"/>
  <c r="X55" i="24"/>
  <c r="Y55" i="24"/>
  <c r="Z55" i="24"/>
  <c r="AA55" i="24"/>
  <c r="AB55" i="24"/>
  <c r="AC55" i="24"/>
  <c r="AD55" i="24"/>
  <c r="AE55" i="24"/>
  <c r="AF55"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S55" i="24"/>
  <c r="BT55" i="24"/>
  <c r="BU55" i="24"/>
  <c r="BV55" i="24"/>
  <c r="BW55" i="24"/>
  <c r="BX55" i="24"/>
  <c r="BY55" i="24"/>
  <c r="BZ55" i="24"/>
  <c r="CA55" i="24"/>
  <c r="CB55" i="24"/>
  <c r="CC55" i="24"/>
  <c r="CD55" i="24"/>
  <c r="CE55" i="24"/>
  <c r="CF55" i="24"/>
  <c r="CG55" i="24"/>
  <c r="CH55" i="24"/>
  <c r="CI55" i="24"/>
  <c r="CJ55" i="24"/>
  <c r="CK55" i="24"/>
  <c r="CL55" i="24"/>
  <c r="CM55" i="24"/>
  <c r="CN55" i="24"/>
  <c r="CO55" i="24"/>
  <c r="CP55" i="24"/>
  <c r="CQ55" i="24"/>
  <c r="CR55" i="24"/>
  <c r="CS55" i="24"/>
  <c r="CT55" i="24"/>
  <c r="CU55" i="24"/>
  <c r="CV55" i="24"/>
  <c r="CW55" i="24"/>
  <c r="CX55" i="24"/>
  <c r="CY55" i="24"/>
  <c r="CZ55" i="24"/>
  <c r="DA55" i="24"/>
  <c r="DB55" i="24"/>
  <c r="DC55" i="24"/>
  <c r="DD55" i="24"/>
  <c r="DE55" i="24"/>
  <c r="DF55" i="24"/>
  <c r="DG55" i="24"/>
  <c r="DH55" i="24"/>
  <c r="DI55" i="24"/>
  <c r="DJ55" i="24"/>
  <c r="DK55" i="24"/>
  <c r="DL55" i="24"/>
  <c r="DM55" i="24"/>
  <c r="DN55" i="24"/>
  <c r="DO55" i="24"/>
  <c r="DP55" i="24"/>
  <c r="DQ55" i="24"/>
  <c r="DR55" i="24"/>
  <c r="DS55" i="24"/>
  <c r="DT55" i="24"/>
  <c r="DU55" i="24"/>
  <c r="DV55" i="24"/>
  <c r="DW55" i="24"/>
  <c r="DX55" i="24"/>
  <c r="DY55" i="24"/>
  <c r="DZ55" i="24"/>
  <c r="EA55" i="24"/>
  <c r="EB55" i="24"/>
  <c r="EC55" i="24"/>
  <c r="ED55" i="24"/>
  <c r="EE55" i="24"/>
  <c r="EF55" i="24"/>
  <c r="EG55" i="24"/>
  <c r="EH55" i="24"/>
  <c r="EI55" i="24"/>
  <c r="EJ55" i="24"/>
  <c r="EK55" i="24"/>
  <c r="EL55" i="24"/>
  <c r="EM55" i="24"/>
  <c r="EN55" i="24"/>
  <c r="EO55" i="24"/>
  <c r="EP55" i="24"/>
  <c r="EQ55" i="24"/>
  <c r="ER55" i="24"/>
  <c r="ES55" i="24"/>
  <c r="ET55" i="24"/>
  <c r="EU55" i="24"/>
  <c r="EV55" i="24"/>
  <c r="EW55" i="24"/>
  <c r="EX55" i="24"/>
  <c r="EY55" i="24"/>
  <c r="EZ55" i="24"/>
  <c r="FA55" i="24"/>
  <c r="FB55" i="24"/>
  <c r="FC55" i="24"/>
  <c r="FD55" i="24"/>
  <c r="FE55" i="24"/>
  <c r="FF55" i="24"/>
  <c r="FG55" i="24"/>
  <c r="FH55" i="24"/>
  <c r="FI55" i="24"/>
  <c r="FJ55" i="24"/>
  <c r="FK55" i="24"/>
  <c r="FL55" i="24"/>
  <c r="FM55" i="24"/>
  <c r="FN55" i="24"/>
  <c r="FO55" i="24"/>
  <c r="FP55" i="24"/>
  <c r="FQ55" i="24"/>
  <c r="FR55" i="24"/>
  <c r="FS55" i="24"/>
  <c r="FT55" i="24"/>
  <c r="FU55" i="24"/>
  <c r="FV55" i="24"/>
  <c r="FW55" i="24"/>
  <c r="FX55" i="24"/>
  <c r="FY55" i="24"/>
  <c r="FZ55" i="24"/>
  <c r="GA55" i="24"/>
  <c r="GB55" i="24"/>
  <c r="GC55" i="24"/>
  <c r="GD55" i="24"/>
  <c r="GE55" i="24"/>
  <c r="GF55" i="24"/>
  <c r="GG55" i="24"/>
  <c r="GH55" i="24"/>
  <c r="GI55" i="24"/>
  <c r="GJ55" i="24"/>
  <c r="GK55" i="24"/>
  <c r="GL55" i="24"/>
  <c r="GM55" i="24"/>
  <c r="GN55" i="24"/>
  <c r="GO55" i="24"/>
  <c r="GP55" i="24"/>
  <c r="GQ55" i="24"/>
  <c r="GR55" i="24"/>
  <c r="GS55" i="24"/>
  <c r="GT55" i="24"/>
  <c r="GU55" i="24"/>
  <c r="GV55" i="24"/>
  <c r="GW55" i="24"/>
  <c r="GX55" i="24"/>
  <c r="GY55" i="24"/>
  <c r="GZ55" i="24"/>
  <c r="HA55" i="24"/>
  <c r="HB55" i="24"/>
  <c r="HC55" i="24"/>
  <c r="HD55" i="24"/>
  <c r="HE55" i="24"/>
  <c r="HF55" i="24"/>
  <c r="HG55" i="24"/>
  <c r="HH55" i="24"/>
  <c r="HI55" i="24"/>
  <c r="HJ55" i="24"/>
  <c r="HK55" i="24"/>
  <c r="HL55" i="24"/>
  <c r="HM55" i="24"/>
  <c r="HN55" i="24"/>
  <c r="HO55" i="24"/>
  <c r="HP55" i="24"/>
  <c r="HQ55" i="24"/>
  <c r="HR55" i="24"/>
  <c r="HS55" i="24"/>
  <c r="HT55" i="24"/>
  <c r="HU55" i="24"/>
  <c r="HV55" i="24"/>
  <c r="HW55" i="24"/>
  <c r="HX55" i="24"/>
  <c r="HY55" i="24"/>
  <c r="HZ55" i="24"/>
  <c r="IA55" i="24"/>
  <c r="IB55" i="24"/>
  <c r="IC55" i="24"/>
  <c r="ID55" i="24"/>
  <c r="IE55" i="24"/>
  <c r="IF55" i="24"/>
  <c r="IG55" i="24"/>
  <c r="IH55" i="24"/>
  <c r="II55" i="24"/>
  <c r="IJ55" i="24"/>
  <c r="IK55" i="24"/>
  <c r="IL55" i="24"/>
  <c r="IM55" i="24"/>
  <c r="IN55" i="24"/>
  <c r="IO55" i="24"/>
  <c r="IP55" i="24"/>
  <c r="IQ55" i="24"/>
  <c r="IR55" i="24"/>
  <c r="IS55" i="24"/>
  <c r="IT55" i="24"/>
  <c r="IU55" i="24"/>
  <c r="IV55" i="24"/>
  <c r="IW55" i="24"/>
  <c r="IX55" i="24"/>
  <c r="IY55" i="24"/>
  <c r="IZ55" i="24"/>
  <c r="JA55" i="24"/>
  <c r="JB55" i="24"/>
  <c r="JC55" i="24"/>
  <c r="JD55" i="24"/>
  <c r="JE55" i="24"/>
  <c r="JF55" i="24"/>
  <c r="JG55" i="24"/>
  <c r="JH55" i="24"/>
  <c r="JI55" i="24"/>
  <c r="JJ55" i="24"/>
  <c r="JK55" i="24"/>
  <c r="JL55" i="24"/>
  <c r="JM55" i="24"/>
  <c r="JN55" i="24"/>
  <c r="JO55" i="24"/>
  <c r="JP55" i="24"/>
  <c r="JQ55" i="24"/>
  <c r="JR55" i="24"/>
  <c r="JS55" i="24"/>
  <c r="JT55" i="24"/>
  <c r="JU55" i="24"/>
  <c r="JV55" i="24"/>
  <c r="JW55" i="24"/>
  <c r="JX55" i="24"/>
  <c r="JY55" i="24"/>
  <c r="JZ55" i="24"/>
  <c r="KA55" i="24"/>
  <c r="KB55" i="24"/>
  <c r="KC55" i="24"/>
  <c r="KD55" i="24"/>
  <c r="KE55" i="24"/>
  <c r="KF55" i="24"/>
  <c r="KG55" i="24"/>
  <c r="KH55" i="24"/>
  <c r="KI55" i="24"/>
  <c r="KJ55" i="24"/>
  <c r="KK55" i="24"/>
  <c r="KL55" i="24"/>
  <c r="KM55" i="24"/>
  <c r="KN55" i="24"/>
  <c r="KO55" i="24"/>
  <c r="KP55" i="24"/>
  <c r="KQ55" i="24"/>
  <c r="KR55" i="24"/>
  <c r="KS55" i="24"/>
  <c r="KT55" i="24"/>
  <c r="E55" i="24"/>
  <c r="E39" i="24"/>
  <c r="E41" i="24" s="1"/>
  <c r="E38" i="24"/>
  <c r="KT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S38" i="24"/>
  <c r="BT38" i="24"/>
  <c r="BU38" i="24"/>
  <c r="BV38" i="24"/>
  <c r="BW38" i="24"/>
  <c r="BX38" i="24"/>
  <c r="BY38" i="24"/>
  <c r="BZ38" i="24"/>
  <c r="CA38" i="24"/>
  <c r="CB38" i="24"/>
  <c r="CC38" i="24"/>
  <c r="CD38" i="24"/>
  <c r="CE38" i="24"/>
  <c r="CF38" i="24"/>
  <c r="CG38" i="24"/>
  <c r="CH38" i="24"/>
  <c r="CI38" i="24"/>
  <c r="CJ38" i="24"/>
  <c r="CK38" i="24"/>
  <c r="CL38" i="24"/>
  <c r="CM38" i="24"/>
  <c r="CN38" i="24"/>
  <c r="CO38" i="24"/>
  <c r="CP38" i="24"/>
  <c r="CQ38" i="24"/>
  <c r="CR38" i="24"/>
  <c r="CS38" i="24"/>
  <c r="CT38" i="24"/>
  <c r="CU38" i="24"/>
  <c r="CV38" i="24"/>
  <c r="CW38" i="24"/>
  <c r="CX38" i="24"/>
  <c r="CY38" i="24"/>
  <c r="CZ38" i="24"/>
  <c r="DA38" i="24"/>
  <c r="DB38" i="24"/>
  <c r="DC38" i="24"/>
  <c r="DD38" i="24"/>
  <c r="DE38" i="24"/>
  <c r="DF38" i="24"/>
  <c r="DG38" i="24"/>
  <c r="DH38" i="24"/>
  <c r="DI38" i="24"/>
  <c r="DJ38" i="24"/>
  <c r="DK38" i="24"/>
  <c r="DL38" i="24"/>
  <c r="DM38" i="24"/>
  <c r="DN38" i="24"/>
  <c r="DO38" i="24"/>
  <c r="DP38" i="24"/>
  <c r="DQ38" i="24"/>
  <c r="DR38" i="24"/>
  <c r="DS38" i="24"/>
  <c r="DT38" i="24"/>
  <c r="DU38" i="24"/>
  <c r="DV38" i="24"/>
  <c r="DW38" i="24"/>
  <c r="DX38" i="24"/>
  <c r="DY38" i="24"/>
  <c r="DZ38" i="24"/>
  <c r="EA38" i="24"/>
  <c r="EB38" i="24"/>
  <c r="EC38" i="24"/>
  <c r="ED38" i="24"/>
  <c r="EE38" i="24"/>
  <c r="EF38" i="24"/>
  <c r="EG38" i="24"/>
  <c r="EH38" i="24"/>
  <c r="EI38" i="24"/>
  <c r="EJ38" i="24"/>
  <c r="EK38" i="24"/>
  <c r="EL38" i="24"/>
  <c r="EM38" i="24"/>
  <c r="EN38" i="24"/>
  <c r="EO38" i="24"/>
  <c r="EP38" i="24"/>
  <c r="EQ38" i="24"/>
  <c r="ER38" i="24"/>
  <c r="ES38" i="24"/>
  <c r="ET38" i="24"/>
  <c r="EU38" i="24"/>
  <c r="EV38" i="24"/>
  <c r="EW38" i="24"/>
  <c r="EX38" i="24"/>
  <c r="EY38" i="24"/>
  <c r="EZ38" i="24"/>
  <c r="FA38" i="24"/>
  <c r="FB38" i="24"/>
  <c r="FC38" i="24"/>
  <c r="FD38" i="24"/>
  <c r="FE38" i="24"/>
  <c r="FF38" i="24"/>
  <c r="FG38" i="24"/>
  <c r="FH38" i="24"/>
  <c r="FI38" i="24"/>
  <c r="FJ38" i="24"/>
  <c r="FK38" i="24"/>
  <c r="FL38" i="24"/>
  <c r="FM38" i="24"/>
  <c r="FN38" i="24"/>
  <c r="FO38" i="24"/>
  <c r="FP38" i="24"/>
  <c r="FQ38" i="24"/>
  <c r="FR38" i="24"/>
  <c r="FS38" i="24"/>
  <c r="FT38" i="24"/>
  <c r="FU38" i="24"/>
  <c r="FV38" i="24"/>
  <c r="FW38" i="24"/>
  <c r="FX38" i="24"/>
  <c r="FY38" i="24"/>
  <c r="FZ38" i="24"/>
  <c r="GA38" i="24"/>
  <c r="GB38" i="24"/>
  <c r="GC38" i="24"/>
  <c r="GD38" i="24"/>
  <c r="GE38" i="24"/>
  <c r="GF38" i="24"/>
  <c r="GG38" i="24"/>
  <c r="GH38" i="24"/>
  <c r="GI38" i="24"/>
  <c r="GJ38" i="24"/>
  <c r="GK38" i="24"/>
  <c r="GL38" i="24"/>
  <c r="GM38" i="24"/>
  <c r="GN38" i="24"/>
  <c r="GO38" i="24"/>
  <c r="GP38" i="24"/>
  <c r="GQ38" i="24"/>
  <c r="GR38" i="24"/>
  <c r="GS38" i="24"/>
  <c r="GT38" i="24"/>
  <c r="GU38" i="24"/>
  <c r="GV38" i="24"/>
  <c r="GW38" i="24"/>
  <c r="GX38" i="24"/>
  <c r="GY38" i="24"/>
  <c r="GZ38" i="24"/>
  <c r="HA38" i="24"/>
  <c r="HB38" i="24"/>
  <c r="HC38" i="24"/>
  <c r="HD38" i="24"/>
  <c r="HE38" i="24"/>
  <c r="HF38" i="24"/>
  <c r="HG38" i="24"/>
  <c r="HH38" i="24"/>
  <c r="HI38" i="24"/>
  <c r="HJ38" i="24"/>
  <c r="HK38" i="24"/>
  <c r="HL38" i="24"/>
  <c r="HM38" i="24"/>
  <c r="HN38" i="24"/>
  <c r="HO38" i="24"/>
  <c r="HP38" i="24"/>
  <c r="HQ38" i="24"/>
  <c r="HR38" i="24"/>
  <c r="HS38" i="24"/>
  <c r="HT38" i="24"/>
  <c r="HU38" i="24"/>
  <c r="HV38" i="24"/>
  <c r="HW38" i="24"/>
  <c r="HX38" i="24"/>
  <c r="HY38" i="24"/>
  <c r="HZ38" i="24"/>
  <c r="IA38" i="24"/>
  <c r="IB38" i="24"/>
  <c r="IC38" i="24"/>
  <c r="ID38" i="24"/>
  <c r="IE38" i="24"/>
  <c r="IF38" i="24"/>
  <c r="IG38" i="24"/>
  <c r="IH38" i="24"/>
  <c r="II38" i="24"/>
  <c r="IJ38" i="24"/>
  <c r="IK38" i="24"/>
  <c r="IL38" i="24"/>
  <c r="IM38" i="24"/>
  <c r="IN38" i="24"/>
  <c r="IO38" i="24"/>
  <c r="IP38" i="24"/>
  <c r="IQ38" i="24"/>
  <c r="IR38" i="24"/>
  <c r="IS38" i="24"/>
  <c r="IT38" i="24"/>
  <c r="IU38" i="24"/>
  <c r="IV38" i="24"/>
  <c r="IW38" i="24"/>
  <c r="IX38" i="24"/>
  <c r="IY38" i="24"/>
  <c r="IZ38" i="24"/>
  <c r="JA38" i="24"/>
  <c r="JB38" i="24"/>
  <c r="JC38" i="24"/>
  <c r="JD38" i="24"/>
  <c r="JE38" i="24"/>
  <c r="JF38" i="24"/>
  <c r="JG38" i="24"/>
  <c r="JH38" i="24"/>
  <c r="JI38" i="24"/>
  <c r="JJ38" i="24"/>
  <c r="JK38" i="24"/>
  <c r="JL38" i="24"/>
  <c r="JM38" i="24"/>
  <c r="JN38" i="24"/>
  <c r="JO38" i="24"/>
  <c r="JP38" i="24"/>
  <c r="JQ38" i="24"/>
  <c r="JR38" i="24"/>
  <c r="JS38" i="24"/>
  <c r="JT38" i="24"/>
  <c r="JU38" i="24"/>
  <c r="JV38" i="24"/>
  <c r="JW38" i="24"/>
  <c r="JX38" i="24"/>
  <c r="JY38" i="24"/>
  <c r="JZ38" i="24"/>
  <c r="KA38" i="24"/>
  <c r="KB38" i="24"/>
  <c r="KC38" i="24"/>
  <c r="KD38" i="24"/>
  <c r="KE38" i="24"/>
  <c r="KF38" i="24"/>
  <c r="KG38" i="24"/>
  <c r="KH38" i="24"/>
  <c r="KI38" i="24"/>
  <c r="KJ38" i="24"/>
  <c r="KK38" i="24"/>
  <c r="KL38" i="24"/>
  <c r="KM38" i="24"/>
  <c r="KN38" i="24"/>
  <c r="KO38" i="24"/>
  <c r="KP38" i="24"/>
  <c r="KQ38" i="24"/>
  <c r="KR38" i="24"/>
  <c r="KS38"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BT15" i="24"/>
  <c r="BU15" i="24"/>
  <c r="BV15" i="24"/>
  <c r="BW15" i="24"/>
  <c r="BX15" i="24"/>
  <c r="BY15" i="24"/>
  <c r="BZ15" i="24"/>
  <c r="CA15" i="24"/>
  <c r="CB15" i="24"/>
  <c r="CC15" i="24"/>
  <c r="CD15" i="24"/>
  <c r="CE15" i="24"/>
  <c r="CF15" i="24"/>
  <c r="CG15" i="24"/>
  <c r="CH15" i="24"/>
  <c r="CI15" i="24"/>
  <c r="CJ15" i="24"/>
  <c r="CK15" i="24"/>
  <c r="CL15" i="24"/>
  <c r="CM15" i="24"/>
  <c r="CN15" i="24"/>
  <c r="CO15" i="24"/>
  <c r="CP15" i="24"/>
  <c r="CQ15" i="24"/>
  <c r="CR15" i="24"/>
  <c r="CS15" i="24"/>
  <c r="CT15" i="24"/>
  <c r="CU15" i="24"/>
  <c r="CV15" i="24"/>
  <c r="CW15" i="24"/>
  <c r="CX15" i="24"/>
  <c r="CY15" i="24"/>
  <c r="CZ15" i="24"/>
  <c r="DA15" i="24"/>
  <c r="DB15" i="24"/>
  <c r="DC15" i="24"/>
  <c r="DD15" i="24"/>
  <c r="DE15" i="24"/>
  <c r="DF15" i="24"/>
  <c r="DG15" i="24"/>
  <c r="DH15" i="24"/>
  <c r="DI15" i="24"/>
  <c r="DJ15" i="24"/>
  <c r="DK15" i="24"/>
  <c r="DL15" i="24"/>
  <c r="DM15" i="24"/>
  <c r="DN15" i="24"/>
  <c r="DO15" i="24"/>
  <c r="DP15" i="24"/>
  <c r="DQ15" i="24"/>
  <c r="DR15" i="24"/>
  <c r="DS15" i="24"/>
  <c r="DT15" i="24"/>
  <c r="DU15" i="24"/>
  <c r="DV15" i="24"/>
  <c r="DW15" i="24"/>
  <c r="DX15" i="24"/>
  <c r="DY15" i="24"/>
  <c r="DZ15" i="24"/>
  <c r="EA15" i="24"/>
  <c r="EB15" i="24"/>
  <c r="EC15" i="24"/>
  <c r="ED15" i="24"/>
  <c r="EE15" i="24"/>
  <c r="EF15" i="24"/>
  <c r="EG15" i="24"/>
  <c r="EH15" i="24"/>
  <c r="EI15" i="24"/>
  <c r="EJ15" i="24"/>
  <c r="EK15" i="24"/>
  <c r="EL15" i="24"/>
  <c r="EM15" i="24"/>
  <c r="EN15" i="24"/>
  <c r="EO15" i="24"/>
  <c r="EP15" i="24"/>
  <c r="EQ15" i="24"/>
  <c r="ER15" i="24"/>
  <c r="ES15" i="24"/>
  <c r="ET15" i="24"/>
  <c r="EU15" i="24"/>
  <c r="EV15" i="24"/>
  <c r="EW15" i="24"/>
  <c r="EX15" i="24"/>
  <c r="EY15" i="24"/>
  <c r="EZ15" i="24"/>
  <c r="FA15" i="24"/>
  <c r="FB15" i="24"/>
  <c r="FC15" i="24"/>
  <c r="FD15" i="24"/>
  <c r="FE15" i="24"/>
  <c r="FF15" i="24"/>
  <c r="FG15" i="24"/>
  <c r="FH15" i="24"/>
  <c r="FI15" i="24"/>
  <c r="FJ15" i="24"/>
  <c r="FK15" i="24"/>
  <c r="FL15" i="24"/>
  <c r="FM15" i="24"/>
  <c r="FN15" i="24"/>
  <c r="FO15" i="24"/>
  <c r="FP15" i="24"/>
  <c r="FQ15" i="24"/>
  <c r="FR15" i="24"/>
  <c r="FS15" i="24"/>
  <c r="FT15" i="24"/>
  <c r="FU15" i="24"/>
  <c r="FV15" i="24"/>
  <c r="FW15" i="24"/>
  <c r="FX15" i="24"/>
  <c r="FY15" i="24"/>
  <c r="FZ15" i="24"/>
  <c r="GA15" i="24"/>
  <c r="GB15" i="24"/>
  <c r="GC15" i="24"/>
  <c r="GD15" i="24"/>
  <c r="GE15" i="24"/>
  <c r="GF15" i="24"/>
  <c r="GG15" i="24"/>
  <c r="GH15" i="24"/>
  <c r="GI15" i="24"/>
  <c r="GJ15" i="24"/>
  <c r="GK15" i="24"/>
  <c r="GL15" i="24"/>
  <c r="GM15" i="24"/>
  <c r="GN15" i="24"/>
  <c r="GO15" i="24"/>
  <c r="GP15" i="24"/>
  <c r="GQ15" i="24"/>
  <c r="GR15" i="24"/>
  <c r="GS15" i="24"/>
  <c r="GT15" i="24"/>
  <c r="GU15" i="24"/>
  <c r="GV15" i="24"/>
  <c r="GW15" i="24"/>
  <c r="GX15" i="24"/>
  <c r="GY15" i="24"/>
  <c r="GZ15" i="24"/>
  <c r="HA15" i="24"/>
  <c r="HB15" i="24"/>
  <c r="HC15" i="24"/>
  <c r="HD15" i="24"/>
  <c r="HE15" i="24"/>
  <c r="HF15" i="24"/>
  <c r="HG15" i="24"/>
  <c r="HH15" i="24"/>
  <c r="HI15" i="24"/>
  <c r="HJ15" i="24"/>
  <c r="HK15" i="24"/>
  <c r="HL15" i="24"/>
  <c r="HM15" i="24"/>
  <c r="HN15" i="24"/>
  <c r="HO15" i="24"/>
  <c r="HP15" i="24"/>
  <c r="HQ15" i="24"/>
  <c r="HR15" i="24"/>
  <c r="HS15" i="24"/>
  <c r="HT15" i="24"/>
  <c r="HU15" i="24"/>
  <c r="HV15" i="24"/>
  <c r="HW15" i="24"/>
  <c r="HX15" i="24"/>
  <c r="HY15" i="24"/>
  <c r="HZ15" i="24"/>
  <c r="IA15" i="24"/>
  <c r="IB15" i="24"/>
  <c r="IC15" i="24"/>
  <c r="ID15" i="24"/>
  <c r="IE15" i="24"/>
  <c r="IF15" i="24"/>
  <c r="IG15" i="24"/>
  <c r="IH15" i="24"/>
  <c r="II15" i="24"/>
  <c r="IJ15" i="24"/>
  <c r="IK15" i="24"/>
  <c r="IL15" i="24"/>
  <c r="IM15" i="24"/>
  <c r="IN15" i="24"/>
  <c r="IO15" i="24"/>
  <c r="IP15" i="24"/>
  <c r="IQ15" i="24"/>
  <c r="IR15" i="24"/>
  <c r="IS15" i="24"/>
  <c r="IT15" i="24"/>
  <c r="IU15" i="24"/>
  <c r="IV15" i="24"/>
  <c r="IW15" i="24"/>
  <c r="IX15" i="24"/>
  <c r="IY15" i="24"/>
  <c r="IZ15" i="24"/>
  <c r="JA15" i="24"/>
  <c r="JB15" i="24"/>
  <c r="JC15" i="24"/>
  <c r="JD15" i="24"/>
  <c r="JE15" i="24"/>
  <c r="JF15" i="24"/>
  <c r="JG15" i="24"/>
  <c r="JH15" i="24"/>
  <c r="JI15" i="24"/>
  <c r="JJ15" i="24"/>
  <c r="JK15" i="24"/>
  <c r="JL15" i="24"/>
  <c r="JM15" i="24"/>
  <c r="JN15" i="24"/>
  <c r="JO15" i="24"/>
  <c r="JP15" i="24"/>
  <c r="JQ15" i="24"/>
  <c r="JR15" i="24"/>
  <c r="JS15" i="24"/>
  <c r="JT15" i="24"/>
  <c r="JU15" i="24"/>
  <c r="JV15" i="24"/>
  <c r="JW15" i="24"/>
  <c r="JX15" i="24"/>
  <c r="JY15" i="24"/>
  <c r="JZ15" i="24"/>
  <c r="KA15" i="24"/>
  <c r="KB15" i="24"/>
  <c r="KC15" i="24"/>
  <c r="KD15" i="24"/>
  <c r="KE15" i="24"/>
  <c r="KF15" i="24"/>
  <c r="KG15" i="24"/>
  <c r="KH15" i="24"/>
  <c r="KI15" i="24"/>
  <c r="KJ15" i="24"/>
  <c r="KK15" i="24"/>
  <c r="KL15" i="24"/>
  <c r="KM15" i="24"/>
  <c r="KN15" i="24"/>
  <c r="KO15" i="24"/>
  <c r="KP15" i="24"/>
  <c r="KQ15" i="24"/>
  <c r="KR15" i="24"/>
  <c r="KS15" i="24"/>
  <c r="KT15" i="24"/>
  <c r="KT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AO14" i="24"/>
  <c r="AP14"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S14" i="24"/>
  <c r="BT14" i="24"/>
  <c r="BU14" i="24"/>
  <c r="BV14" i="24"/>
  <c r="BW14" i="24"/>
  <c r="BX14" i="24"/>
  <c r="BY14" i="24"/>
  <c r="BZ14" i="24"/>
  <c r="CA14" i="24"/>
  <c r="CB14" i="24"/>
  <c r="CC14" i="24"/>
  <c r="CD14" i="24"/>
  <c r="CE14" i="24"/>
  <c r="CF14" i="24"/>
  <c r="CG14" i="24"/>
  <c r="CH14" i="24"/>
  <c r="CI14" i="24"/>
  <c r="CJ14" i="24"/>
  <c r="CK14" i="24"/>
  <c r="CL14" i="24"/>
  <c r="CM14" i="24"/>
  <c r="CN14" i="24"/>
  <c r="CO14" i="24"/>
  <c r="CP14" i="24"/>
  <c r="CQ14" i="24"/>
  <c r="CR14" i="24"/>
  <c r="CS14" i="24"/>
  <c r="CT14" i="24"/>
  <c r="CU14" i="24"/>
  <c r="CV14" i="24"/>
  <c r="CW14" i="24"/>
  <c r="CX14" i="24"/>
  <c r="CY14" i="24"/>
  <c r="CZ14" i="24"/>
  <c r="DA14" i="24"/>
  <c r="DB14" i="24"/>
  <c r="DC14" i="24"/>
  <c r="DD14" i="24"/>
  <c r="DE14" i="24"/>
  <c r="DF14" i="24"/>
  <c r="DG14" i="24"/>
  <c r="DH14" i="24"/>
  <c r="DI14" i="24"/>
  <c r="DJ14" i="24"/>
  <c r="DK14" i="24"/>
  <c r="DL14" i="24"/>
  <c r="DM14" i="24"/>
  <c r="DN14" i="24"/>
  <c r="DO14" i="24"/>
  <c r="DP14" i="24"/>
  <c r="DQ14" i="24"/>
  <c r="DR14" i="24"/>
  <c r="DS14" i="24"/>
  <c r="DT14" i="24"/>
  <c r="DU14" i="24"/>
  <c r="DV14" i="24"/>
  <c r="DW14" i="24"/>
  <c r="DX14" i="24"/>
  <c r="DY14" i="24"/>
  <c r="DZ14" i="24"/>
  <c r="EA14" i="24"/>
  <c r="EB14" i="24"/>
  <c r="EC14" i="24"/>
  <c r="ED14" i="24"/>
  <c r="EE14" i="24"/>
  <c r="EF14" i="24"/>
  <c r="EG14" i="24"/>
  <c r="EH14" i="24"/>
  <c r="EI14" i="24"/>
  <c r="EJ14" i="24"/>
  <c r="EK14" i="24"/>
  <c r="EL14" i="24"/>
  <c r="EM14" i="24"/>
  <c r="EN14" i="24"/>
  <c r="EO14" i="24"/>
  <c r="EP14" i="24"/>
  <c r="EQ14" i="24"/>
  <c r="ER14" i="24"/>
  <c r="ES14" i="24"/>
  <c r="ET14" i="24"/>
  <c r="EU14" i="24"/>
  <c r="EV14" i="24"/>
  <c r="EW14" i="24"/>
  <c r="EX14" i="24"/>
  <c r="EY14" i="24"/>
  <c r="EZ14" i="24"/>
  <c r="FA14" i="24"/>
  <c r="FB14" i="24"/>
  <c r="FC14" i="24"/>
  <c r="FD14" i="24"/>
  <c r="FE14" i="24"/>
  <c r="FF14" i="24"/>
  <c r="FG14" i="24"/>
  <c r="FH14" i="24"/>
  <c r="FI14" i="24"/>
  <c r="FJ14" i="24"/>
  <c r="FK14" i="24"/>
  <c r="FL14" i="24"/>
  <c r="FM14" i="24"/>
  <c r="FN14" i="24"/>
  <c r="FO14" i="24"/>
  <c r="FP14" i="24"/>
  <c r="FQ14" i="24"/>
  <c r="FR14" i="24"/>
  <c r="FS14" i="24"/>
  <c r="FT14" i="24"/>
  <c r="FU14" i="24"/>
  <c r="FV14" i="24"/>
  <c r="FW14" i="24"/>
  <c r="FX14" i="24"/>
  <c r="FY14" i="24"/>
  <c r="FZ14" i="24"/>
  <c r="GA14" i="24"/>
  <c r="GB14" i="24"/>
  <c r="GC14" i="24"/>
  <c r="GD14" i="24"/>
  <c r="GE14" i="24"/>
  <c r="GF14" i="24"/>
  <c r="GG14" i="24"/>
  <c r="GH14" i="24"/>
  <c r="GI14" i="24"/>
  <c r="GJ14" i="24"/>
  <c r="GK14" i="24"/>
  <c r="GL14" i="24"/>
  <c r="GM14" i="24"/>
  <c r="GN14" i="24"/>
  <c r="GO14" i="24"/>
  <c r="GP14" i="24"/>
  <c r="GQ14" i="24"/>
  <c r="GR14" i="24"/>
  <c r="GS14" i="24"/>
  <c r="GT14" i="24"/>
  <c r="GU14" i="24"/>
  <c r="GV14" i="24"/>
  <c r="GW14" i="24"/>
  <c r="GX14" i="24"/>
  <c r="GY14" i="24"/>
  <c r="GZ14" i="24"/>
  <c r="HA14" i="24"/>
  <c r="HB14" i="24"/>
  <c r="HC14" i="24"/>
  <c r="HD14" i="24"/>
  <c r="HE14" i="24"/>
  <c r="HF14" i="24"/>
  <c r="HG14" i="24"/>
  <c r="HH14" i="24"/>
  <c r="HI14" i="24"/>
  <c r="HJ14" i="24"/>
  <c r="HK14" i="24"/>
  <c r="HL14" i="24"/>
  <c r="HM14" i="24"/>
  <c r="HN14" i="24"/>
  <c r="HO14" i="24"/>
  <c r="HP14" i="24"/>
  <c r="HQ14" i="24"/>
  <c r="HR14" i="24"/>
  <c r="HS14" i="24"/>
  <c r="HT14" i="24"/>
  <c r="HU14" i="24"/>
  <c r="HV14" i="24"/>
  <c r="HW14" i="24"/>
  <c r="HX14" i="24"/>
  <c r="HY14" i="24"/>
  <c r="HZ14" i="24"/>
  <c r="IA14" i="24"/>
  <c r="IB14" i="24"/>
  <c r="IC14" i="24"/>
  <c r="ID14" i="24"/>
  <c r="IE14" i="24"/>
  <c r="IF14" i="24"/>
  <c r="IG14" i="24"/>
  <c r="IH14" i="24"/>
  <c r="II14" i="24"/>
  <c r="IJ14" i="24"/>
  <c r="IK14" i="24"/>
  <c r="IL14" i="24"/>
  <c r="IM14" i="24"/>
  <c r="IN14" i="24"/>
  <c r="IO14" i="24"/>
  <c r="IP14" i="24"/>
  <c r="IQ14" i="24"/>
  <c r="IR14" i="24"/>
  <c r="IS14" i="24"/>
  <c r="IT14" i="24"/>
  <c r="IU14" i="24"/>
  <c r="IV14" i="24"/>
  <c r="IW14" i="24"/>
  <c r="IX14" i="24"/>
  <c r="IY14" i="24"/>
  <c r="IZ14" i="24"/>
  <c r="JA14" i="24"/>
  <c r="JB14" i="24"/>
  <c r="JC14" i="24"/>
  <c r="JD14" i="24"/>
  <c r="JE14" i="24"/>
  <c r="JF14" i="24"/>
  <c r="JG14" i="24"/>
  <c r="JH14" i="24"/>
  <c r="JI14" i="24"/>
  <c r="JJ14" i="24"/>
  <c r="JK14" i="24"/>
  <c r="JL14" i="24"/>
  <c r="JM14" i="24"/>
  <c r="JN14" i="24"/>
  <c r="JO14" i="24"/>
  <c r="JP14" i="24"/>
  <c r="JQ14" i="24"/>
  <c r="JR14" i="24"/>
  <c r="JS14" i="24"/>
  <c r="JT14" i="24"/>
  <c r="JU14" i="24"/>
  <c r="JV14" i="24"/>
  <c r="JW14" i="24"/>
  <c r="JX14" i="24"/>
  <c r="JY14" i="24"/>
  <c r="JZ14" i="24"/>
  <c r="KA14" i="24"/>
  <c r="KB14" i="24"/>
  <c r="KC14" i="24"/>
  <c r="KD14" i="24"/>
  <c r="KE14" i="24"/>
  <c r="KF14" i="24"/>
  <c r="KG14" i="24"/>
  <c r="KH14" i="24"/>
  <c r="KI14" i="24"/>
  <c r="KJ14" i="24"/>
  <c r="KK14" i="24"/>
  <c r="KL14" i="24"/>
  <c r="KM14" i="24"/>
  <c r="KN14" i="24"/>
  <c r="KO14" i="24"/>
  <c r="KP14" i="24"/>
  <c r="KQ14" i="24"/>
  <c r="KR14" i="24"/>
  <c r="KS14" i="24"/>
  <c r="F16" i="7"/>
  <c r="G16" i="7"/>
  <c r="H16" i="7"/>
  <c r="E16" i="7"/>
  <c r="H31" i="7"/>
  <c r="G31" i="7"/>
  <c r="F31" i="7"/>
  <c r="E31" i="7"/>
  <c r="F11" i="5"/>
  <c r="G11" i="5"/>
  <c r="H11" i="5"/>
  <c r="I11" i="5"/>
  <c r="J11" i="5"/>
  <c r="K11" i="5"/>
  <c r="L11" i="5"/>
  <c r="M11" i="5"/>
  <c r="N11" i="5"/>
  <c r="E11" i="5"/>
  <c r="F17" i="24"/>
  <c r="F21" i="24" s="1"/>
  <c r="KT242" i="24"/>
  <c r="H242" i="24"/>
  <c r="I242" i="24"/>
  <c r="J242" i="24"/>
  <c r="K242" i="24"/>
  <c r="L242" i="24"/>
  <c r="M242" i="24"/>
  <c r="N242" i="24"/>
  <c r="O242" i="24"/>
  <c r="P242" i="24"/>
  <c r="Q242" i="24"/>
  <c r="R242" i="24"/>
  <c r="S242" i="24"/>
  <c r="T242" i="24"/>
  <c r="U242" i="24"/>
  <c r="V242" i="24"/>
  <c r="W242" i="24"/>
  <c r="X242" i="24"/>
  <c r="Y242" i="24"/>
  <c r="Z242" i="24"/>
  <c r="AA242" i="24"/>
  <c r="AB242" i="24"/>
  <c r="AC242" i="24"/>
  <c r="AD242" i="24"/>
  <c r="AE242" i="24"/>
  <c r="AF242" i="24"/>
  <c r="AG242" i="24"/>
  <c r="AH242" i="24"/>
  <c r="AI242" i="24"/>
  <c r="AJ242" i="24"/>
  <c r="AK242" i="24"/>
  <c r="AL242" i="24"/>
  <c r="AM242" i="24"/>
  <c r="AN242" i="24"/>
  <c r="AO242" i="24"/>
  <c r="AP242" i="24"/>
  <c r="AQ242" i="24"/>
  <c r="AR242" i="24"/>
  <c r="AS242" i="24"/>
  <c r="AT242" i="24"/>
  <c r="AU242" i="24"/>
  <c r="AV242" i="24"/>
  <c r="AW242" i="24"/>
  <c r="AX242" i="24"/>
  <c r="AY242" i="24"/>
  <c r="AZ242" i="24"/>
  <c r="BA242" i="24"/>
  <c r="BB242" i="24"/>
  <c r="BC242" i="24"/>
  <c r="BD242" i="24"/>
  <c r="BE242" i="24"/>
  <c r="BF242" i="24"/>
  <c r="BG242" i="24"/>
  <c r="BH242" i="24"/>
  <c r="BI242" i="24"/>
  <c r="BJ242" i="24"/>
  <c r="BK242" i="24"/>
  <c r="BL242" i="24"/>
  <c r="BM242" i="24"/>
  <c r="BN242" i="24"/>
  <c r="BO242" i="24"/>
  <c r="BP242" i="24"/>
  <c r="BQ242" i="24"/>
  <c r="BR242" i="24"/>
  <c r="BS242" i="24"/>
  <c r="BT242" i="24"/>
  <c r="BU242" i="24"/>
  <c r="BV242" i="24"/>
  <c r="BW242" i="24"/>
  <c r="BX242" i="24"/>
  <c r="BY242" i="24"/>
  <c r="BZ242" i="24"/>
  <c r="CA242" i="24"/>
  <c r="CB242" i="24"/>
  <c r="CC242" i="24"/>
  <c r="CD242" i="24"/>
  <c r="CE242" i="24"/>
  <c r="CF242" i="24"/>
  <c r="CG242" i="24"/>
  <c r="CH242" i="24"/>
  <c r="CI242" i="24"/>
  <c r="CJ242" i="24"/>
  <c r="CK242" i="24"/>
  <c r="CL242" i="24"/>
  <c r="CM242" i="24"/>
  <c r="CN242" i="24"/>
  <c r="CO242" i="24"/>
  <c r="CP242" i="24"/>
  <c r="CQ242" i="24"/>
  <c r="CR242" i="24"/>
  <c r="CS242" i="24"/>
  <c r="CT242" i="24"/>
  <c r="CU242" i="24"/>
  <c r="CV242" i="24"/>
  <c r="CW242" i="24"/>
  <c r="CX242" i="24"/>
  <c r="CY242" i="24"/>
  <c r="CZ242" i="24"/>
  <c r="DA242" i="24"/>
  <c r="DB242" i="24"/>
  <c r="DC242" i="24"/>
  <c r="DD242" i="24"/>
  <c r="DE242" i="24"/>
  <c r="DF242" i="24"/>
  <c r="DG242" i="24"/>
  <c r="DH242" i="24"/>
  <c r="DI242" i="24"/>
  <c r="DJ242" i="24"/>
  <c r="DK242" i="24"/>
  <c r="DL242" i="24"/>
  <c r="DM242" i="24"/>
  <c r="DN242" i="24"/>
  <c r="DO242" i="24"/>
  <c r="DP242" i="24"/>
  <c r="DQ242" i="24"/>
  <c r="DR242" i="24"/>
  <c r="DS242" i="24"/>
  <c r="DT242" i="24"/>
  <c r="DU242" i="24"/>
  <c r="DV242" i="24"/>
  <c r="DW242" i="24"/>
  <c r="DX242" i="24"/>
  <c r="DY242" i="24"/>
  <c r="DZ242" i="24"/>
  <c r="EA242" i="24"/>
  <c r="EB242" i="24"/>
  <c r="EC242" i="24"/>
  <c r="ED242" i="24"/>
  <c r="EE242" i="24"/>
  <c r="EF242" i="24"/>
  <c r="EG242" i="24"/>
  <c r="EH242" i="24"/>
  <c r="EI242" i="24"/>
  <c r="EJ242" i="24"/>
  <c r="EK242" i="24"/>
  <c r="EL242" i="24"/>
  <c r="EM242" i="24"/>
  <c r="EN242" i="24"/>
  <c r="EO242" i="24"/>
  <c r="EP242" i="24"/>
  <c r="EQ242" i="24"/>
  <c r="ER242" i="24"/>
  <c r="ES242" i="24"/>
  <c r="ET242" i="24"/>
  <c r="EU242" i="24"/>
  <c r="EV242" i="24"/>
  <c r="EW242" i="24"/>
  <c r="EX242" i="24"/>
  <c r="EY242" i="24"/>
  <c r="EZ242" i="24"/>
  <c r="FA242" i="24"/>
  <c r="FB242" i="24"/>
  <c r="FC242" i="24"/>
  <c r="FD242" i="24"/>
  <c r="FE242" i="24"/>
  <c r="FF242" i="24"/>
  <c r="FG242" i="24"/>
  <c r="FH242" i="24"/>
  <c r="FI242" i="24"/>
  <c r="FJ242" i="24"/>
  <c r="FK242" i="24"/>
  <c r="FL242" i="24"/>
  <c r="FM242" i="24"/>
  <c r="FN242" i="24"/>
  <c r="FO242" i="24"/>
  <c r="FP242" i="24"/>
  <c r="FQ242" i="24"/>
  <c r="FR242" i="24"/>
  <c r="FS242" i="24"/>
  <c r="FT242" i="24"/>
  <c r="FU242" i="24"/>
  <c r="FV242" i="24"/>
  <c r="FW242" i="24"/>
  <c r="FX242" i="24"/>
  <c r="FY242" i="24"/>
  <c r="FZ242" i="24"/>
  <c r="GA242" i="24"/>
  <c r="GB242" i="24"/>
  <c r="GC242" i="24"/>
  <c r="GD242" i="24"/>
  <c r="GE242" i="24"/>
  <c r="GF242" i="24"/>
  <c r="GG242" i="24"/>
  <c r="GH242" i="24"/>
  <c r="GI242" i="24"/>
  <c r="GJ242" i="24"/>
  <c r="GK242" i="24"/>
  <c r="GL242" i="24"/>
  <c r="GM242" i="24"/>
  <c r="GN242" i="24"/>
  <c r="GO242" i="24"/>
  <c r="GP242" i="24"/>
  <c r="GQ242" i="24"/>
  <c r="GR242" i="24"/>
  <c r="GS242" i="24"/>
  <c r="GT242" i="24"/>
  <c r="GU242" i="24"/>
  <c r="GV242" i="24"/>
  <c r="GW242" i="24"/>
  <c r="GX242" i="24"/>
  <c r="GY242" i="24"/>
  <c r="GZ242" i="24"/>
  <c r="HA242" i="24"/>
  <c r="HB242" i="24"/>
  <c r="HC242" i="24"/>
  <c r="HD242" i="24"/>
  <c r="HE242" i="24"/>
  <c r="HF242" i="24"/>
  <c r="HG242" i="24"/>
  <c r="HH242" i="24"/>
  <c r="HI242" i="24"/>
  <c r="HJ242" i="24"/>
  <c r="HK242" i="24"/>
  <c r="HL242" i="24"/>
  <c r="HM242" i="24"/>
  <c r="HN242" i="24"/>
  <c r="HO242" i="24"/>
  <c r="HP242" i="24"/>
  <c r="HQ242" i="24"/>
  <c r="HR242" i="24"/>
  <c r="HS242" i="24"/>
  <c r="HT242" i="24"/>
  <c r="HU242" i="24"/>
  <c r="HV242" i="24"/>
  <c r="HW242" i="24"/>
  <c r="HX242" i="24"/>
  <c r="HY242" i="24"/>
  <c r="HZ242" i="24"/>
  <c r="IA242" i="24"/>
  <c r="IB242" i="24"/>
  <c r="IC242" i="24"/>
  <c r="ID242" i="24"/>
  <c r="IE242" i="24"/>
  <c r="IF242" i="24"/>
  <c r="IG242" i="24"/>
  <c r="IH242" i="24"/>
  <c r="II242" i="24"/>
  <c r="IJ242" i="24"/>
  <c r="IK242" i="24"/>
  <c r="IL242" i="24"/>
  <c r="IM242" i="24"/>
  <c r="IN242" i="24"/>
  <c r="IO242" i="24"/>
  <c r="IP242" i="24"/>
  <c r="IQ242" i="24"/>
  <c r="IR242" i="24"/>
  <c r="IS242" i="24"/>
  <c r="IT242" i="24"/>
  <c r="IU242" i="24"/>
  <c r="IV242" i="24"/>
  <c r="IW242" i="24"/>
  <c r="IX242" i="24"/>
  <c r="IY242" i="24"/>
  <c r="IZ242" i="24"/>
  <c r="JA242" i="24"/>
  <c r="JB242" i="24"/>
  <c r="JC242" i="24"/>
  <c r="JD242" i="24"/>
  <c r="JE242" i="24"/>
  <c r="JF242" i="24"/>
  <c r="JG242" i="24"/>
  <c r="JH242" i="24"/>
  <c r="JI242" i="24"/>
  <c r="JJ242" i="24"/>
  <c r="JK242" i="24"/>
  <c r="JL242" i="24"/>
  <c r="JM242" i="24"/>
  <c r="JN242" i="24"/>
  <c r="JO242" i="24"/>
  <c r="JP242" i="24"/>
  <c r="JQ242" i="24"/>
  <c r="JR242" i="24"/>
  <c r="JS242" i="24"/>
  <c r="JT242" i="24"/>
  <c r="JU242" i="24"/>
  <c r="JV242" i="24"/>
  <c r="JW242" i="24"/>
  <c r="JX242" i="24"/>
  <c r="JY242" i="24"/>
  <c r="JZ242" i="24"/>
  <c r="KA242" i="24"/>
  <c r="KB242" i="24"/>
  <c r="KC242" i="24"/>
  <c r="KD242" i="24"/>
  <c r="KE242" i="24"/>
  <c r="KF242" i="24"/>
  <c r="KG242" i="24"/>
  <c r="KH242" i="24"/>
  <c r="KI242" i="24"/>
  <c r="KJ242" i="24"/>
  <c r="KK242" i="24"/>
  <c r="KL242" i="24"/>
  <c r="KM242" i="24"/>
  <c r="KN242" i="24"/>
  <c r="KO242" i="24"/>
  <c r="KP242" i="24"/>
  <c r="KQ242" i="24"/>
  <c r="KR242" i="24"/>
  <c r="KS242" i="24"/>
  <c r="E146" i="24"/>
  <c r="E148" i="24" s="1"/>
  <c r="E242" i="24"/>
  <c r="H146" i="24"/>
  <c r="H148" i="24" s="1"/>
  <c r="I146" i="24"/>
  <c r="I148" i="24" s="1"/>
  <c r="J146" i="24"/>
  <c r="J148" i="24" s="1"/>
  <c r="K146" i="24"/>
  <c r="K148" i="24" s="1"/>
  <c r="L146" i="24"/>
  <c r="L148" i="24" s="1"/>
  <c r="M146" i="24"/>
  <c r="M148" i="24" s="1"/>
  <c r="N146" i="24"/>
  <c r="N148" i="24" s="1"/>
  <c r="O146" i="24"/>
  <c r="O148" i="24" s="1"/>
  <c r="P146" i="24"/>
  <c r="P148" i="24" s="1"/>
  <c r="Q146" i="24"/>
  <c r="Q148" i="24" s="1"/>
  <c r="R146" i="24"/>
  <c r="R148" i="24" s="1"/>
  <c r="S146" i="24"/>
  <c r="S148" i="24" s="1"/>
  <c r="T146" i="24"/>
  <c r="T148" i="24" s="1"/>
  <c r="U146" i="24"/>
  <c r="U148" i="24" s="1"/>
  <c r="V146" i="24"/>
  <c r="V148" i="24" s="1"/>
  <c r="W146" i="24"/>
  <c r="W148" i="24" s="1"/>
  <c r="X146" i="24"/>
  <c r="X148" i="24" s="1"/>
  <c r="Y146" i="24"/>
  <c r="Y148" i="24" s="1"/>
  <c r="Z146" i="24"/>
  <c r="Z148" i="24" s="1"/>
  <c r="AA146" i="24"/>
  <c r="AA148" i="24" s="1"/>
  <c r="AB146" i="24"/>
  <c r="AB148" i="24" s="1"/>
  <c r="AC146" i="24"/>
  <c r="AC148" i="24" s="1"/>
  <c r="AD146" i="24"/>
  <c r="AD148" i="24" s="1"/>
  <c r="AE146" i="24"/>
  <c r="AE148" i="24" s="1"/>
  <c r="AF146" i="24"/>
  <c r="AF148" i="24" s="1"/>
  <c r="AG146" i="24"/>
  <c r="AG148" i="24" s="1"/>
  <c r="AH146" i="24"/>
  <c r="AH148" i="24" s="1"/>
  <c r="AI146" i="24"/>
  <c r="AI148" i="24" s="1"/>
  <c r="AJ146" i="24"/>
  <c r="AJ148" i="24" s="1"/>
  <c r="AK146" i="24"/>
  <c r="AK148" i="24" s="1"/>
  <c r="AL146" i="24"/>
  <c r="AL148" i="24" s="1"/>
  <c r="AM146" i="24"/>
  <c r="AM148" i="24" s="1"/>
  <c r="AN146" i="24"/>
  <c r="AN148" i="24" s="1"/>
  <c r="AO146" i="24"/>
  <c r="AO148" i="24" s="1"/>
  <c r="AP146" i="24"/>
  <c r="AP148" i="24" s="1"/>
  <c r="AQ146" i="24"/>
  <c r="AQ148" i="24" s="1"/>
  <c r="AR146" i="24"/>
  <c r="AR148" i="24" s="1"/>
  <c r="AS146" i="24"/>
  <c r="AS148" i="24" s="1"/>
  <c r="AT146" i="24"/>
  <c r="AT148" i="24" s="1"/>
  <c r="AU146" i="24"/>
  <c r="AU148" i="24" s="1"/>
  <c r="AV146" i="24"/>
  <c r="AV148" i="24" s="1"/>
  <c r="AW146" i="24"/>
  <c r="AW148" i="24" s="1"/>
  <c r="AX146" i="24"/>
  <c r="AX148" i="24" s="1"/>
  <c r="AY146" i="24"/>
  <c r="AY148" i="24" s="1"/>
  <c r="AZ146" i="24"/>
  <c r="AZ148" i="24" s="1"/>
  <c r="BA146" i="24"/>
  <c r="BA148" i="24" s="1"/>
  <c r="BB146" i="24"/>
  <c r="BB148" i="24" s="1"/>
  <c r="BC146" i="24"/>
  <c r="BC148" i="24" s="1"/>
  <c r="BD146" i="24"/>
  <c r="BD148" i="24" s="1"/>
  <c r="BE146" i="24"/>
  <c r="BE148" i="24" s="1"/>
  <c r="BF146" i="24"/>
  <c r="BF148" i="24" s="1"/>
  <c r="BG146" i="24"/>
  <c r="BG148" i="24" s="1"/>
  <c r="BH146" i="24"/>
  <c r="BH148" i="24" s="1"/>
  <c r="BI146" i="24"/>
  <c r="BI148" i="24" s="1"/>
  <c r="BJ146" i="24"/>
  <c r="BJ148" i="24" s="1"/>
  <c r="BK146" i="24"/>
  <c r="BK148" i="24" s="1"/>
  <c r="BL146" i="24"/>
  <c r="BL148" i="24" s="1"/>
  <c r="BM146" i="24"/>
  <c r="BM148" i="24" s="1"/>
  <c r="BN146" i="24"/>
  <c r="BN148" i="24" s="1"/>
  <c r="BO146" i="24"/>
  <c r="BO148" i="24" s="1"/>
  <c r="BP146" i="24"/>
  <c r="BP148" i="24" s="1"/>
  <c r="BQ146" i="24"/>
  <c r="BQ148" i="24" s="1"/>
  <c r="BR146" i="24"/>
  <c r="BR148" i="24" s="1"/>
  <c r="BS146" i="24"/>
  <c r="BS148" i="24" s="1"/>
  <c r="BT146" i="24"/>
  <c r="BT148" i="24" s="1"/>
  <c r="BU146" i="24"/>
  <c r="BU148" i="24" s="1"/>
  <c r="BV146" i="24"/>
  <c r="BV148" i="24" s="1"/>
  <c r="BW146" i="24"/>
  <c r="BW148" i="24" s="1"/>
  <c r="BX146" i="24"/>
  <c r="BX148" i="24" s="1"/>
  <c r="BY146" i="24"/>
  <c r="BY148" i="24" s="1"/>
  <c r="BZ146" i="24"/>
  <c r="BZ148" i="24" s="1"/>
  <c r="CA146" i="24"/>
  <c r="CA148" i="24" s="1"/>
  <c r="CB146" i="24"/>
  <c r="CB148" i="24" s="1"/>
  <c r="CC146" i="24"/>
  <c r="CC148" i="24" s="1"/>
  <c r="CD146" i="24"/>
  <c r="CD148" i="24" s="1"/>
  <c r="CE146" i="24"/>
  <c r="CE148" i="24" s="1"/>
  <c r="CF146" i="24"/>
  <c r="CF148" i="24" s="1"/>
  <c r="CG146" i="24"/>
  <c r="CG148" i="24" s="1"/>
  <c r="CH146" i="24"/>
  <c r="CH148" i="24" s="1"/>
  <c r="CI146" i="24"/>
  <c r="CI148" i="24" s="1"/>
  <c r="CJ146" i="24"/>
  <c r="CJ148" i="24" s="1"/>
  <c r="CK146" i="24"/>
  <c r="CK148" i="24" s="1"/>
  <c r="CL146" i="24"/>
  <c r="CL148" i="24" s="1"/>
  <c r="CM146" i="24"/>
  <c r="CM148" i="24" s="1"/>
  <c r="CN146" i="24"/>
  <c r="CN148" i="24" s="1"/>
  <c r="CO146" i="24"/>
  <c r="CO148" i="24" s="1"/>
  <c r="CP146" i="24"/>
  <c r="CP148" i="24" s="1"/>
  <c r="CQ146" i="24"/>
  <c r="CQ148" i="24" s="1"/>
  <c r="CR146" i="24"/>
  <c r="CR148" i="24" s="1"/>
  <c r="CS146" i="24"/>
  <c r="CS148" i="24" s="1"/>
  <c r="CT146" i="24"/>
  <c r="CT148" i="24" s="1"/>
  <c r="CU146" i="24"/>
  <c r="CU148" i="24" s="1"/>
  <c r="CV146" i="24"/>
  <c r="CV148" i="24" s="1"/>
  <c r="CW146" i="24"/>
  <c r="CW148" i="24" s="1"/>
  <c r="CX146" i="24"/>
  <c r="CX148" i="24" s="1"/>
  <c r="CY146" i="24"/>
  <c r="CY148" i="24" s="1"/>
  <c r="CZ146" i="24"/>
  <c r="CZ148" i="24" s="1"/>
  <c r="DA146" i="24"/>
  <c r="DA148" i="24" s="1"/>
  <c r="DB146" i="24"/>
  <c r="DB148" i="24" s="1"/>
  <c r="DC146" i="24"/>
  <c r="DC148" i="24" s="1"/>
  <c r="DD146" i="24"/>
  <c r="DD148" i="24" s="1"/>
  <c r="DE146" i="24"/>
  <c r="DE148" i="24" s="1"/>
  <c r="DF146" i="24"/>
  <c r="DF148" i="24" s="1"/>
  <c r="DG146" i="24"/>
  <c r="DG148" i="24" s="1"/>
  <c r="DH146" i="24"/>
  <c r="DH148" i="24" s="1"/>
  <c r="DI146" i="24"/>
  <c r="DI148" i="24" s="1"/>
  <c r="DJ146" i="24"/>
  <c r="DJ148" i="24" s="1"/>
  <c r="DK146" i="24"/>
  <c r="DK148" i="24" s="1"/>
  <c r="DL146" i="24"/>
  <c r="DL148" i="24" s="1"/>
  <c r="DM146" i="24"/>
  <c r="DM148" i="24" s="1"/>
  <c r="DN146" i="24"/>
  <c r="DN148" i="24" s="1"/>
  <c r="DO146" i="24"/>
  <c r="DO148" i="24" s="1"/>
  <c r="DP146" i="24"/>
  <c r="DP148" i="24" s="1"/>
  <c r="DQ146" i="24"/>
  <c r="DQ148" i="24" s="1"/>
  <c r="DR146" i="24"/>
  <c r="DR148" i="24" s="1"/>
  <c r="DS146" i="24"/>
  <c r="DS148" i="24" s="1"/>
  <c r="DT146" i="24"/>
  <c r="DT148" i="24" s="1"/>
  <c r="DU146" i="24"/>
  <c r="DU148" i="24" s="1"/>
  <c r="DV146" i="24"/>
  <c r="DV148" i="24" s="1"/>
  <c r="DW146" i="24"/>
  <c r="DW148" i="24" s="1"/>
  <c r="DX146" i="24"/>
  <c r="DX148" i="24" s="1"/>
  <c r="DY146" i="24"/>
  <c r="DY148" i="24" s="1"/>
  <c r="DZ146" i="24"/>
  <c r="DZ148" i="24" s="1"/>
  <c r="EA146" i="24"/>
  <c r="EA148" i="24" s="1"/>
  <c r="EB146" i="24"/>
  <c r="EB148" i="24" s="1"/>
  <c r="EC146" i="24"/>
  <c r="EC148" i="24" s="1"/>
  <c r="ED146" i="24"/>
  <c r="ED148" i="24" s="1"/>
  <c r="EE146" i="24"/>
  <c r="EE148" i="24" s="1"/>
  <c r="EF146" i="24"/>
  <c r="EF148" i="24" s="1"/>
  <c r="EG146" i="24"/>
  <c r="EG148" i="24" s="1"/>
  <c r="EH146" i="24"/>
  <c r="EH148" i="24" s="1"/>
  <c r="EI146" i="24"/>
  <c r="EI148" i="24" s="1"/>
  <c r="EJ146" i="24"/>
  <c r="EJ148" i="24" s="1"/>
  <c r="EK146" i="24"/>
  <c r="EK148" i="24" s="1"/>
  <c r="EL146" i="24"/>
  <c r="EL148" i="24" s="1"/>
  <c r="EM146" i="24"/>
  <c r="EM148" i="24" s="1"/>
  <c r="EN146" i="24"/>
  <c r="EN148" i="24" s="1"/>
  <c r="EO146" i="24"/>
  <c r="EO148" i="24" s="1"/>
  <c r="EP146" i="24"/>
  <c r="EP148" i="24" s="1"/>
  <c r="EQ146" i="24"/>
  <c r="EQ148" i="24" s="1"/>
  <c r="ER146" i="24"/>
  <c r="ER148" i="24" s="1"/>
  <c r="ES146" i="24"/>
  <c r="ES148" i="24" s="1"/>
  <c r="ET146" i="24"/>
  <c r="ET148" i="24" s="1"/>
  <c r="EU146" i="24"/>
  <c r="EU148" i="24" s="1"/>
  <c r="EV146" i="24"/>
  <c r="EV148" i="24" s="1"/>
  <c r="EW146" i="24"/>
  <c r="EW148" i="24" s="1"/>
  <c r="EX146" i="24"/>
  <c r="EX148" i="24" s="1"/>
  <c r="EY146" i="24"/>
  <c r="EY148" i="24" s="1"/>
  <c r="EZ146" i="24"/>
  <c r="EZ148" i="24" s="1"/>
  <c r="FA146" i="24"/>
  <c r="FA148" i="24" s="1"/>
  <c r="FB146" i="24"/>
  <c r="FB148" i="24" s="1"/>
  <c r="FC146" i="24"/>
  <c r="FC148" i="24" s="1"/>
  <c r="FD146" i="24"/>
  <c r="FD148" i="24" s="1"/>
  <c r="FE146" i="24"/>
  <c r="FE148" i="24" s="1"/>
  <c r="FF146" i="24"/>
  <c r="FF148" i="24" s="1"/>
  <c r="FG146" i="24"/>
  <c r="FG148" i="24" s="1"/>
  <c r="FH146" i="24"/>
  <c r="FH148" i="24" s="1"/>
  <c r="FI146" i="24"/>
  <c r="FI148" i="24" s="1"/>
  <c r="FJ146" i="24"/>
  <c r="FJ148" i="24" s="1"/>
  <c r="FK146" i="24"/>
  <c r="FK148" i="24" s="1"/>
  <c r="FL146" i="24"/>
  <c r="FL148" i="24" s="1"/>
  <c r="FM146" i="24"/>
  <c r="FM148" i="24" s="1"/>
  <c r="FN146" i="24"/>
  <c r="FN148" i="24" s="1"/>
  <c r="FO146" i="24"/>
  <c r="FO148" i="24" s="1"/>
  <c r="FP146" i="24"/>
  <c r="FP148" i="24" s="1"/>
  <c r="FQ146" i="24"/>
  <c r="FQ148" i="24" s="1"/>
  <c r="FR146" i="24"/>
  <c r="FR148" i="24" s="1"/>
  <c r="FS146" i="24"/>
  <c r="FS148" i="24" s="1"/>
  <c r="FT146" i="24"/>
  <c r="FT148" i="24" s="1"/>
  <c r="FU146" i="24"/>
  <c r="FU148" i="24" s="1"/>
  <c r="FV146" i="24"/>
  <c r="FV148" i="24" s="1"/>
  <c r="FW146" i="24"/>
  <c r="FW148" i="24" s="1"/>
  <c r="FX146" i="24"/>
  <c r="FX148" i="24" s="1"/>
  <c r="FY146" i="24"/>
  <c r="FY148" i="24" s="1"/>
  <c r="FZ146" i="24"/>
  <c r="FZ148" i="24" s="1"/>
  <c r="GA146" i="24"/>
  <c r="GA148" i="24" s="1"/>
  <c r="GB146" i="24"/>
  <c r="GB148" i="24" s="1"/>
  <c r="GC146" i="24"/>
  <c r="GC148" i="24" s="1"/>
  <c r="GD146" i="24"/>
  <c r="GD148" i="24" s="1"/>
  <c r="GE146" i="24"/>
  <c r="GE148" i="24" s="1"/>
  <c r="GF146" i="24"/>
  <c r="GF148" i="24" s="1"/>
  <c r="GG146" i="24"/>
  <c r="GG148" i="24" s="1"/>
  <c r="GH146" i="24"/>
  <c r="GH148" i="24" s="1"/>
  <c r="GI146" i="24"/>
  <c r="GI148" i="24" s="1"/>
  <c r="GJ146" i="24"/>
  <c r="GJ148" i="24" s="1"/>
  <c r="GK146" i="24"/>
  <c r="GK148" i="24" s="1"/>
  <c r="GL146" i="24"/>
  <c r="GL148" i="24" s="1"/>
  <c r="GM146" i="24"/>
  <c r="GM148" i="24" s="1"/>
  <c r="GN146" i="24"/>
  <c r="GN148" i="24" s="1"/>
  <c r="GO146" i="24"/>
  <c r="GO148" i="24" s="1"/>
  <c r="GP146" i="24"/>
  <c r="GP148" i="24" s="1"/>
  <c r="GQ146" i="24"/>
  <c r="GQ148" i="24" s="1"/>
  <c r="GR146" i="24"/>
  <c r="GR148" i="24" s="1"/>
  <c r="GS146" i="24"/>
  <c r="GS148" i="24" s="1"/>
  <c r="GT146" i="24"/>
  <c r="GT148" i="24" s="1"/>
  <c r="GU146" i="24"/>
  <c r="GU148" i="24" s="1"/>
  <c r="GV146" i="24"/>
  <c r="GV148" i="24" s="1"/>
  <c r="GW146" i="24"/>
  <c r="GW148" i="24" s="1"/>
  <c r="GX146" i="24"/>
  <c r="GX148" i="24" s="1"/>
  <c r="GY146" i="24"/>
  <c r="GY148" i="24" s="1"/>
  <c r="GZ146" i="24"/>
  <c r="GZ148" i="24" s="1"/>
  <c r="HA146" i="24"/>
  <c r="HA148" i="24" s="1"/>
  <c r="HB146" i="24"/>
  <c r="HB148" i="24" s="1"/>
  <c r="HC146" i="24"/>
  <c r="HC148" i="24" s="1"/>
  <c r="HD146" i="24"/>
  <c r="HD148" i="24" s="1"/>
  <c r="HE146" i="24"/>
  <c r="HE148" i="24" s="1"/>
  <c r="HF146" i="24"/>
  <c r="HF148" i="24" s="1"/>
  <c r="HG146" i="24"/>
  <c r="HG148" i="24" s="1"/>
  <c r="HH146" i="24"/>
  <c r="HH148" i="24" s="1"/>
  <c r="HI146" i="24"/>
  <c r="HI148" i="24" s="1"/>
  <c r="HJ146" i="24"/>
  <c r="HJ148" i="24" s="1"/>
  <c r="HK146" i="24"/>
  <c r="HK148" i="24" s="1"/>
  <c r="HL146" i="24"/>
  <c r="HL148" i="24" s="1"/>
  <c r="HM146" i="24"/>
  <c r="HM148" i="24" s="1"/>
  <c r="HN146" i="24"/>
  <c r="HN148" i="24" s="1"/>
  <c r="HO146" i="24"/>
  <c r="HO148" i="24" s="1"/>
  <c r="HP146" i="24"/>
  <c r="HP148" i="24" s="1"/>
  <c r="HQ146" i="24"/>
  <c r="HQ148" i="24" s="1"/>
  <c r="HR146" i="24"/>
  <c r="HR148" i="24" s="1"/>
  <c r="HS146" i="24"/>
  <c r="HS148" i="24" s="1"/>
  <c r="HT146" i="24"/>
  <c r="HT148" i="24" s="1"/>
  <c r="HU146" i="24"/>
  <c r="HU148" i="24" s="1"/>
  <c r="HV146" i="24"/>
  <c r="HV148" i="24" s="1"/>
  <c r="HW146" i="24"/>
  <c r="HW148" i="24" s="1"/>
  <c r="HX146" i="24"/>
  <c r="HX148" i="24" s="1"/>
  <c r="HY146" i="24"/>
  <c r="HY148" i="24" s="1"/>
  <c r="HZ146" i="24"/>
  <c r="HZ148" i="24" s="1"/>
  <c r="IA146" i="24"/>
  <c r="IA148" i="24" s="1"/>
  <c r="IB146" i="24"/>
  <c r="IB148" i="24" s="1"/>
  <c r="IC146" i="24"/>
  <c r="IC148" i="24" s="1"/>
  <c r="ID146" i="24"/>
  <c r="ID148" i="24" s="1"/>
  <c r="IE146" i="24"/>
  <c r="IE148" i="24" s="1"/>
  <c r="IF146" i="24"/>
  <c r="IF148" i="24" s="1"/>
  <c r="IG146" i="24"/>
  <c r="IG148" i="24" s="1"/>
  <c r="IH146" i="24"/>
  <c r="IH148" i="24" s="1"/>
  <c r="II146" i="24"/>
  <c r="II148" i="24" s="1"/>
  <c r="IJ146" i="24"/>
  <c r="IJ148" i="24" s="1"/>
  <c r="IK146" i="24"/>
  <c r="IK148" i="24" s="1"/>
  <c r="IL146" i="24"/>
  <c r="IL148" i="24" s="1"/>
  <c r="IM146" i="24"/>
  <c r="IM148" i="24" s="1"/>
  <c r="IN146" i="24"/>
  <c r="IN148" i="24" s="1"/>
  <c r="IO146" i="24"/>
  <c r="IO148" i="24" s="1"/>
  <c r="IP146" i="24"/>
  <c r="IP148" i="24" s="1"/>
  <c r="IQ146" i="24"/>
  <c r="IQ148" i="24" s="1"/>
  <c r="IR146" i="24"/>
  <c r="IR148" i="24" s="1"/>
  <c r="IS146" i="24"/>
  <c r="IS148" i="24" s="1"/>
  <c r="IT146" i="24"/>
  <c r="IT148" i="24" s="1"/>
  <c r="IU146" i="24"/>
  <c r="IU148" i="24" s="1"/>
  <c r="IV146" i="24"/>
  <c r="IV148" i="24" s="1"/>
  <c r="IW146" i="24"/>
  <c r="IW148" i="24" s="1"/>
  <c r="IX146" i="24"/>
  <c r="IX148" i="24" s="1"/>
  <c r="IY146" i="24"/>
  <c r="IY148" i="24" s="1"/>
  <c r="IZ146" i="24"/>
  <c r="IZ148" i="24" s="1"/>
  <c r="JA146" i="24"/>
  <c r="JA148" i="24" s="1"/>
  <c r="JB146" i="24"/>
  <c r="JB148" i="24" s="1"/>
  <c r="JC146" i="24"/>
  <c r="JC148" i="24" s="1"/>
  <c r="JD146" i="24"/>
  <c r="JD148" i="24" s="1"/>
  <c r="JE146" i="24"/>
  <c r="JE148" i="24" s="1"/>
  <c r="JF146" i="24"/>
  <c r="JF148" i="24" s="1"/>
  <c r="JG146" i="24"/>
  <c r="JG148" i="24" s="1"/>
  <c r="JH146" i="24"/>
  <c r="JH148" i="24" s="1"/>
  <c r="JI146" i="24"/>
  <c r="JI148" i="24" s="1"/>
  <c r="JJ146" i="24"/>
  <c r="JJ148" i="24" s="1"/>
  <c r="JK146" i="24"/>
  <c r="JK148" i="24" s="1"/>
  <c r="JL146" i="24"/>
  <c r="JL148" i="24" s="1"/>
  <c r="JM146" i="24"/>
  <c r="JM148" i="24" s="1"/>
  <c r="JN146" i="24"/>
  <c r="JN148" i="24" s="1"/>
  <c r="JO146" i="24"/>
  <c r="JO148" i="24" s="1"/>
  <c r="JP146" i="24"/>
  <c r="JP148" i="24" s="1"/>
  <c r="JQ146" i="24"/>
  <c r="JQ148" i="24" s="1"/>
  <c r="JR146" i="24"/>
  <c r="JR148" i="24" s="1"/>
  <c r="JS146" i="24"/>
  <c r="JS148" i="24" s="1"/>
  <c r="JT146" i="24"/>
  <c r="JT148" i="24" s="1"/>
  <c r="JU146" i="24"/>
  <c r="JU148" i="24" s="1"/>
  <c r="JV146" i="24"/>
  <c r="JV148" i="24" s="1"/>
  <c r="JW146" i="24"/>
  <c r="JW148" i="24" s="1"/>
  <c r="JX146" i="24"/>
  <c r="JX148" i="24" s="1"/>
  <c r="JY146" i="24"/>
  <c r="JY148" i="24" s="1"/>
  <c r="JZ146" i="24"/>
  <c r="JZ148" i="24" s="1"/>
  <c r="KA146" i="24"/>
  <c r="KA148" i="24" s="1"/>
  <c r="KB146" i="24"/>
  <c r="KB148" i="24" s="1"/>
  <c r="KC146" i="24"/>
  <c r="KC148" i="24" s="1"/>
  <c r="KD146" i="24"/>
  <c r="KD148" i="24" s="1"/>
  <c r="KE146" i="24"/>
  <c r="KE148" i="24" s="1"/>
  <c r="KF146" i="24"/>
  <c r="KF148" i="24" s="1"/>
  <c r="KG146" i="24"/>
  <c r="KG148" i="24" s="1"/>
  <c r="KH146" i="24"/>
  <c r="KH148" i="24" s="1"/>
  <c r="KI146" i="24"/>
  <c r="KI148" i="24" s="1"/>
  <c r="KJ146" i="24"/>
  <c r="KJ148" i="24" s="1"/>
  <c r="KK146" i="24"/>
  <c r="KK148" i="24" s="1"/>
  <c r="KL146" i="24"/>
  <c r="KL148" i="24" s="1"/>
  <c r="KM146" i="24"/>
  <c r="KM148" i="24" s="1"/>
  <c r="KN146" i="24"/>
  <c r="KN148" i="24" s="1"/>
  <c r="KO146" i="24"/>
  <c r="KO148" i="24" s="1"/>
  <c r="KP146" i="24"/>
  <c r="KP148" i="24" s="1"/>
  <c r="KQ146" i="24"/>
  <c r="KQ148" i="24" s="1"/>
  <c r="KR146" i="24"/>
  <c r="KR148" i="24" s="1"/>
  <c r="KS146" i="24"/>
  <c r="KS148" i="24" s="1"/>
  <c r="KT146" i="24"/>
  <c r="KT148" i="24" s="1"/>
  <c r="G146" i="24"/>
  <c r="G148" i="24" s="1"/>
  <c r="F146" i="24"/>
  <c r="F148" i="24" s="1"/>
  <c r="H138" i="24"/>
  <c r="H140" i="24" s="1"/>
  <c r="I138" i="24"/>
  <c r="I140" i="24" s="1"/>
  <c r="J138" i="24"/>
  <c r="J140" i="24" s="1"/>
  <c r="K138" i="24"/>
  <c r="K140" i="24" s="1"/>
  <c r="L138" i="24"/>
  <c r="L140" i="24" s="1"/>
  <c r="M138" i="24"/>
  <c r="M140" i="24" s="1"/>
  <c r="N138" i="24"/>
  <c r="N140" i="24" s="1"/>
  <c r="O138" i="24"/>
  <c r="O140" i="24" s="1"/>
  <c r="P138" i="24"/>
  <c r="P140" i="24" s="1"/>
  <c r="Q138" i="24"/>
  <c r="Q140" i="24" s="1"/>
  <c r="R138" i="24"/>
  <c r="R140" i="24" s="1"/>
  <c r="S138" i="24"/>
  <c r="S140" i="24" s="1"/>
  <c r="T138" i="24"/>
  <c r="T140" i="24" s="1"/>
  <c r="U138" i="24"/>
  <c r="U140" i="24" s="1"/>
  <c r="V138" i="24"/>
  <c r="V140" i="24" s="1"/>
  <c r="W138" i="24"/>
  <c r="W140" i="24" s="1"/>
  <c r="X138" i="24"/>
  <c r="X140" i="24" s="1"/>
  <c r="Y138" i="24"/>
  <c r="Y140" i="24" s="1"/>
  <c r="Z138" i="24"/>
  <c r="Z140" i="24" s="1"/>
  <c r="AA138" i="24"/>
  <c r="AA140" i="24" s="1"/>
  <c r="AB138" i="24"/>
  <c r="AB140" i="24" s="1"/>
  <c r="AC138" i="24"/>
  <c r="AC140" i="24" s="1"/>
  <c r="AD138" i="24"/>
  <c r="AD140" i="24" s="1"/>
  <c r="AE138" i="24"/>
  <c r="AE140" i="24" s="1"/>
  <c r="AF138" i="24"/>
  <c r="AF140" i="24" s="1"/>
  <c r="AG138" i="24"/>
  <c r="AG140" i="24" s="1"/>
  <c r="AH138" i="24"/>
  <c r="AH140" i="24" s="1"/>
  <c r="AI138" i="24"/>
  <c r="AI140" i="24" s="1"/>
  <c r="AJ138" i="24"/>
  <c r="AJ140" i="24" s="1"/>
  <c r="AK138" i="24"/>
  <c r="AK140" i="24" s="1"/>
  <c r="AL138" i="24"/>
  <c r="AL140" i="24" s="1"/>
  <c r="AM138" i="24"/>
  <c r="AM140" i="24" s="1"/>
  <c r="AN138" i="24"/>
  <c r="AN140" i="24" s="1"/>
  <c r="AO138" i="24"/>
  <c r="AO140" i="24" s="1"/>
  <c r="AP138" i="24"/>
  <c r="AP140" i="24" s="1"/>
  <c r="AQ138" i="24"/>
  <c r="AQ140" i="24" s="1"/>
  <c r="AR138" i="24"/>
  <c r="AR140" i="24" s="1"/>
  <c r="AS138" i="24"/>
  <c r="AS140" i="24" s="1"/>
  <c r="AT138" i="24"/>
  <c r="AT140" i="24" s="1"/>
  <c r="AU138" i="24"/>
  <c r="AU140" i="24" s="1"/>
  <c r="AV138" i="24"/>
  <c r="AV140" i="24" s="1"/>
  <c r="AW138" i="24"/>
  <c r="AW140" i="24" s="1"/>
  <c r="AX138" i="24"/>
  <c r="AX140" i="24" s="1"/>
  <c r="AY138" i="24"/>
  <c r="AY140" i="24" s="1"/>
  <c r="AZ138" i="24"/>
  <c r="AZ140" i="24" s="1"/>
  <c r="BA138" i="24"/>
  <c r="BA140" i="24" s="1"/>
  <c r="BB138" i="24"/>
  <c r="BB140" i="24" s="1"/>
  <c r="BC138" i="24"/>
  <c r="BC140" i="24" s="1"/>
  <c r="BD138" i="24"/>
  <c r="BD140" i="24" s="1"/>
  <c r="BE138" i="24"/>
  <c r="BE140" i="24" s="1"/>
  <c r="BF138" i="24"/>
  <c r="BF140" i="24" s="1"/>
  <c r="BG138" i="24"/>
  <c r="BG140" i="24" s="1"/>
  <c r="BH138" i="24"/>
  <c r="BH140" i="24" s="1"/>
  <c r="BI138" i="24"/>
  <c r="BI140" i="24" s="1"/>
  <c r="BJ138" i="24"/>
  <c r="BJ140" i="24" s="1"/>
  <c r="BK138" i="24"/>
  <c r="BK140" i="24" s="1"/>
  <c r="BL138" i="24"/>
  <c r="BL140" i="24" s="1"/>
  <c r="BM138" i="24"/>
  <c r="BM140" i="24" s="1"/>
  <c r="BN138" i="24"/>
  <c r="BN140" i="24" s="1"/>
  <c r="BO138" i="24"/>
  <c r="BO140" i="24" s="1"/>
  <c r="BP138" i="24"/>
  <c r="BP140" i="24" s="1"/>
  <c r="BQ138" i="24"/>
  <c r="BQ140" i="24" s="1"/>
  <c r="BR138" i="24"/>
  <c r="BR140" i="24" s="1"/>
  <c r="BS138" i="24"/>
  <c r="BS140" i="24" s="1"/>
  <c r="BT138" i="24"/>
  <c r="BT140" i="24" s="1"/>
  <c r="BU138" i="24"/>
  <c r="BU140" i="24" s="1"/>
  <c r="BV138" i="24"/>
  <c r="BV140" i="24" s="1"/>
  <c r="BW138" i="24"/>
  <c r="BW140" i="24" s="1"/>
  <c r="BX138" i="24"/>
  <c r="BX140" i="24" s="1"/>
  <c r="BY138" i="24"/>
  <c r="BY140" i="24" s="1"/>
  <c r="BZ138" i="24"/>
  <c r="BZ140" i="24" s="1"/>
  <c r="CA138" i="24"/>
  <c r="CA140" i="24" s="1"/>
  <c r="CB138" i="24"/>
  <c r="CB140" i="24" s="1"/>
  <c r="CC138" i="24"/>
  <c r="CC140" i="24" s="1"/>
  <c r="CD138" i="24"/>
  <c r="CD140" i="24" s="1"/>
  <c r="CE138" i="24"/>
  <c r="CE140" i="24" s="1"/>
  <c r="CF138" i="24"/>
  <c r="CF140" i="24" s="1"/>
  <c r="CG138" i="24"/>
  <c r="CG140" i="24" s="1"/>
  <c r="CH138" i="24"/>
  <c r="CH140" i="24" s="1"/>
  <c r="CI138" i="24"/>
  <c r="CI140" i="24" s="1"/>
  <c r="CJ138" i="24"/>
  <c r="CJ140" i="24" s="1"/>
  <c r="CK138" i="24"/>
  <c r="CK140" i="24" s="1"/>
  <c r="CL138" i="24"/>
  <c r="CL140" i="24" s="1"/>
  <c r="CM138" i="24"/>
  <c r="CM140" i="24" s="1"/>
  <c r="CN138" i="24"/>
  <c r="CN140" i="24" s="1"/>
  <c r="CO138" i="24"/>
  <c r="CO140" i="24" s="1"/>
  <c r="CP138" i="24"/>
  <c r="CP140" i="24" s="1"/>
  <c r="CQ138" i="24"/>
  <c r="CQ140" i="24" s="1"/>
  <c r="CR138" i="24"/>
  <c r="CR140" i="24" s="1"/>
  <c r="CS138" i="24"/>
  <c r="CS140" i="24" s="1"/>
  <c r="CT138" i="24"/>
  <c r="CT140" i="24" s="1"/>
  <c r="CU138" i="24"/>
  <c r="CU140" i="24" s="1"/>
  <c r="CV138" i="24"/>
  <c r="CV140" i="24" s="1"/>
  <c r="CW138" i="24"/>
  <c r="CW140" i="24" s="1"/>
  <c r="CX138" i="24"/>
  <c r="CX140" i="24" s="1"/>
  <c r="CY138" i="24"/>
  <c r="CY140" i="24" s="1"/>
  <c r="CZ138" i="24"/>
  <c r="CZ140" i="24" s="1"/>
  <c r="DA138" i="24"/>
  <c r="DA140" i="24" s="1"/>
  <c r="DB138" i="24"/>
  <c r="DB140" i="24" s="1"/>
  <c r="DC138" i="24"/>
  <c r="DC140" i="24" s="1"/>
  <c r="DD138" i="24"/>
  <c r="DD140" i="24" s="1"/>
  <c r="DE138" i="24"/>
  <c r="DE140" i="24" s="1"/>
  <c r="DF138" i="24"/>
  <c r="DF140" i="24" s="1"/>
  <c r="DG138" i="24"/>
  <c r="DG140" i="24" s="1"/>
  <c r="DH138" i="24"/>
  <c r="DH140" i="24" s="1"/>
  <c r="DI138" i="24"/>
  <c r="DI140" i="24" s="1"/>
  <c r="DJ138" i="24"/>
  <c r="DJ140" i="24" s="1"/>
  <c r="DK138" i="24"/>
  <c r="DK140" i="24" s="1"/>
  <c r="DL138" i="24"/>
  <c r="DL140" i="24" s="1"/>
  <c r="DM138" i="24"/>
  <c r="DM140" i="24" s="1"/>
  <c r="DN138" i="24"/>
  <c r="DN140" i="24" s="1"/>
  <c r="DO138" i="24"/>
  <c r="DO140" i="24" s="1"/>
  <c r="DP138" i="24"/>
  <c r="DP140" i="24" s="1"/>
  <c r="DQ138" i="24"/>
  <c r="DQ140" i="24" s="1"/>
  <c r="DR138" i="24"/>
  <c r="DR140" i="24" s="1"/>
  <c r="DS138" i="24"/>
  <c r="DS140" i="24" s="1"/>
  <c r="DT138" i="24"/>
  <c r="DT140" i="24" s="1"/>
  <c r="DU138" i="24"/>
  <c r="DU140" i="24" s="1"/>
  <c r="DV138" i="24"/>
  <c r="DV140" i="24" s="1"/>
  <c r="DW138" i="24"/>
  <c r="DW140" i="24" s="1"/>
  <c r="DX138" i="24"/>
  <c r="DX140" i="24" s="1"/>
  <c r="DY138" i="24"/>
  <c r="DY140" i="24" s="1"/>
  <c r="DZ138" i="24"/>
  <c r="DZ140" i="24" s="1"/>
  <c r="EA138" i="24"/>
  <c r="EA140" i="24" s="1"/>
  <c r="EB138" i="24"/>
  <c r="EB140" i="24" s="1"/>
  <c r="EC138" i="24"/>
  <c r="EC140" i="24" s="1"/>
  <c r="ED138" i="24"/>
  <c r="ED140" i="24" s="1"/>
  <c r="EE138" i="24"/>
  <c r="EE140" i="24" s="1"/>
  <c r="EF138" i="24"/>
  <c r="EF140" i="24" s="1"/>
  <c r="EG138" i="24"/>
  <c r="EG140" i="24" s="1"/>
  <c r="EH138" i="24"/>
  <c r="EH140" i="24" s="1"/>
  <c r="EI138" i="24"/>
  <c r="EI140" i="24" s="1"/>
  <c r="EJ138" i="24"/>
  <c r="EJ140" i="24" s="1"/>
  <c r="EK138" i="24"/>
  <c r="EK140" i="24" s="1"/>
  <c r="EL138" i="24"/>
  <c r="EL140" i="24" s="1"/>
  <c r="EM138" i="24"/>
  <c r="EM140" i="24" s="1"/>
  <c r="EN138" i="24"/>
  <c r="EN140" i="24" s="1"/>
  <c r="EO138" i="24"/>
  <c r="EO140" i="24" s="1"/>
  <c r="EP138" i="24"/>
  <c r="EP140" i="24" s="1"/>
  <c r="EQ138" i="24"/>
  <c r="EQ140" i="24" s="1"/>
  <c r="ER138" i="24"/>
  <c r="ER140" i="24" s="1"/>
  <c r="ES138" i="24"/>
  <c r="ES140" i="24" s="1"/>
  <c r="ET138" i="24"/>
  <c r="ET140" i="24" s="1"/>
  <c r="EU138" i="24"/>
  <c r="EU140" i="24" s="1"/>
  <c r="EV138" i="24"/>
  <c r="EV140" i="24" s="1"/>
  <c r="EW138" i="24"/>
  <c r="EW140" i="24" s="1"/>
  <c r="EX138" i="24"/>
  <c r="EX140" i="24" s="1"/>
  <c r="EY138" i="24"/>
  <c r="EY140" i="24" s="1"/>
  <c r="EZ138" i="24"/>
  <c r="EZ140" i="24" s="1"/>
  <c r="FA138" i="24"/>
  <c r="FA140" i="24" s="1"/>
  <c r="FB138" i="24"/>
  <c r="FB140" i="24" s="1"/>
  <c r="FC138" i="24"/>
  <c r="FC140" i="24" s="1"/>
  <c r="FD138" i="24"/>
  <c r="FD140" i="24" s="1"/>
  <c r="FE138" i="24"/>
  <c r="FE140" i="24" s="1"/>
  <c r="FF138" i="24"/>
  <c r="FF140" i="24" s="1"/>
  <c r="FG138" i="24"/>
  <c r="FG140" i="24" s="1"/>
  <c r="FH138" i="24"/>
  <c r="FH140" i="24" s="1"/>
  <c r="FI138" i="24"/>
  <c r="FI140" i="24" s="1"/>
  <c r="FJ138" i="24"/>
  <c r="FJ140" i="24" s="1"/>
  <c r="FK138" i="24"/>
  <c r="FK140" i="24" s="1"/>
  <c r="FL138" i="24"/>
  <c r="FL140" i="24" s="1"/>
  <c r="FM138" i="24"/>
  <c r="FM140" i="24" s="1"/>
  <c r="FN138" i="24"/>
  <c r="FN140" i="24" s="1"/>
  <c r="FO138" i="24"/>
  <c r="FO140" i="24" s="1"/>
  <c r="FP138" i="24"/>
  <c r="FP140" i="24" s="1"/>
  <c r="FQ138" i="24"/>
  <c r="FQ140" i="24" s="1"/>
  <c r="FR138" i="24"/>
  <c r="FR140" i="24" s="1"/>
  <c r="FS138" i="24"/>
  <c r="FS140" i="24" s="1"/>
  <c r="FT138" i="24"/>
  <c r="FT140" i="24" s="1"/>
  <c r="FU138" i="24"/>
  <c r="FU140" i="24" s="1"/>
  <c r="FV138" i="24"/>
  <c r="FV140" i="24" s="1"/>
  <c r="FW138" i="24"/>
  <c r="FW140" i="24" s="1"/>
  <c r="FX138" i="24"/>
  <c r="FX140" i="24" s="1"/>
  <c r="FY138" i="24"/>
  <c r="FY140" i="24" s="1"/>
  <c r="FZ138" i="24"/>
  <c r="FZ140" i="24" s="1"/>
  <c r="GA138" i="24"/>
  <c r="GA140" i="24" s="1"/>
  <c r="GB138" i="24"/>
  <c r="GB140" i="24" s="1"/>
  <c r="GC138" i="24"/>
  <c r="GC140" i="24" s="1"/>
  <c r="GD138" i="24"/>
  <c r="GD140" i="24" s="1"/>
  <c r="GE138" i="24"/>
  <c r="GE140" i="24" s="1"/>
  <c r="GF138" i="24"/>
  <c r="GF140" i="24" s="1"/>
  <c r="GG138" i="24"/>
  <c r="GG140" i="24" s="1"/>
  <c r="GH138" i="24"/>
  <c r="GH140" i="24" s="1"/>
  <c r="GI138" i="24"/>
  <c r="GI140" i="24" s="1"/>
  <c r="GJ138" i="24"/>
  <c r="GJ140" i="24" s="1"/>
  <c r="GK138" i="24"/>
  <c r="GK140" i="24" s="1"/>
  <c r="GL138" i="24"/>
  <c r="GL140" i="24" s="1"/>
  <c r="GM138" i="24"/>
  <c r="GM140" i="24" s="1"/>
  <c r="GN138" i="24"/>
  <c r="GN140" i="24" s="1"/>
  <c r="GO138" i="24"/>
  <c r="GO140" i="24" s="1"/>
  <c r="GP138" i="24"/>
  <c r="GP140" i="24" s="1"/>
  <c r="GQ138" i="24"/>
  <c r="GQ140" i="24" s="1"/>
  <c r="GR138" i="24"/>
  <c r="GR140" i="24" s="1"/>
  <c r="GS138" i="24"/>
  <c r="GS140" i="24" s="1"/>
  <c r="GT138" i="24"/>
  <c r="GT140" i="24" s="1"/>
  <c r="GU138" i="24"/>
  <c r="GU140" i="24" s="1"/>
  <c r="GV138" i="24"/>
  <c r="GV140" i="24" s="1"/>
  <c r="GW138" i="24"/>
  <c r="GW140" i="24" s="1"/>
  <c r="GX138" i="24"/>
  <c r="GX140" i="24" s="1"/>
  <c r="GY138" i="24"/>
  <c r="GY140" i="24" s="1"/>
  <c r="GZ138" i="24"/>
  <c r="GZ140" i="24" s="1"/>
  <c r="HA138" i="24"/>
  <c r="HA140" i="24" s="1"/>
  <c r="HB138" i="24"/>
  <c r="HB140" i="24" s="1"/>
  <c r="HC138" i="24"/>
  <c r="HC140" i="24" s="1"/>
  <c r="HD138" i="24"/>
  <c r="HD140" i="24" s="1"/>
  <c r="HE138" i="24"/>
  <c r="HE140" i="24" s="1"/>
  <c r="HF138" i="24"/>
  <c r="HF140" i="24" s="1"/>
  <c r="HG138" i="24"/>
  <c r="HG140" i="24" s="1"/>
  <c r="HH138" i="24"/>
  <c r="HH140" i="24" s="1"/>
  <c r="HI138" i="24"/>
  <c r="HI140" i="24" s="1"/>
  <c r="HJ138" i="24"/>
  <c r="HJ140" i="24" s="1"/>
  <c r="HK138" i="24"/>
  <c r="HK140" i="24" s="1"/>
  <c r="HL138" i="24"/>
  <c r="HL140" i="24" s="1"/>
  <c r="HM138" i="24"/>
  <c r="HM140" i="24" s="1"/>
  <c r="HN138" i="24"/>
  <c r="HN140" i="24" s="1"/>
  <c r="HO138" i="24"/>
  <c r="HO140" i="24" s="1"/>
  <c r="HP138" i="24"/>
  <c r="HP140" i="24" s="1"/>
  <c r="HQ138" i="24"/>
  <c r="HQ140" i="24" s="1"/>
  <c r="HR138" i="24"/>
  <c r="HR140" i="24" s="1"/>
  <c r="HS138" i="24"/>
  <c r="HS140" i="24" s="1"/>
  <c r="HT138" i="24"/>
  <c r="HT140" i="24" s="1"/>
  <c r="HU138" i="24"/>
  <c r="HU140" i="24" s="1"/>
  <c r="HV138" i="24"/>
  <c r="HV140" i="24" s="1"/>
  <c r="HW138" i="24"/>
  <c r="HW140" i="24" s="1"/>
  <c r="HX138" i="24"/>
  <c r="HX140" i="24" s="1"/>
  <c r="HY138" i="24"/>
  <c r="HY140" i="24" s="1"/>
  <c r="HZ138" i="24"/>
  <c r="HZ140" i="24" s="1"/>
  <c r="IA138" i="24"/>
  <c r="IA140" i="24" s="1"/>
  <c r="IB138" i="24"/>
  <c r="IB140" i="24" s="1"/>
  <c r="IC138" i="24"/>
  <c r="IC140" i="24" s="1"/>
  <c r="ID138" i="24"/>
  <c r="ID140" i="24" s="1"/>
  <c r="IE138" i="24"/>
  <c r="IE140" i="24" s="1"/>
  <c r="IF138" i="24"/>
  <c r="IF140" i="24" s="1"/>
  <c r="IG138" i="24"/>
  <c r="IG140" i="24" s="1"/>
  <c r="IH138" i="24"/>
  <c r="IH140" i="24" s="1"/>
  <c r="II138" i="24"/>
  <c r="II140" i="24" s="1"/>
  <c r="IJ138" i="24"/>
  <c r="IJ140" i="24" s="1"/>
  <c r="IK138" i="24"/>
  <c r="IK140" i="24" s="1"/>
  <c r="IL138" i="24"/>
  <c r="IL140" i="24" s="1"/>
  <c r="IM138" i="24"/>
  <c r="IM140" i="24" s="1"/>
  <c r="IN138" i="24"/>
  <c r="IN140" i="24" s="1"/>
  <c r="IO138" i="24"/>
  <c r="IO140" i="24" s="1"/>
  <c r="IP138" i="24"/>
  <c r="IP140" i="24" s="1"/>
  <c r="IQ138" i="24"/>
  <c r="IQ140" i="24" s="1"/>
  <c r="IR138" i="24"/>
  <c r="IR140" i="24" s="1"/>
  <c r="IS138" i="24"/>
  <c r="IS140" i="24" s="1"/>
  <c r="IT138" i="24"/>
  <c r="IT140" i="24" s="1"/>
  <c r="IU138" i="24"/>
  <c r="IU140" i="24" s="1"/>
  <c r="IV138" i="24"/>
  <c r="IV140" i="24" s="1"/>
  <c r="IW138" i="24"/>
  <c r="IW140" i="24" s="1"/>
  <c r="IX138" i="24"/>
  <c r="IX140" i="24" s="1"/>
  <c r="IY138" i="24"/>
  <c r="IY140" i="24" s="1"/>
  <c r="IZ138" i="24"/>
  <c r="IZ140" i="24" s="1"/>
  <c r="JA138" i="24"/>
  <c r="JA140" i="24" s="1"/>
  <c r="JB138" i="24"/>
  <c r="JB140" i="24" s="1"/>
  <c r="JC138" i="24"/>
  <c r="JC140" i="24" s="1"/>
  <c r="JD138" i="24"/>
  <c r="JD140" i="24" s="1"/>
  <c r="JE138" i="24"/>
  <c r="JE140" i="24" s="1"/>
  <c r="JF138" i="24"/>
  <c r="JF140" i="24" s="1"/>
  <c r="JG138" i="24"/>
  <c r="JG140" i="24" s="1"/>
  <c r="JH138" i="24"/>
  <c r="JH140" i="24" s="1"/>
  <c r="JI138" i="24"/>
  <c r="JI140" i="24" s="1"/>
  <c r="JJ138" i="24"/>
  <c r="JJ140" i="24" s="1"/>
  <c r="JK138" i="24"/>
  <c r="JK140" i="24" s="1"/>
  <c r="JL138" i="24"/>
  <c r="JL140" i="24" s="1"/>
  <c r="JM138" i="24"/>
  <c r="JM140" i="24" s="1"/>
  <c r="JN138" i="24"/>
  <c r="JN140" i="24" s="1"/>
  <c r="JO138" i="24"/>
  <c r="JO140" i="24" s="1"/>
  <c r="JP138" i="24"/>
  <c r="JP140" i="24" s="1"/>
  <c r="JQ138" i="24"/>
  <c r="JQ140" i="24" s="1"/>
  <c r="JR138" i="24"/>
  <c r="JR140" i="24" s="1"/>
  <c r="JS138" i="24"/>
  <c r="JS140" i="24" s="1"/>
  <c r="JT138" i="24"/>
  <c r="JT140" i="24" s="1"/>
  <c r="JU138" i="24"/>
  <c r="JU140" i="24" s="1"/>
  <c r="JV138" i="24"/>
  <c r="JV140" i="24" s="1"/>
  <c r="JW138" i="24"/>
  <c r="JW140" i="24" s="1"/>
  <c r="JX138" i="24"/>
  <c r="JX140" i="24" s="1"/>
  <c r="JY138" i="24"/>
  <c r="JY140" i="24" s="1"/>
  <c r="JZ138" i="24"/>
  <c r="JZ140" i="24" s="1"/>
  <c r="KA138" i="24"/>
  <c r="KA140" i="24" s="1"/>
  <c r="KB138" i="24"/>
  <c r="KB140" i="24" s="1"/>
  <c r="KC138" i="24"/>
  <c r="KC140" i="24" s="1"/>
  <c r="KD138" i="24"/>
  <c r="KD140" i="24" s="1"/>
  <c r="KE138" i="24"/>
  <c r="KE140" i="24" s="1"/>
  <c r="KF138" i="24"/>
  <c r="KF140" i="24" s="1"/>
  <c r="KG138" i="24"/>
  <c r="KG140" i="24" s="1"/>
  <c r="KH138" i="24"/>
  <c r="KH140" i="24" s="1"/>
  <c r="KI138" i="24"/>
  <c r="KI140" i="24" s="1"/>
  <c r="KJ138" i="24"/>
  <c r="KJ140" i="24" s="1"/>
  <c r="KK138" i="24"/>
  <c r="KK140" i="24" s="1"/>
  <c r="KL138" i="24"/>
  <c r="KL140" i="24" s="1"/>
  <c r="KM138" i="24"/>
  <c r="KM140" i="24" s="1"/>
  <c r="KN138" i="24"/>
  <c r="KN140" i="24" s="1"/>
  <c r="KO138" i="24"/>
  <c r="KO140" i="24" s="1"/>
  <c r="KP138" i="24"/>
  <c r="KP140" i="24" s="1"/>
  <c r="KQ138" i="24"/>
  <c r="KQ140" i="24" s="1"/>
  <c r="KR138" i="24"/>
  <c r="KR140" i="24" s="1"/>
  <c r="KS138" i="24"/>
  <c r="KS140" i="24" s="1"/>
  <c r="KT138" i="24"/>
  <c r="KT140" i="24" s="1"/>
  <c r="G138" i="24"/>
  <c r="G140" i="24" s="1"/>
  <c r="F138" i="24"/>
  <c r="F140" i="24" s="1"/>
  <c r="E138" i="24"/>
  <c r="E140" i="24" s="1"/>
  <c r="KT130" i="24"/>
  <c r="KT132" i="24" s="1"/>
  <c r="H130" i="24"/>
  <c r="H132" i="24" s="1"/>
  <c r="I130" i="24"/>
  <c r="I132" i="24" s="1"/>
  <c r="J130" i="24"/>
  <c r="J132" i="24" s="1"/>
  <c r="K130" i="24"/>
  <c r="K132" i="24" s="1"/>
  <c r="L130" i="24"/>
  <c r="L132" i="24" s="1"/>
  <c r="M130" i="24"/>
  <c r="M132" i="24" s="1"/>
  <c r="N130" i="24"/>
  <c r="N132" i="24" s="1"/>
  <c r="O130" i="24"/>
  <c r="O132" i="24" s="1"/>
  <c r="P130" i="24"/>
  <c r="P132" i="24" s="1"/>
  <c r="Q130" i="24"/>
  <c r="Q132" i="24" s="1"/>
  <c r="R130" i="24"/>
  <c r="R132" i="24" s="1"/>
  <c r="S130" i="24"/>
  <c r="S132" i="24" s="1"/>
  <c r="T130" i="24"/>
  <c r="T132" i="24" s="1"/>
  <c r="U130" i="24"/>
  <c r="U132" i="24" s="1"/>
  <c r="V130" i="24"/>
  <c r="V132" i="24" s="1"/>
  <c r="W130" i="24"/>
  <c r="W132" i="24" s="1"/>
  <c r="X130" i="24"/>
  <c r="X132" i="24" s="1"/>
  <c r="Y130" i="24"/>
  <c r="Y132" i="24" s="1"/>
  <c r="Z130" i="24"/>
  <c r="Z132" i="24" s="1"/>
  <c r="AA130" i="24"/>
  <c r="AA132" i="24" s="1"/>
  <c r="AB130" i="24"/>
  <c r="AB132" i="24" s="1"/>
  <c r="AC130" i="24"/>
  <c r="AC132" i="24" s="1"/>
  <c r="AD130" i="24"/>
  <c r="AD132" i="24" s="1"/>
  <c r="AE130" i="24"/>
  <c r="AE132" i="24" s="1"/>
  <c r="AF130" i="24"/>
  <c r="AF132" i="24" s="1"/>
  <c r="AG130" i="24"/>
  <c r="AG132" i="24" s="1"/>
  <c r="AH130" i="24"/>
  <c r="AH132" i="24" s="1"/>
  <c r="AI130" i="24"/>
  <c r="AI132" i="24" s="1"/>
  <c r="AJ130" i="24"/>
  <c r="AJ132" i="24" s="1"/>
  <c r="AK130" i="24"/>
  <c r="AK132" i="24" s="1"/>
  <c r="AL130" i="24"/>
  <c r="AL132" i="24" s="1"/>
  <c r="AM130" i="24"/>
  <c r="AM132" i="24" s="1"/>
  <c r="AN130" i="24"/>
  <c r="AN132" i="24" s="1"/>
  <c r="AO130" i="24"/>
  <c r="AO132" i="24" s="1"/>
  <c r="AP130" i="24"/>
  <c r="AP132" i="24" s="1"/>
  <c r="AQ130" i="24"/>
  <c r="AQ132" i="24" s="1"/>
  <c r="AR130" i="24"/>
  <c r="AR132" i="24" s="1"/>
  <c r="AS130" i="24"/>
  <c r="AS132" i="24" s="1"/>
  <c r="AT130" i="24"/>
  <c r="AT132" i="24" s="1"/>
  <c r="AU130" i="24"/>
  <c r="AU132" i="24" s="1"/>
  <c r="AV130" i="24"/>
  <c r="AV132" i="24" s="1"/>
  <c r="AW130" i="24"/>
  <c r="AW132" i="24" s="1"/>
  <c r="AX130" i="24"/>
  <c r="AX132" i="24" s="1"/>
  <c r="AY130" i="24"/>
  <c r="AY132" i="24" s="1"/>
  <c r="AZ130" i="24"/>
  <c r="AZ132" i="24" s="1"/>
  <c r="BA130" i="24"/>
  <c r="BA132" i="24" s="1"/>
  <c r="BB130" i="24"/>
  <c r="BB132" i="24" s="1"/>
  <c r="BC130" i="24"/>
  <c r="BC132" i="24" s="1"/>
  <c r="BD130" i="24"/>
  <c r="BD132" i="24" s="1"/>
  <c r="BE130" i="24"/>
  <c r="BE132" i="24" s="1"/>
  <c r="BF130" i="24"/>
  <c r="BF132" i="24" s="1"/>
  <c r="BG130" i="24"/>
  <c r="BG132" i="24" s="1"/>
  <c r="BH130" i="24"/>
  <c r="BH132" i="24" s="1"/>
  <c r="BI130" i="24"/>
  <c r="BI132" i="24" s="1"/>
  <c r="BJ130" i="24"/>
  <c r="BJ132" i="24" s="1"/>
  <c r="BK130" i="24"/>
  <c r="BK132" i="24" s="1"/>
  <c r="BL130" i="24"/>
  <c r="BL132" i="24" s="1"/>
  <c r="BM130" i="24"/>
  <c r="BM132" i="24" s="1"/>
  <c r="BN130" i="24"/>
  <c r="BN132" i="24" s="1"/>
  <c r="BO130" i="24"/>
  <c r="BO132" i="24" s="1"/>
  <c r="BP130" i="24"/>
  <c r="BP132" i="24" s="1"/>
  <c r="BQ130" i="24"/>
  <c r="BQ132" i="24" s="1"/>
  <c r="BR130" i="24"/>
  <c r="BR132" i="24" s="1"/>
  <c r="BS130" i="24"/>
  <c r="BS132" i="24" s="1"/>
  <c r="BT130" i="24"/>
  <c r="BT132" i="24" s="1"/>
  <c r="BU130" i="24"/>
  <c r="BU132" i="24" s="1"/>
  <c r="BV130" i="24"/>
  <c r="BV132" i="24" s="1"/>
  <c r="BW130" i="24"/>
  <c r="BW132" i="24" s="1"/>
  <c r="BX130" i="24"/>
  <c r="BX132" i="24" s="1"/>
  <c r="BY130" i="24"/>
  <c r="BY132" i="24" s="1"/>
  <c r="BZ130" i="24"/>
  <c r="BZ132" i="24" s="1"/>
  <c r="CA130" i="24"/>
  <c r="CA132" i="24" s="1"/>
  <c r="CB130" i="24"/>
  <c r="CB132" i="24" s="1"/>
  <c r="CC130" i="24"/>
  <c r="CC132" i="24" s="1"/>
  <c r="CD130" i="24"/>
  <c r="CD132" i="24" s="1"/>
  <c r="CE130" i="24"/>
  <c r="CE132" i="24" s="1"/>
  <c r="CF130" i="24"/>
  <c r="CF132" i="24" s="1"/>
  <c r="CG130" i="24"/>
  <c r="CG132" i="24" s="1"/>
  <c r="CH130" i="24"/>
  <c r="CH132" i="24" s="1"/>
  <c r="CI130" i="24"/>
  <c r="CI132" i="24" s="1"/>
  <c r="CJ130" i="24"/>
  <c r="CJ132" i="24" s="1"/>
  <c r="CK130" i="24"/>
  <c r="CK132" i="24" s="1"/>
  <c r="CL130" i="24"/>
  <c r="CL132" i="24" s="1"/>
  <c r="CM130" i="24"/>
  <c r="CM132" i="24" s="1"/>
  <c r="CN130" i="24"/>
  <c r="CN132" i="24" s="1"/>
  <c r="CO130" i="24"/>
  <c r="CO132" i="24" s="1"/>
  <c r="CP130" i="24"/>
  <c r="CP132" i="24" s="1"/>
  <c r="CQ130" i="24"/>
  <c r="CQ132" i="24" s="1"/>
  <c r="CR130" i="24"/>
  <c r="CR132" i="24" s="1"/>
  <c r="CS130" i="24"/>
  <c r="CS132" i="24" s="1"/>
  <c r="CT130" i="24"/>
  <c r="CT132" i="24" s="1"/>
  <c r="CU130" i="24"/>
  <c r="CU132" i="24" s="1"/>
  <c r="CV130" i="24"/>
  <c r="CV132" i="24" s="1"/>
  <c r="CW130" i="24"/>
  <c r="CW132" i="24" s="1"/>
  <c r="CX130" i="24"/>
  <c r="CX132" i="24" s="1"/>
  <c r="CY130" i="24"/>
  <c r="CY132" i="24" s="1"/>
  <c r="CZ130" i="24"/>
  <c r="CZ132" i="24" s="1"/>
  <c r="DA130" i="24"/>
  <c r="DA132" i="24" s="1"/>
  <c r="DB130" i="24"/>
  <c r="DB132" i="24" s="1"/>
  <c r="DC130" i="24"/>
  <c r="DC132" i="24" s="1"/>
  <c r="DD130" i="24"/>
  <c r="DD132" i="24" s="1"/>
  <c r="DE130" i="24"/>
  <c r="DE132" i="24" s="1"/>
  <c r="DF130" i="24"/>
  <c r="DF132" i="24" s="1"/>
  <c r="DG130" i="24"/>
  <c r="DG132" i="24" s="1"/>
  <c r="DH130" i="24"/>
  <c r="DH132" i="24" s="1"/>
  <c r="DI130" i="24"/>
  <c r="DI132" i="24" s="1"/>
  <c r="DJ130" i="24"/>
  <c r="DJ132" i="24" s="1"/>
  <c r="DK130" i="24"/>
  <c r="DK132" i="24" s="1"/>
  <c r="DL130" i="24"/>
  <c r="DL132" i="24" s="1"/>
  <c r="DM130" i="24"/>
  <c r="DM132" i="24" s="1"/>
  <c r="DN130" i="24"/>
  <c r="DN132" i="24" s="1"/>
  <c r="DO130" i="24"/>
  <c r="DO132" i="24" s="1"/>
  <c r="DP130" i="24"/>
  <c r="DP132" i="24" s="1"/>
  <c r="DQ130" i="24"/>
  <c r="DQ132" i="24" s="1"/>
  <c r="DR130" i="24"/>
  <c r="DR132" i="24" s="1"/>
  <c r="DS130" i="24"/>
  <c r="DS132" i="24" s="1"/>
  <c r="DT130" i="24"/>
  <c r="DT132" i="24" s="1"/>
  <c r="DU130" i="24"/>
  <c r="DU132" i="24" s="1"/>
  <c r="DV130" i="24"/>
  <c r="DV132" i="24" s="1"/>
  <c r="DW130" i="24"/>
  <c r="DW132" i="24" s="1"/>
  <c r="DX130" i="24"/>
  <c r="DX132" i="24" s="1"/>
  <c r="DY130" i="24"/>
  <c r="DY132" i="24" s="1"/>
  <c r="DZ130" i="24"/>
  <c r="DZ132" i="24" s="1"/>
  <c r="EA130" i="24"/>
  <c r="EA132" i="24" s="1"/>
  <c r="EB130" i="24"/>
  <c r="EB132" i="24" s="1"/>
  <c r="EC130" i="24"/>
  <c r="EC132" i="24" s="1"/>
  <c r="ED130" i="24"/>
  <c r="ED132" i="24" s="1"/>
  <c r="EE130" i="24"/>
  <c r="EE132" i="24" s="1"/>
  <c r="EF130" i="24"/>
  <c r="EF132" i="24" s="1"/>
  <c r="EG130" i="24"/>
  <c r="EG132" i="24" s="1"/>
  <c r="EH130" i="24"/>
  <c r="EH132" i="24" s="1"/>
  <c r="EI130" i="24"/>
  <c r="EI132" i="24" s="1"/>
  <c r="EJ130" i="24"/>
  <c r="EJ132" i="24" s="1"/>
  <c r="EK130" i="24"/>
  <c r="EK132" i="24" s="1"/>
  <c r="EL130" i="24"/>
  <c r="EL132" i="24" s="1"/>
  <c r="EM130" i="24"/>
  <c r="EM132" i="24" s="1"/>
  <c r="EN130" i="24"/>
  <c r="EN132" i="24" s="1"/>
  <c r="EO130" i="24"/>
  <c r="EO132" i="24" s="1"/>
  <c r="EP130" i="24"/>
  <c r="EP132" i="24" s="1"/>
  <c r="EQ130" i="24"/>
  <c r="EQ132" i="24" s="1"/>
  <c r="ER130" i="24"/>
  <c r="ER132" i="24" s="1"/>
  <c r="ES130" i="24"/>
  <c r="ES132" i="24" s="1"/>
  <c r="ET130" i="24"/>
  <c r="ET132" i="24" s="1"/>
  <c r="EU130" i="24"/>
  <c r="EU132" i="24" s="1"/>
  <c r="EV130" i="24"/>
  <c r="EV132" i="24" s="1"/>
  <c r="EW130" i="24"/>
  <c r="EW132" i="24" s="1"/>
  <c r="EX130" i="24"/>
  <c r="EX132" i="24" s="1"/>
  <c r="EY130" i="24"/>
  <c r="EY132" i="24" s="1"/>
  <c r="EZ130" i="24"/>
  <c r="EZ132" i="24" s="1"/>
  <c r="FA130" i="24"/>
  <c r="FA132" i="24" s="1"/>
  <c r="FB130" i="24"/>
  <c r="FB132" i="24" s="1"/>
  <c r="FC130" i="24"/>
  <c r="FC132" i="24" s="1"/>
  <c r="FD130" i="24"/>
  <c r="FD132" i="24" s="1"/>
  <c r="FE130" i="24"/>
  <c r="FE132" i="24" s="1"/>
  <c r="FF130" i="24"/>
  <c r="FF132" i="24" s="1"/>
  <c r="FG130" i="24"/>
  <c r="FG132" i="24" s="1"/>
  <c r="FH130" i="24"/>
  <c r="FH132" i="24" s="1"/>
  <c r="FI130" i="24"/>
  <c r="FI132" i="24" s="1"/>
  <c r="FJ130" i="24"/>
  <c r="FJ132" i="24" s="1"/>
  <c r="FK130" i="24"/>
  <c r="FK132" i="24" s="1"/>
  <c r="FL130" i="24"/>
  <c r="FL132" i="24" s="1"/>
  <c r="FM130" i="24"/>
  <c r="FM132" i="24" s="1"/>
  <c r="FN130" i="24"/>
  <c r="FN132" i="24" s="1"/>
  <c r="FO130" i="24"/>
  <c r="FO132" i="24" s="1"/>
  <c r="FP130" i="24"/>
  <c r="FP132" i="24" s="1"/>
  <c r="FQ130" i="24"/>
  <c r="FQ132" i="24" s="1"/>
  <c r="FR130" i="24"/>
  <c r="FR132" i="24" s="1"/>
  <c r="FS130" i="24"/>
  <c r="FS132" i="24" s="1"/>
  <c r="FT130" i="24"/>
  <c r="FT132" i="24" s="1"/>
  <c r="FU130" i="24"/>
  <c r="FU132" i="24" s="1"/>
  <c r="FV130" i="24"/>
  <c r="FV132" i="24" s="1"/>
  <c r="FW130" i="24"/>
  <c r="FW132" i="24" s="1"/>
  <c r="FX130" i="24"/>
  <c r="FX132" i="24" s="1"/>
  <c r="FY130" i="24"/>
  <c r="FY132" i="24" s="1"/>
  <c r="FZ130" i="24"/>
  <c r="FZ132" i="24" s="1"/>
  <c r="GA130" i="24"/>
  <c r="GA132" i="24" s="1"/>
  <c r="GB130" i="24"/>
  <c r="GB132" i="24" s="1"/>
  <c r="GC130" i="24"/>
  <c r="GC132" i="24" s="1"/>
  <c r="GD130" i="24"/>
  <c r="GD132" i="24" s="1"/>
  <c r="GE130" i="24"/>
  <c r="GE132" i="24" s="1"/>
  <c r="GF130" i="24"/>
  <c r="GF132" i="24" s="1"/>
  <c r="GG130" i="24"/>
  <c r="GG132" i="24" s="1"/>
  <c r="GH130" i="24"/>
  <c r="GH132" i="24" s="1"/>
  <c r="GI130" i="24"/>
  <c r="GI132" i="24" s="1"/>
  <c r="GJ130" i="24"/>
  <c r="GJ132" i="24" s="1"/>
  <c r="GK130" i="24"/>
  <c r="GK132" i="24" s="1"/>
  <c r="GL130" i="24"/>
  <c r="GL132" i="24" s="1"/>
  <c r="GM130" i="24"/>
  <c r="GM132" i="24" s="1"/>
  <c r="GN130" i="24"/>
  <c r="GN132" i="24" s="1"/>
  <c r="GO130" i="24"/>
  <c r="GO132" i="24" s="1"/>
  <c r="GP130" i="24"/>
  <c r="GP132" i="24" s="1"/>
  <c r="GQ130" i="24"/>
  <c r="GQ132" i="24" s="1"/>
  <c r="GR130" i="24"/>
  <c r="GR132" i="24" s="1"/>
  <c r="GS130" i="24"/>
  <c r="GS132" i="24" s="1"/>
  <c r="GT130" i="24"/>
  <c r="GT132" i="24" s="1"/>
  <c r="GU130" i="24"/>
  <c r="GU132" i="24" s="1"/>
  <c r="GV130" i="24"/>
  <c r="GV132" i="24" s="1"/>
  <c r="GW130" i="24"/>
  <c r="GW132" i="24" s="1"/>
  <c r="GX130" i="24"/>
  <c r="GX132" i="24" s="1"/>
  <c r="GY130" i="24"/>
  <c r="GY132" i="24" s="1"/>
  <c r="GZ130" i="24"/>
  <c r="GZ132" i="24" s="1"/>
  <c r="HA130" i="24"/>
  <c r="HA132" i="24" s="1"/>
  <c r="HB130" i="24"/>
  <c r="HB132" i="24" s="1"/>
  <c r="HC130" i="24"/>
  <c r="HC132" i="24" s="1"/>
  <c r="HD130" i="24"/>
  <c r="HD132" i="24" s="1"/>
  <c r="HE130" i="24"/>
  <c r="HE132" i="24" s="1"/>
  <c r="HF130" i="24"/>
  <c r="HF132" i="24" s="1"/>
  <c r="HG130" i="24"/>
  <c r="HG132" i="24" s="1"/>
  <c r="HH130" i="24"/>
  <c r="HH132" i="24" s="1"/>
  <c r="HI130" i="24"/>
  <c r="HI132" i="24" s="1"/>
  <c r="HJ130" i="24"/>
  <c r="HJ132" i="24" s="1"/>
  <c r="HK130" i="24"/>
  <c r="HK132" i="24" s="1"/>
  <c r="HL130" i="24"/>
  <c r="HL132" i="24" s="1"/>
  <c r="HM130" i="24"/>
  <c r="HM132" i="24" s="1"/>
  <c r="HN130" i="24"/>
  <c r="HN132" i="24" s="1"/>
  <c r="HO130" i="24"/>
  <c r="HO132" i="24" s="1"/>
  <c r="HP130" i="24"/>
  <c r="HP132" i="24" s="1"/>
  <c r="HQ130" i="24"/>
  <c r="HQ132" i="24" s="1"/>
  <c r="HR130" i="24"/>
  <c r="HR132" i="24" s="1"/>
  <c r="HS130" i="24"/>
  <c r="HS132" i="24" s="1"/>
  <c r="HT130" i="24"/>
  <c r="HT132" i="24" s="1"/>
  <c r="HU130" i="24"/>
  <c r="HU132" i="24" s="1"/>
  <c r="HV130" i="24"/>
  <c r="HV132" i="24" s="1"/>
  <c r="HW130" i="24"/>
  <c r="HW132" i="24" s="1"/>
  <c r="HX130" i="24"/>
  <c r="HX132" i="24" s="1"/>
  <c r="HY130" i="24"/>
  <c r="HY132" i="24" s="1"/>
  <c r="HZ130" i="24"/>
  <c r="HZ132" i="24" s="1"/>
  <c r="IA130" i="24"/>
  <c r="IA132" i="24" s="1"/>
  <c r="IB130" i="24"/>
  <c r="IB132" i="24" s="1"/>
  <c r="IC130" i="24"/>
  <c r="IC132" i="24" s="1"/>
  <c r="ID130" i="24"/>
  <c r="ID132" i="24" s="1"/>
  <c r="IE130" i="24"/>
  <c r="IE132" i="24" s="1"/>
  <c r="IF130" i="24"/>
  <c r="IF132" i="24" s="1"/>
  <c r="IG130" i="24"/>
  <c r="IG132" i="24" s="1"/>
  <c r="IH130" i="24"/>
  <c r="IH132" i="24" s="1"/>
  <c r="II130" i="24"/>
  <c r="II132" i="24" s="1"/>
  <c r="IJ130" i="24"/>
  <c r="IJ132" i="24" s="1"/>
  <c r="IK130" i="24"/>
  <c r="IK132" i="24" s="1"/>
  <c r="IL130" i="24"/>
  <c r="IL132" i="24" s="1"/>
  <c r="IM130" i="24"/>
  <c r="IM132" i="24" s="1"/>
  <c r="IN130" i="24"/>
  <c r="IN132" i="24" s="1"/>
  <c r="IO130" i="24"/>
  <c r="IO132" i="24" s="1"/>
  <c r="IP130" i="24"/>
  <c r="IP132" i="24" s="1"/>
  <c r="IQ130" i="24"/>
  <c r="IQ132" i="24" s="1"/>
  <c r="IR130" i="24"/>
  <c r="IR132" i="24" s="1"/>
  <c r="IS130" i="24"/>
  <c r="IS132" i="24" s="1"/>
  <c r="IT130" i="24"/>
  <c r="IT132" i="24" s="1"/>
  <c r="IU130" i="24"/>
  <c r="IU132" i="24" s="1"/>
  <c r="IV130" i="24"/>
  <c r="IV132" i="24" s="1"/>
  <c r="IW130" i="24"/>
  <c r="IW132" i="24" s="1"/>
  <c r="IX130" i="24"/>
  <c r="IX132" i="24" s="1"/>
  <c r="IY130" i="24"/>
  <c r="IY132" i="24" s="1"/>
  <c r="IZ130" i="24"/>
  <c r="IZ132" i="24" s="1"/>
  <c r="JA130" i="24"/>
  <c r="JA132" i="24" s="1"/>
  <c r="JB130" i="24"/>
  <c r="JB132" i="24" s="1"/>
  <c r="JC130" i="24"/>
  <c r="JC132" i="24" s="1"/>
  <c r="JD130" i="24"/>
  <c r="JD132" i="24" s="1"/>
  <c r="JE130" i="24"/>
  <c r="JE132" i="24" s="1"/>
  <c r="JF130" i="24"/>
  <c r="JF132" i="24" s="1"/>
  <c r="JG130" i="24"/>
  <c r="JG132" i="24" s="1"/>
  <c r="JH130" i="24"/>
  <c r="JH132" i="24" s="1"/>
  <c r="JI130" i="24"/>
  <c r="JI132" i="24" s="1"/>
  <c r="JJ130" i="24"/>
  <c r="JJ132" i="24" s="1"/>
  <c r="JK130" i="24"/>
  <c r="JK132" i="24" s="1"/>
  <c r="JL130" i="24"/>
  <c r="JL132" i="24" s="1"/>
  <c r="JM130" i="24"/>
  <c r="JM132" i="24" s="1"/>
  <c r="JN130" i="24"/>
  <c r="JN132" i="24" s="1"/>
  <c r="JO130" i="24"/>
  <c r="JO132" i="24" s="1"/>
  <c r="JP130" i="24"/>
  <c r="JP132" i="24" s="1"/>
  <c r="JQ130" i="24"/>
  <c r="JQ132" i="24" s="1"/>
  <c r="JR130" i="24"/>
  <c r="JR132" i="24" s="1"/>
  <c r="JS130" i="24"/>
  <c r="JS132" i="24" s="1"/>
  <c r="JT130" i="24"/>
  <c r="JT132" i="24" s="1"/>
  <c r="JU130" i="24"/>
  <c r="JU132" i="24" s="1"/>
  <c r="JV130" i="24"/>
  <c r="JV132" i="24" s="1"/>
  <c r="JW130" i="24"/>
  <c r="JW132" i="24" s="1"/>
  <c r="JX130" i="24"/>
  <c r="JX132" i="24" s="1"/>
  <c r="JY130" i="24"/>
  <c r="JY132" i="24" s="1"/>
  <c r="JZ130" i="24"/>
  <c r="JZ132" i="24" s="1"/>
  <c r="KA130" i="24"/>
  <c r="KA132" i="24" s="1"/>
  <c r="KB130" i="24"/>
  <c r="KB132" i="24" s="1"/>
  <c r="KC130" i="24"/>
  <c r="KC132" i="24" s="1"/>
  <c r="KD130" i="24"/>
  <c r="KD132" i="24" s="1"/>
  <c r="KE130" i="24"/>
  <c r="KE132" i="24" s="1"/>
  <c r="KF130" i="24"/>
  <c r="KF132" i="24" s="1"/>
  <c r="KG130" i="24"/>
  <c r="KG132" i="24" s="1"/>
  <c r="KH130" i="24"/>
  <c r="KH132" i="24" s="1"/>
  <c r="KI130" i="24"/>
  <c r="KI132" i="24" s="1"/>
  <c r="KJ130" i="24"/>
  <c r="KJ132" i="24" s="1"/>
  <c r="KK130" i="24"/>
  <c r="KK132" i="24" s="1"/>
  <c r="KL130" i="24"/>
  <c r="KL132" i="24" s="1"/>
  <c r="KM130" i="24"/>
  <c r="KM132" i="24" s="1"/>
  <c r="KN130" i="24"/>
  <c r="KN132" i="24" s="1"/>
  <c r="KO130" i="24"/>
  <c r="KO132" i="24" s="1"/>
  <c r="KP130" i="24"/>
  <c r="KP132" i="24" s="1"/>
  <c r="KQ130" i="24"/>
  <c r="KQ132" i="24" s="1"/>
  <c r="KR130" i="24"/>
  <c r="KR132" i="24" s="1"/>
  <c r="KS130" i="24"/>
  <c r="KS132" i="24" s="1"/>
  <c r="G130" i="24"/>
  <c r="G132" i="24" s="1"/>
  <c r="F130" i="24"/>
  <c r="F132" i="24" s="1"/>
  <c r="E130" i="24"/>
  <c r="E132" i="24" s="1"/>
  <c r="E119" i="24"/>
  <c r="E121" i="24" s="1"/>
  <c r="H119" i="24"/>
  <c r="H121" i="24" s="1"/>
  <c r="I119" i="24"/>
  <c r="I121" i="24" s="1"/>
  <c r="J119" i="24"/>
  <c r="J121" i="24" s="1"/>
  <c r="K119" i="24"/>
  <c r="K121" i="24" s="1"/>
  <c r="L119" i="24"/>
  <c r="L121" i="24" s="1"/>
  <c r="M119" i="24"/>
  <c r="M121" i="24" s="1"/>
  <c r="N119" i="24"/>
  <c r="N121" i="24" s="1"/>
  <c r="O119" i="24"/>
  <c r="O121" i="24" s="1"/>
  <c r="P119" i="24"/>
  <c r="P121" i="24" s="1"/>
  <c r="Q119" i="24"/>
  <c r="Q121" i="24" s="1"/>
  <c r="R119" i="24"/>
  <c r="R121" i="24" s="1"/>
  <c r="S119" i="24"/>
  <c r="S121" i="24" s="1"/>
  <c r="T119" i="24"/>
  <c r="T121" i="24" s="1"/>
  <c r="U119" i="24"/>
  <c r="U121" i="24" s="1"/>
  <c r="V119" i="24"/>
  <c r="V121" i="24" s="1"/>
  <c r="W119" i="24"/>
  <c r="W121" i="24" s="1"/>
  <c r="X119" i="24"/>
  <c r="X121" i="24" s="1"/>
  <c r="Y119" i="24"/>
  <c r="Y121" i="24" s="1"/>
  <c r="Z119" i="24"/>
  <c r="Z121" i="24" s="1"/>
  <c r="AA119" i="24"/>
  <c r="AA121" i="24" s="1"/>
  <c r="AB119" i="24"/>
  <c r="AB121" i="24" s="1"/>
  <c r="AC119" i="24"/>
  <c r="AC121" i="24" s="1"/>
  <c r="AD119" i="24"/>
  <c r="AD121" i="24" s="1"/>
  <c r="AE119" i="24"/>
  <c r="AE121" i="24" s="1"/>
  <c r="AF119" i="24"/>
  <c r="AF121" i="24" s="1"/>
  <c r="AG119" i="24"/>
  <c r="AG121" i="24" s="1"/>
  <c r="AH119" i="24"/>
  <c r="AH121" i="24" s="1"/>
  <c r="AI119" i="24"/>
  <c r="AI121" i="24" s="1"/>
  <c r="AJ119" i="24"/>
  <c r="AJ121" i="24" s="1"/>
  <c r="AK119" i="24"/>
  <c r="AK121" i="24" s="1"/>
  <c r="AL119" i="24"/>
  <c r="AL121" i="24" s="1"/>
  <c r="AM119" i="24"/>
  <c r="AM121" i="24" s="1"/>
  <c r="AN119" i="24"/>
  <c r="AN121" i="24" s="1"/>
  <c r="AO119" i="24"/>
  <c r="AO121" i="24" s="1"/>
  <c r="AP119" i="24"/>
  <c r="AP121" i="24" s="1"/>
  <c r="AQ119" i="24"/>
  <c r="AQ121" i="24" s="1"/>
  <c r="AR119" i="24"/>
  <c r="AR121" i="24" s="1"/>
  <c r="AS119" i="24"/>
  <c r="AS121" i="24" s="1"/>
  <c r="AT119" i="24"/>
  <c r="AT121" i="24" s="1"/>
  <c r="AU119" i="24"/>
  <c r="AU121" i="24" s="1"/>
  <c r="AV119" i="24"/>
  <c r="AV121" i="24" s="1"/>
  <c r="AW119" i="24"/>
  <c r="AW121" i="24" s="1"/>
  <c r="AX119" i="24"/>
  <c r="AX121" i="24" s="1"/>
  <c r="AY119" i="24"/>
  <c r="AY121" i="24" s="1"/>
  <c r="AZ119" i="24"/>
  <c r="AZ121" i="24" s="1"/>
  <c r="BA119" i="24"/>
  <c r="BA121" i="24" s="1"/>
  <c r="BB119" i="24"/>
  <c r="BB121" i="24" s="1"/>
  <c r="BC119" i="24"/>
  <c r="BC121" i="24" s="1"/>
  <c r="BD119" i="24"/>
  <c r="BD121" i="24" s="1"/>
  <c r="BE119" i="24"/>
  <c r="BE121" i="24" s="1"/>
  <c r="BF119" i="24"/>
  <c r="BF121" i="24" s="1"/>
  <c r="BG119" i="24"/>
  <c r="BG121" i="24" s="1"/>
  <c r="BH119" i="24"/>
  <c r="BH121" i="24" s="1"/>
  <c r="BI119" i="24"/>
  <c r="BI121" i="24" s="1"/>
  <c r="BJ119" i="24"/>
  <c r="BJ121" i="24" s="1"/>
  <c r="BK119" i="24"/>
  <c r="BK121" i="24" s="1"/>
  <c r="BL119" i="24"/>
  <c r="BL121" i="24" s="1"/>
  <c r="BM119" i="24"/>
  <c r="BM121" i="24" s="1"/>
  <c r="BN119" i="24"/>
  <c r="BN121" i="24" s="1"/>
  <c r="BO119" i="24"/>
  <c r="BO121" i="24" s="1"/>
  <c r="BP119" i="24"/>
  <c r="BP121" i="24" s="1"/>
  <c r="BQ119" i="24"/>
  <c r="BQ121" i="24" s="1"/>
  <c r="BR119" i="24"/>
  <c r="BR121" i="24" s="1"/>
  <c r="BS119" i="24"/>
  <c r="BS121" i="24" s="1"/>
  <c r="BT119" i="24"/>
  <c r="BT121" i="24" s="1"/>
  <c r="BU119" i="24"/>
  <c r="BU121" i="24" s="1"/>
  <c r="BV119" i="24"/>
  <c r="BV121" i="24" s="1"/>
  <c r="BW119" i="24"/>
  <c r="BW121" i="24" s="1"/>
  <c r="BX119" i="24"/>
  <c r="BX121" i="24" s="1"/>
  <c r="BY119" i="24"/>
  <c r="BY121" i="24" s="1"/>
  <c r="BZ119" i="24"/>
  <c r="BZ121" i="24" s="1"/>
  <c r="CA119" i="24"/>
  <c r="CA121" i="24" s="1"/>
  <c r="CB119" i="24"/>
  <c r="CB121" i="24" s="1"/>
  <c r="CC119" i="24"/>
  <c r="CC121" i="24" s="1"/>
  <c r="CD119" i="24"/>
  <c r="CD121" i="24" s="1"/>
  <c r="CE119" i="24"/>
  <c r="CE121" i="24" s="1"/>
  <c r="CF119" i="24"/>
  <c r="CF121" i="24" s="1"/>
  <c r="CG119" i="24"/>
  <c r="CG121" i="24" s="1"/>
  <c r="CH119" i="24"/>
  <c r="CH121" i="24" s="1"/>
  <c r="CI119" i="24"/>
  <c r="CI121" i="24" s="1"/>
  <c r="CJ119" i="24"/>
  <c r="CJ121" i="24" s="1"/>
  <c r="CK119" i="24"/>
  <c r="CK121" i="24" s="1"/>
  <c r="CL119" i="24"/>
  <c r="CL121" i="24" s="1"/>
  <c r="CM119" i="24"/>
  <c r="CM121" i="24" s="1"/>
  <c r="CN119" i="24"/>
  <c r="CN121" i="24" s="1"/>
  <c r="CO119" i="24"/>
  <c r="CO121" i="24" s="1"/>
  <c r="CP119" i="24"/>
  <c r="CP121" i="24" s="1"/>
  <c r="CQ119" i="24"/>
  <c r="CQ121" i="24" s="1"/>
  <c r="CR119" i="24"/>
  <c r="CR121" i="24" s="1"/>
  <c r="CS119" i="24"/>
  <c r="CS121" i="24" s="1"/>
  <c r="CT119" i="24"/>
  <c r="CT121" i="24" s="1"/>
  <c r="CU119" i="24"/>
  <c r="CU121" i="24" s="1"/>
  <c r="CV119" i="24"/>
  <c r="CV121" i="24" s="1"/>
  <c r="CW119" i="24"/>
  <c r="CW121" i="24" s="1"/>
  <c r="CX119" i="24"/>
  <c r="CX121" i="24" s="1"/>
  <c r="CY119" i="24"/>
  <c r="CY121" i="24" s="1"/>
  <c r="CZ119" i="24"/>
  <c r="CZ121" i="24" s="1"/>
  <c r="DA119" i="24"/>
  <c r="DA121" i="24" s="1"/>
  <c r="DB119" i="24"/>
  <c r="DB121" i="24" s="1"/>
  <c r="DC119" i="24"/>
  <c r="DC121" i="24" s="1"/>
  <c r="DD119" i="24"/>
  <c r="DD121" i="24" s="1"/>
  <c r="DE119" i="24"/>
  <c r="DE121" i="24" s="1"/>
  <c r="DF119" i="24"/>
  <c r="DF121" i="24" s="1"/>
  <c r="DG119" i="24"/>
  <c r="DG121" i="24" s="1"/>
  <c r="DH119" i="24"/>
  <c r="DH121" i="24" s="1"/>
  <c r="DI119" i="24"/>
  <c r="DI121" i="24" s="1"/>
  <c r="DJ119" i="24"/>
  <c r="DJ121" i="24" s="1"/>
  <c r="DK119" i="24"/>
  <c r="DK121" i="24" s="1"/>
  <c r="DL119" i="24"/>
  <c r="DL121" i="24" s="1"/>
  <c r="DM119" i="24"/>
  <c r="DM121" i="24" s="1"/>
  <c r="DN119" i="24"/>
  <c r="DN121" i="24" s="1"/>
  <c r="DO119" i="24"/>
  <c r="DO121" i="24" s="1"/>
  <c r="DP119" i="24"/>
  <c r="DP121" i="24" s="1"/>
  <c r="DQ119" i="24"/>
  <c r="DQ121" i="24" s="1"/>
  <c r="DR119" i="24"/>
  <c r="DR121" i="24" s="1"/>
  <c r="DS119" i="24"/>
  <c r="DS121" i="24" s="1"/>
  <c r="DT119" i="24"/>
  <c r="DT121" i="24" s="1"/>
  <c r="DU119" i="24"/>
  <c r="DU121" i="24" s="1"/>
  <c r="DV119" i="24"/>
  <c r="DV121" i="24" s="1"/>
  <c r="DW119" i="24"/>
  <c r="DW121" i="24" s="1"/>
  <c r="DX119" i="24"/>
  <c r="DX121" i="24" s="1"/>
  <c r="DY119" i="24"/>
  <c r="DY121" i="24" s="1"/>
  <c r="DZ119" i="24"/>
  <c r="DZ121" i="24" s="1"/>
  <c r="EA119" i="24"/>
  <c r="EA121" i="24" s="1"/>
  <c r="EB119" i="24"/>
  <c r="EB121" i="24" s="1"/>
  <c r="EC119" i="24"/>
  <c r="EC121" i="24" s="1"/>
  <c r="ED119" i="24"/>
  <c r="ED121" i="24" s="1"/>
  <c r="EE119" i="24"/>
  <c r="EE121" i="24" s="1"/>
  <c r="EF119" i="24"/>
  <c r="EF121" i="24" s="1"/>
  <c r="EG119" i="24"/>
  <c r="EG121" i="24" s="1"/>
  <c r="EH119" i="24"/>
  <c r="EH121" i="24" s="1"/>
  <c r="EI119" i="24"/>
  <c r="EI121" i="24" s="1"/>
  <c r="EJ119" i="24"/>
  <c r="EJ121" i="24" s="1"/>
  <c r="EK119" i="24"/>
  <c r="EK121" i="24" s="1"/>
  <c r="EL119" i="24"/>
  <c r="EL121" i="24" s="1"/>
  <c r="EM119" i="24"/>
  <c r="EM121" i="24" s="1"/>
  <c r="EN119" i="24"/>
  <c r="EN121" i="24" s="1"/>
  <c r="EO119" i="24"/>
  <c r="EO121" i="24" s="1"/>
  <c r="EP119" i="24"/>
  <c r="EP121" i="24" s="1"/>
  <c r="EQ119" i="24"/>
  <c r="EQ121" i="24" s="1"/>
  <c r="ER119" i="24"/>
  <c r="ER121" i="24" s="1"/>
  <c r="ES119" i="24"/>
  <c r="ES121" i="24" s="1"/>
  <c r="ET119" i="24"/>
  <c r="ET121" i="24" s="1"/>
  <c r="EU119" i="24"/>
  <c r="EU121" i="24" s="1"/>
  <c r="EV119" i="24"/>
  <c r="EV121" i="24" s="1"/>
  <c r="EW119" i="24"/>
  <c r="EW121" i="24" s="1"/>
  <c r="EX119" i="24"/>
  <c r="EX121" i="24" s="1"/>
  <c r="EY119" i="24"/>
  <c r="EY121" i="24" s="1"/>
  <c r="EZ119" i="24"/>
  <c r="EZ121" i="24" s="1"/>
  <c r="FA119" i="24"/>
  <c r="FA121" i="24" s="1"/>
  <c r="FB119" i="24"/>
  <c r="FB121" i="24" s="1"/>
  <c r="FC119" i="24"/>
  <c r="FC121" i="24" s="1"/>
  <c r="FD119" i="24"/>
  <c r="FD121" i="24" s="1"/>
  <c r="FE119" i="24"/>
  <c r="FE121" i="24" s="1"/>
  <c r="FF119" i="24"/>
  <c r="FF121" i="24" s="1"/>
  <c r="FG119" i="24"/>
  <c r="FG121" i="24" s="1"/>
  <c r="FH119" i="24"/>
  <c r="FH121" i="24" s="1"/>
  <c r="FI119" i="24"/>
  <c r="FI121" i="24" s="1"/>
  <c r="FJ119" i="24"/>
  <c r="FJ121" i="24" s="1"/>
  <c r="FK119" i="24"/>
  <c r="FK121" i="24" s="1"/>
  <c r="FL119" i="24"/>
  <c r="FL121" i="24" s="1"/>
  <c r="FM119" i="24"/>
  <c r="FM121" i="24" s="1"/>
  <c r="FN119" i="24"/>
  <c r="FN121" i="24" s="1"/>
  <c r="FO119" i="24"/>
  <c r="FO121" i="24" s="1"/>
  <c r="FP119" i="24"/>
  <c r="FP121" i="24" s="1"/>
  <c r="FQ119" i="24"/>
  <c r="FQ121" i="24" s="1"/>
  <c r="FR119" i="24"/>
  <c r="FR121" i="24" s="1"/>
  <c r="FS119" i="24"/>
  <c r="FS121" i="24" s="1"/>
  <c r="FT119" i="24"/>
  <c r="FT121" i="24" s="1"/>
  <c r="FU119" i="24"/>
  <c r="FU121" i="24" s="1"/>
  <c r="FV119" i="24"/>
  <c r="FV121" i="24" s="1"/>
  <c r="FW119" i="24"/>
  <c r="FW121" i="24" s="1"/>
  <c r="FX119" i="24"/>
  <c r="FX121" i="24" s="1"/>
  <c r="FY119" i="24"/>
  <c r="FY121" i="24" s="1"/>
  <c r="FZ119" i="24"/>
  <c r="FZ121" i="24" s="1"/>
  <c r="GA119" i="24"/>
  <c r="GA121" i="24" s="1"/>
  <c r="GB119" i="24"/>
  <c r="GB121" i="24" s="1"/>
  <c r="GC119" i="24"/>
  <c r="GC121" i="24" s="1"/>
  <c r="GD119" i="24"/>
  <c r="GD121" i="24" s="1"/>
  <c r="GE119" i="24"/>
  <c r="GE121" i="24" s="1"/>
  <c r="GF119" i="24"/>
  <c r="GF121" i="24" s="1"/>
  <c r="GG119" i="24"/>
  <c r="GG121" i="24" s="1"/>
  <c r="GH119" i="24"/>
  <c r="GH121" i="24" s="1"/>
  <c r="GI119" i="24"/>
  <c r="GI121" i="24" s="1"/>
  <c r="GJ119" i="24"/>
  <c r="GJ121" i="24" s="1"/>
  <c r="GK119" i="24"/>
  <c r="GK121" i="24" s="1"/>
  <c r="GL119" i="24"/>
  <c r="GL121" i="24" s="1"/>
  <c r="GM119" i="24"/>
  <c r="GM121" i="24" s="1"/>
  <c r="GN119" i="24"/>
  <c r="GN121" i="24" s="1"/>
  <c r="GO119" i="24"/>
  <c r="GO121" i="24" s="1"/>
  <c r="GP119" i="24"/>
  <c r="GP121" i="24" s="1"/>
  <c r="GQ119" i="24"/>
  <c r="GQ121" i="24" s="1"/>
  <c r="GR119" i="24"/>
  <c r="GR121" i="24" s="1"/>
  <c r="GS119" i="24"/>
  <c r="GS121" i="24" s="1"/>
  <c r="GT119" i="24"/>
  <c r="GT121" i="24" s="1"/>
  <c r="GU119" i="24"/>
  <c r="GU121" i="24" s="1"/>
  <c r="GV119" i="24"/>
  <c r="GV121" i="24" s="1"/>
  <c r="GW119" i="24"/>
  <c r="GW121" i="24" s="1"/>
  <c r="GX119" i="24"/>
  <c r="GX121" i="24" s="1"/>
  <c r="GY119" i="24"/>
  <c r="GY121" i="24" s="1"/>
  <c r="GZ119" i="24"/>
  <c r="GZ121" i="24" s="1"/>
  <c r="HA119" i="24"/>
  <c r="HA121" i="24" s="1"/>
  <c r="HB119" i="24"/>
  <c r="HB121" i="24" s="1"/>
  <c r="HC119" i="24"/>
  <c r="HC121" i="24" s="1"/>
  <c r="HD119" i="24"/>
  <c r="HD121" i="24" s="1"/>
  <c r="HE119" i="24"/>
  <c r="HE121" i="24" s="1"/>
  <c r="HF119" i="24"/>
  <c r="HF121" i="24" s="1"/>
  <c r="HG119" i="24"/>
  <c r="HG121" i="24" s="1"/>
  <c r="HH119" i="24"/>
  <c r="HH121" i="24" s="1"/>
  <c r="HI119" i="24"/>
  <c r="HI121" i="24" s="1"/>
  <c r="HJ119" i="24"/>
  <c r="HJ121" i="24" s="1"/>
  <c r="HK119" i="24"/>
  <c r="HK121" i="24" s="1"/>
  <c r="HL119" i="24"/>
  <c r="HL121" i="24" s="1"/>
  <c r="HM119" i="24"/>
  <c r="HM121" i="24" s="1"/>
  <c r="HN119" i="24"/>
  <c r="HN121" i="24" s="1"/>
  <c r="HO119" i="24"/>
  <c r="HO121" i="24" s="1"/>
  <c r="HP119" i="24"/>
  <c r="HP121" i="24" s="1"/>
  <c r="HQ119" i="24"/>
  <c r="HQ121" i="24" s="1"/>
  <c r="HR119" i="24"/>
  <c r="HR121" i="24" s="1"/>
  <c r="HS119" i="24"/>
  <c r="HS121" i="24" s="1"/>
  <c r="HT119" i="24"/>
  <c r="HT121" i="24" s="1"/>
  <c r="HU119" i="24"/>
  <c r="HU121" i="24" s="1"/>
  <c r="HV119" i="24"/>
  <c r="HV121" i="24" s="1"/>
  <c r="HW119" i="24"/>
  <c r="HW121" i="24" s="1"/>
  <c r="HX119" i="24"/>
  <c r="HX121" i="24" s="1"/>
  <c r="HY119" i="24"/>
  <c r="HY121" i="24" s="1"/>
  <c r="HZ119" i="24"/>
  <c r="HZ121" i="24" s="1"/>
  <c r="IA119" i="24"/>
  <c r="IA121" i="24" s="1"/>
  <c r="IB119" i="24"/>
  <c r="IB121" i="24" s="1"/>
  <c r="IC119" i="24"/>
  <c r="IC121" i="24" s="1"/>
  <c r="ID119" i="24"/>
  <c r="ID121" i="24" s="1"/>
  <c r="IE119" i="24"/>
  <c r="IE121" i="24" s="1"/>
  <c r="IF119" i="24"/>
  <c r="IF121" i="24" s="1"/>
  <c r="IG119" i="24"/>
  <c r="IG121" i="24" s="1"/>
  <c r="IH119" i="24"/>
  <c r="IH121" i="24" s="1"/>
  <c r="II119" i="24"/>
  <c r="II121" i="24" s="1"/>
  <c r="IJ119" i="24"/>
  <c r="IJ121" i="24" s="1"/>
  <c r="IK119" i="24"/>
  <c r="IK121" i="24" s="1"/>
  <c r="IL119" i="24"/>
  <c r="IL121" i="24" s="1"/>
  <c r="IM119" i="24"/>
  <c r="IM121" i="24" s="1"/>
  <c r="IN119" i="24"/>
  <c r="IN121" i="24" s="1"/>
  <c r="IO119" i="24"/>
  <c r="IO121" i="24" s="1"/>
  <c r="IP119" i="24"/>
  <c r="IP121" i="24" s="1"/>
  <c r="IQ119" i="24"/>
  <c r="IQ121" i="24" s="1"/>
  <c r="IR119" i="24"/>
  <c r="IR121" i="24" s="1"/>
  <c r="IS119" i="24"/>
  <c r="IS121" i="24" s="1"/>
  <c r="IT119" i="24"/>
  <c r="IT121" i="24" s="1"/>
  <c r="IU119" i="24"/>
  <c r="IU121" i="24" s="1"/>
  <c r="IV119" i="24"/>
  <c r="IV121" i="24" s="1"/>
  <c r="IW119" i="24"/>
  <c r="IW121" i="24" s="1"/>
  <c r="IX119" i="24"/>
  <c r="IX121" i="24" s="1"/>
  <c r="IY119" i="24"/>
  <c r="IY121" i="24" s="1"/>
  <c r="IZ119" i="24"/>
  <c r="IZ121" i="24" s="1"/>
  <c r="JA119" i="24"/>
  <c r="JA121" i="24" s="1"/>
  <c r="JB119" i="24"/>
  <c r="JB121" i="24" s="1"/>
  <c r="JC119" i="24"/>
  <c r="JC121" i="24" s="1"/>
  <c r="JD119" i="24"/>
  <c r="JD121" i="24" s="1"/>
  <c r="JE119" i="24"/>
  <c r="JE121" i="24" s="1"/>
  <c r="JF119" i="24"/>
  <c r="JF121" i="24" s="1"/>
  <c r="JG119" i="24"/>
  <c r="JG121" i="24" s="1"/>
  <c r="JH119" i="24"/>
  <c r="JH121" i="24" s="1"/>
  <c r="JI119" i="24"/>
  <c r="JI121" i="24" s="1"/>
  <c r="JJ119" i="24"/>
  <c r="JJ121" i="24" s="1"/>
  <c r="JK119" i="24"/>
  <c r="JK121" i="24" s="1"/>
  <c r="JL119" i="24"/>
  <c r="JL121" i="24" s="1"/>
  <c r="JM119" i="24"/>
  <c r="JM121" i="24" s="1"/>
  <c r="JN119" i="24"/>
  <c r="JN121" i="24" s="1"/>
  <c r="JO119" i="24"/>
  <c r="JO121" i="24" s="1"/>
  <c r="JP119" i="24"/>
  <c r="JP121" i="24" s="1"/>
  <c r="JQ119" i="24"/>
  <c r="JQ121" i="24" s="1"/>
  <c r="JR119" i="24"/>
  <c r="JR121" i="24" s="1"/>
  <c r="JS119" i="24"/>
  <c r="JS121" i="24" s="1"/>
  <c r="JT119" i="24"/>
  <c r="JT121" i="24" s="1"/>
  <c r="JU119" i="24"/>
  <c r="JU121" i="24" s="1"/>
  <c r="JV119" i="24"/>
  <c r="JV121" i="24" s="1"/>
  <c r="JW119" i="24"/>
  <c r="JW121" i="24" s="1"/>
  <c r="JX119" i="24"/>
  <c r="JX121" i="24" s="1"/>
  <c r="JY119" i="24"/>
  <c r="JY121" i="24" s="1"/>
  <c r="JZ119" i="24"/>
  <c r="JZ121" i="24" s="1"/>
  <c r="KA119" i="24"/>
  <c r="KA121" i="24" s="1"/>
  <c r="KB119" i="24"/>
  <c r="KB121" i="24" s="1"/>
  <c r="KC119" i="24"/>
  <c r="KC121" i="24" s="1"/>
  <c r="KD119" i="24"/>
  <c r="KD121" i="24" s="1"/>
  <c r="KE119" i="24"/>
  <c r="KE121" i="24" s="1"/>
  <c r="KF119" i="24"/>
  <c r="KF121" i="24" s="1"/>
  <c r="KG119" i="24"/>
  <c r="KG121" i="24" s="1"/>
  <c r="KH119" i="24"/>
  <c r="KH121" i="24" s="1"/>
  <c r="KI119" i="24"/>
  <c r="KI121" i="24" s="1"/>
  <c r="KJ119" i="24"/>
  <c r="KJ121" i="24" s="1"/>
  <c r="KK119" i="24"/>
  <c r="KK121" i="24" s="1"/>
  <c r="KL119" i="24"/>
  <c r="KL121" i="24" s="1"/>
  <c r="KM119" i="24"/>
  <c r="KM121" i="24" s="1"/>
  <c r="KN119" i="24"/>
  <c r="KN121" i="24" s="1"/>
  <c r="KO119" i="24"/>
  <c r="KO121" i="24" s="1"/>
  <c r="KP119" i="24"/>
  <c r="KP121" i="24" s="1"/>
  <c r="KQ119" i="24"/>
  <c r="KQ121" i="24" s="1"/>
  <c r="KR119" i="24"/>
  <c r="KR121" i="24" s="1"/>
  <c r="KS119" i="24"/>
  <c r="KS121" i="24" s="1"/>
  <c r="KT119" i="24"/>
  <c r="KT121" i="24" s="1"/>
  <c r="G119" i="24"/>
  <c r="G121" i="24" s="1"/>
  <c r="F119" i="24"/>
  <c r="F121" i="24" s="1"/>
  <c r="E108" i="24"/>
  <c r="E110" i="24" s="1"/>
  <c r="KT108" i="24"/>
  <c r="KT110" i="24" s="1"/>
  <c r="H108" i="24"/>
  <c r="H110" i="24" s="1"/>
  <c r="I108" i="24"/>
  <c r="I110" i="24" s="1"/>
  <c r="J108" i="24"/>
  <c r="J110" i="24" s="1"/>
  <c r="K108" i="24"/>
  <c r="K110" i="24" s="1"/>
  <c r="L108" i="24"/>
  <c r="L110" i="24" s="1"/>
  <c r="M108" i="24"/>
  <c r="M110" i="24" s="1"/>
  <c r="N108" i="24"/>
  <c r="N110" i="24" s="1"/>
  <c r="O108" i="24"/>
  <c r="O110" i="24" s="1"/>
  <c r="P108" i="24"/>
  <c r="P110" i="24" s="1"/>
  <c r="Q108" i="24"/>
  <c r="Q110" i="24" s="1"/>
  <c r="R108" i="24"/>
  <c r="R110" i="24" s="1"/>
  <c r="S108" i="24"/>
  <c r="S110" i="24" s="1"/>
  <c r="T108" i="24"/>
  <c r="T110" i="24" s="1"/>
  <c r="U108" i="24"/>
  <c r="U110" i="24" s="1"/>
  <c r="V108" i="24"/>
  <c r="V110" i="24" s="1"/>
  <c r="W108" i="24"/>
  <c r="W110" i="24" s="1"/>
  <c r="X108" i="24"/>
  <c r="X110" i="24" s="1"/>
  <c r="Y108" i="24"/>
  <c r="Y110" i="24" s="1"/>
  <c r="Z108" i="24"/>
  <c r="Z110" i="24" s="1"/>
  <c r="AA108" i="24"/>
  <c r="AA110" i="24" s="1"/>
  <c r="AB108" i="24"/>
  <c r="AB110" i="24" s="1"/>
  <c r="AC108" i="24"/>
  <c r="AC110" i="24" s="1"/>
  <c r="AD108" i="24"/>
  <c r="AD110" i="24" s="1"/>
  <c r="AE108" i="24"/>
  <c r="AE110" i="24" s="1"/>
  <c r="AF108" i="24"/>
  <c r="AF110" i="24" s="1"/>
  <c r="AG108" i="24"/>
  <c r="AG110" i="24" s="1"/>
  <c r="AH108" i="24"/>
  <c r="AH110" i="24" s="1"/>
  <c r="AI108" i="24"/>
  <c r="AI110" i="24" s="1"/>
  <c r="AJ108" i="24"/>
  <c r="AJ110" i="24" s="1"/>
  <c r="AK108" i="24"/>
  <c r="AK110" i="24" s="1"/>
  <c r="AL108" i="24"/>
  <c r="AL110" i="24" s="1"/>
  <c r="AM108" i="24"/>
  <c r="AM110" i="24" s="1"/>
  <c r="AN108" i="24"/>
  <c r="AN110" i="24" s="1"/>
  <c r="AO108" i="24"/>
  <c r="AO110" i="24" s="1"/>
  <c r="AP108" i="24"/>
  <c r="AP110" i="24" s="1"/>
  <c r="AQ108" i="24"/>
  <c r="AQ110" i="24" s="1"/>
  <c r="AR108" i="24"/>
  <c r="AR110" i="24" s="1"/>
  <c r="AS108" i="24"/>
  <c r="AS110" i="24" s="1"/>
  <c r="AT108" i="24"/>
  <c r="AT110" i="24" s="1"/>
  <c r="AU108" i="24"/>
  <c r="AU110" i="24" s="1"/>
  <c r="AV108" i="24"/>
  <c r="AV110" i="24" s="1"/>
  <c r="AW108" i="24"/>
  <c r="AW110" i="24" s="1"/>
  <c r="AX108" i="24"/>
  <c r="AX110" i="24" s="1"/>
  <c r="AY108" i="24"/>
  <c r="AY110" i="24" s="1"/>
  <c r="AZ108" i="24"/>
  <c r="AZ110" i="24" s="1"/>
  <c r="BA108" i="24"/>
  <c r="BA110" i="24" s="1"/>
  <c r="BB108" i="24"/>
  <c r="BB110" i="24" s="1"/>
  <c r="BC108" i="24"/>
  <c r="BC110" i="24" s="1"/>
  <c r="BD108" i="24"/>
  <c r="BD110" i="24" s="1"/>
  <c r="BE108" i="24"/>
  <c r="BE110" i="24" s="1"/>
  <c r="BF108" i="24"/>
  <c r="BF110" i="24" s="1"/>
  <c r="BG108" i="24"/>
  <c r="BG110" i="24" s="1"/>
  <c r="BH108" i="24"/>
  <c r="BH110" i="24" s="1"/>
  <c r="BI108" i="24"/>
  <c r="BI110" i="24" s="1"/>
  <c r="BJ108" i="24"/>
  <c r="BJ110" i="24" s="1"/>
  <c r="BK108" i="24"/>
  <c r="BK110" i="24" s="1"/>
  <c r="BL108" i="24"/>
  <c r="BL110" i="24" s="1"/>
  <c r="BM108" i="24"/>
  <c r="BM110" i="24" s="1"/>
  <c r="BN108" i="24"/>
  <c r="BN110" i="24" s="1"/>
  <c r="BO108" i="24"/>
  <c r="BO110" i="24" s="1"/>
  <c r="BP108" i="24"/>
  <c r="BP110" i="24" s="1"/>
  <c r="BQ108" i="24"/>
  <c r="BQ110" i="24" s="1"/>
  <c r="BR108" i="24"/>
  <c r="BR110" i="24" s="1"/>
  <c r="BS108" i="24"/>
  <c r="BS110" i="24" s="1"/>
  <c r="BT108" i="24"/>
  <c r="BT110" i="24" s="1"/>
  <c r="BU108" i="24"/>
  <c r="BU110" i="24" s="1"/>
  <c r="BV108" i="24"/>
  <c r="BV110" i="24" s="1"/>
  <c r="BW108" i="24"/>
  <c r="BW110" i="24" s="1"/>
  <c r="BX108" i="24"/>
  <c r="BX110" i="24" s="1"/>
  <c r="BY108" i="24"/>
  <c r="BY110" i="24" s="1"/>
  <c r="BZ108" i="24"/>
  <c r="BZ110" i="24" s="1"/>
  <c r="CA108" i="24"/>
  <c r="CA110" i="24" s="1"/>
  <c r="CB108" i="24"/>
  <c r="CB110" i="24" s="1"/>
  <c r="CC108" i="24"/>
  <c r="CC110" i="24" s="1"/>
  <c r="CD108" i="24"/>
  <c r="CD110" i="24" s="1"/>
  <c r="CE108" i="24"/>
  <c r="CE110" i="24" s="1"/>
  <c r="CF108" i="24"/>
  <c r="CF110" i="24" s="1"/>
  <c r="CG108" i="24"/>
  <c r="CG110" i="24" s="1"/>
  <c r="CH108" i="24"/>
  <c r="CH110" i="24" s="1"/>
  <c r="CI108" i="24"/>
  <c r="CI110" i="24" s="1"/>
  <c r="CJ108" i="24"/>
  <c r="CJ110" i="24" s="1"/>
  <c r="CK108" i="24"/>
  <c r="CK110" i="24" s="1"/>
  <c r="CL108" i="24"/>
  <c r="CL110" i="24" s="1"/>
  <c r="CM108" i="24"/>
  <c r="CM110" i="24" s="1"/>
  <c r="CN108" i="24"/>
  <c r="CN110" i="24" s="1"/>
  <c r="CO108" i="24"/>
  <c r="CO110" i="24" s="1"/>
  <c r="CP108" i="24"/>
  <c r="CP110" i="24" s="1"/>
  <c r="CQ108" i="24"/>
  <c r="CQ110" i="24" s="1"/>
  <c r="CR108" i="24"/>
  <c r="CR110" i="24" s="1"/>
  <c r="CS108" i="24"/>
  <c r="CS110" i="24" s="1"/>
  <c r="CT108" i="24"/>
  <c r="CT110" i="24" s="1"/>
  <c r="CU108" i="24"/>
  <c r="CU110" i="24" s="1"/>
  <c r="CV108" i="24"/>
  <c r="CV110" i="24" s="1"/>
  <c r="CW108" i="24"/>
  <c r="CW110" i="24" s="1"/>
  <c r="CX108" i="24"/>
  <c r="CX110" i="24" s="1"/>
  <c r="CY108" i="24"/>
  <c r="CY110" i="24" s="1"/>
  <c r="CZ108" i="24"/>
  <c r="CZ110" i="24" s="1"/>
  <c r="DA108" i="24"/>
  <c r="DA110" i="24" s="1"/>
  <c r="DB108" i="24"/>
  <c r="DB110" i="24" s="1"/>
  <c r="DC108" i="24"/>
  <c r="DC110" i="24" s="1"/>
  <c r="DD108" i="24"/>
  <c r="DD110" i="24" s="1"/>
  <c r="DE108" i="24"/>
  <c r="DE110" i="24" s="1"/>
  <c r="DF108" i="24"/>
  <c r="DF110" i="24" s="1"/>
  <c r="DG108" i="24"/>
  <c r="DG110" i="24" s="1"/>
  <c r="DH108" i="24"/>
  <c r="DH110" i="24" s="1"/>
  <c r="DI108" i="24"/>
  <c r="DI110" i="24" s="1"/>
  <c r="DJ108" i="24"/>
  <c r="DJ110" i="24" s="1"/>
  <c r="DK108" i="24"/>
  <c r="DK110" i="24" s="1"/>
  <c r="DL108" i="24"/>
  <c r="DL110" i="24" s="1"/>
  <c r="DM108" i="24"/>
  <c r="DM110" i="24" s="1"/>
  <c r="DN108" i="24"/>
  <c r="DN110" i="24" s="1"/>
  <c r="DO108" i="24"/>
  <c r="DO110" i="24" s="1"/>
  <c r="DP108" i="24"/>
  <c r="DP110" i="24" s="1"/>
  <c r="DQ108" i="24"/>
  <c r="DQ110" i="24" s="1"/>
  <c r="DR108" i="24"/>
  <c r="DR110" i="24" s="1"/>
  <c r="DS108" i="24"/>
  <c r="DS110" i="24" s="1"/>
  <c r="DT108" i="24"/>
  <c r="DT110" i="24" s="1"/>
  <c r="DU108" i="24"/>
  <c r="DU110" i="24" s="1"/>
  <c r="DV108" i="24"/>
  <c r="DV110" i="24" s="1"/>
  <c r="DW108" i="24"/>
  <c r="DW110" i="24" s="1"/>
  <c r="DX108" i="24"/>
  <c r="DX110" i="24" s="1"/>
  <c r="DY108" i="24"/>
  <c r="DY110" i="24" s="1"/>
  <c r="DZ108" i="24"/>
  <c r="DZ110" i="24" s="1"/>
  <c r="EA108" i="24"/>
  <c r="EA110" i="24" s="1"/>
  <c r="EB108" i="24"/>
  <c r="EB110" i="24" s="1"/>
  <c r="EC108" i="24"/>
  <c r="EC110" i="24" s="1"/>
  <c r="ED108" i="24"/>
  <c r="ED110" i="24" s="1"/>
  <c r="EE108" i="24"/>
  <c r="EE110" i="24" s="1"/>
  <c r="EF108" i="24"/>
  <c r="EF110" i="24" s="1"/>
  <c r="EG108" i="24"/>
  <c r="EG110" i="24" s="1"/>
  <c r="EH108" i="24"/>
  <c r="EH110" i="24" s="1"/>
  <c r="EI108" i="24"/>
  <c r="EI110" i="24" s="1"/>
  <c r="EJ108" i="24"/>
  <c r="EJ110" i="24" s="1"/>
  <c r="EK108" i="24"/>
  <c r="EK110" i="24" s="1"/>
  <c r="EL108" i="24"/>
  <c r="EL110" i="24" s="1"/>
  <c r="EM108" i="24"/>
  <c r="EM110" i="24" s="1"/>
  <c r="EN108" i="24"/>
  <c r="EN110" i="24" s="1"/>
  <c r="EO108" i="24"/>
  <c r="EO110" i="24" s="1"/>
  <c r="EP108" i="24"/>
  <c r="EP110" i="24" s="1"/>
  <c r="EQ108" i="24"/>
  <c r="EQ110" i="24" s="1"/>
  <c r="ER108" i="24"/>
  <c r="ER110" i="24" s="1"/>
  <c r="ES108" i="24"/>
  <c r="ES110" i="24" s="1"/>
  <c r="ET108" i="24"/>
  <c r="ET110" i="24" s="1"/>
  <c r="EU108" i="24"/>
  <c r="EU110" i="24" s="1"/>
  <c r="EV108" i="24"/>
  <c r="EV110" i="24" s="1"/>
  <c r="EW108" i="24"/>
  <c r="EW110" i="24" s="1"/>
  <c r="EX108" i="24"/>
  <c r="EX110" i="24" s="1"/>
  <c r="EY108" i="24"/>
  <c r="EY110" i="24" s="1"/>
  <c r="EZ108" i="24"/>
  <c r="EZ110" i="24" s="1"/>
  <c r="FA108" i="24"/>
  <c r="FA110" i="24" s="1"/>
  <c r="FB108" i="24"/>
  <c r="FB110" i="24" s="1"/>
  <c r="FC108" i="24"/>
  <c r="FC110" i="24" s="1"/>
  <c r="FD108" i="24"/>
  <c r="FD110" i="24" s="1"/>
  <c r="FE108" i="24"/>
  <c r="FE110" i="24" s="1"/>
  <c r="FF108" i="24"/>
  <c r="FF110" i="24" s="1"/>
  <c r="FG108" i="24"/>
  <c r="FG110" i="24" s="1"/>
  <c r="FH108" i="24"/>
  <c r="FH110" i="24" s="1"/>
  <c r="FI108" i="24"/>
  <c r="FI110" i="24" s="1"/>
  <c r="FJ108" i="24"/>
  <c r="FJ110" i="24" s="1"/>
  <c r="FK108" i="24"/>
  <c r="FK110" i="24" s="1"/>
  <c r="FL108" i="24"/>
  <c r="FL110" i="24" s="1"/>
  <c r="FM108" i="24"/>
  <c r="FM110" i="24" s="1"/>
  <c r="FN108" i="24"/>
  <c r="FN110" i="24" s="1"/>
  <c r="FO108" i="24"/>
  <c r="FO110" i="24" s="1"/>
  <c r="FP108" i="24"/>
  <c r="FP110" i="24" s="1"/>
  <c r="FQ108" i="24"/>
  <c r="FQ110" i="24" s="1"/>
  <c r="FR108" i="24"/>
  <c r="FR110" i="24" s="1"/>
  <c r="FS108" i="24"/>
  <c r="FS110" i="24" s="1"/>
  <c r="FT108" i="24"/>
  <c r="FT110" i="24" s="1"/>
  <c r="FU108" i="24"/>
  <c r="FU110" i="24" s="1"/>
  <c r="FV108" i="24"/>
  <c r="FV110" i="24" s="1"/>
  <c r="FW108" i="24"/>
  <c r="FW110" i="24" s="1"/>
  <c r="FX108" i="24"/>
  <c r="FX110" i="24" s="1"/>
  <c r="FY108" i="24"/>
  <c r="FY110" i="24" s="1"/>
  <c r="FZ108" i="24"/>
  <c r="FZ110" i="24" s="1"/>
  <c r="GA108" i="24"/>
  <c r="GA110" i="24" s="1"/>
  <c r="GB108" i="24"/>
  <c r="GB110" i="24" s="1"/>
  <c r="GC108" i="24"/>
  <c r="GC110" i="24" s="1"/>
  <c r="GD108" i="24"/>
  <c r="GD110" i="24" s="1"/>
  <c r="GE108" i="24"/>
  <c r="GE110" i="24" s="1"/>
  <c r="GF108" i="24"/>
  <c r="GF110" i="24" s="1"/>
  <c r="GG108" i="24"/>
  <c r="GG110" i="24" s="1"/>
  <c r="GH108" i="24"/>
  <c r="GH110" i="24" s="1"/>
  <c r="GI108" i="24"/>
  <c r="GI110" i="24" s="1"/>
  <c r="GJ108" i="24"/>
  <c r="GJ110" i="24" s="1"/>
  <c r="GK108" i="24"/>
  <c r="GK110" i="24" s="1"/>
  <c r="GL108" i="24"/>
  <c r="GL110" i="24" s="1"/>
  <c r="GM108" i="24"/>
  <c r="GM110" i="24" s="1"/>
  <c r="GN108" i="24"/>
  <c r="GN110" i="24" s="1"/>
  <c r="GO108" i="24"/>
  <c r="GO110" i="24" s="1"/>
  <c r="GP108" i="24"/>
  <c r="GP110" i="24" s="1"/>
  <c r="GQ108" i="24"/>
  <c r="GQ110" i="24" s="1"/>
  <c r="GR108" i="24"/>
  <c r="GR110" i="24" s="1"/>
  <c r="GS108" i="24"/>
  <c r="GS110" i="24" s="1"/>
  <c r="GT108" i="24"/>
  <c r="GT110" i="24" s="1"/>
  <c r="GU108" i="24"/>
  <c r="GU110" i="24" s="1"/>
  <c r="GV108" i="24"/>
  <c r="GV110" i="24" s="1"/>
  <c r="GW108" i="24"/>
  <c r="GW110" i="24" s="1"/>
  <c r="GX108" i="24"/>
  <c r="GX110" i="24" s="1"/>
  <c r="GY108" i="24"/>
  <c r="GY110" i="24" s="1"/>
  <c r="GZ108" i="24"/>
  <c r="GZ110" i="24" s="1"/>
  <c r="HA108" i="24"/>
  <c r="HA110" i="24" s="1"/>
  <c r="HB108" i="24"/>
  <c r="HB110" i="24" s="1"/>
  <c r="HC108" i="24"/>
  <c r="HC110" i="24" s="1"/>
  <c r="HD108" i="24"/>
  <c r="HD110" i="24" s="1"/>
  <c r="HE108" i="24"/>
  <c r="HE110" i="24" s="1"/>
  <c r="HF108" i="24"/>
  <c r="HF110" i="24" s="1"/>
  <c r="HG108" i="24"/>
  <c r="HG110" i="24" s="1"/>
  <c r="HH108" i="24"/>
  <c r="HH110" i="24" s="1"/>
  <c r="HI108" i="24"/>
  <c r="HI110" i="24" s="1"/>
  <c r="HJ108" i="24"/>
  <c r="HJ110" i="24" s="1"/>
  <c r="HK108" i="24"/>
  <c r="HK110" i="24" s="1"/>
  <c r="HL108" i="24"/>
  <c r="HL110" i="24" s="1"/>
  <c r="HM108" i="24"/>
  <c r="HM110" i="24" s="1"/>
  <c r="HN108" i="24"/>
  <c r="HN110" i="24" s="1"/>
  <c r="HO108" i="24"/>
  <c r="HO110" i="24" s="1"/>
  <c r="HP108" i="24"/>
  <c r="HP110" i="24" s="1"/>
  <c r="HQ108" i="24"/>
  <c r="HQ110" i="24" s="1"/>
  <c r="HR108" i="24"/>
  <c r="HR110" i="24" s="1"/>
  <c r="HS108" i="24"/>
  <c r="HS110" i="24" s="1"/>
  <c r="HT108" i="24"/>
  <c r="HT110" i="24" s="1"/>
  <c r="HU108" i="24"/>
  <c r="HU110" i="24" s="1"/>
  <c r="HV108" i="24"/>
  <c r="HV110" i="24" s="1"/>
  <c r="HW108" i="24"/>
  <c r="HW110" i="24" s="1"/>
  <c r="HX108" i="24"/>
  <c r="HX110" i="24" s="1"/>
  <c r="HY108" i="24"/>
  <c r="HY110" i="24" s="1"/>
  <c r="HZ108" i="24"/>
  <c r="HZ110" i="24" s="1"/>
  <c r="IA108" i="24"/>
  <c r="IA110" i="24" s="1"/>
  <c r="IB108" i="24"/>
  <c r="IB110" i="24" s="1"/>
  <c r="IC108" i="24"/>
  <c r="IC110" i="24" s="1"/>
  <c r="ID108" i="24"/>
  <c r="ID110" i="24" s="1"/>
  <c r="IE108" i="24"/>
  <c r="IE110" i="24" s="1"/>
  <c r="IF108" i="24"/>
  <c r="IF110" i="24" s="1"/>
  <c r="IG108" i="24"/>
  <c r="IG110" i="24" s="1"/>
  <c r="IH108" i="24"/>
  <c r="IH110" i="24" s="1"/>
  <c r="II108" i="24"/>
  <c r="II110" i="24" s="1"/>
  <c r="IJ108" i="24"/>
  <c r="IJ110" i="24" s="1"/>
  <c r="IK108" i="24"/>
  <c r="IK110" i="24" s="1"/>
  <c r="IL108" i="24"/>
  <c r="IL110" i="24" s="1"/>
  <c r="IM108" i="24"/>
  <c r="IM110" i="24" s="1"/>
  <c r="IN108" i="24"/>
  <c r="IN110" i="24" s="1"/>
  <c r="IO108" i="24"/>
  <c r="IO110" i="24" s="1"/>
  <c r="IP108" i="24"/>
  <c r="IP110" i="24" s="1"/>
  <c r="IQ108" i="24"/>
  <c r="IQ110" i="24" s="1"/>
  <c r="IR108" i="24"/>
  <c r="IR110" i="24" s="1"/>
  <c r="IS108" i="24"/>
  <c r="IS110" i="24" s="1"/>
  <c r="IT108" i="24"/>
  <c r="IT110" i="24" s="1"/>
  <c r="IU108" i="24"/>
  <c r="IU110" i="24" s="1"/>
  <c r="IV108" i="24"/>
  <c r="IV110" i="24" s="1"/>
  <c r="IW108" i="24"/>
  <c r="IW110" i="24" s="1"/>
  <c r="IX108" i="24"/>
  <c r="IX110" i="24" s="1"/>
  <c r="IY108" i="24"/>
  <c r="IY110" i="24" s="1"/>
  <c r="IZ108" i="24"/>
  <c r="IZ110" i="24" s="1"/>
  <c r="JA108" i="24"/>
  <c r="JA110" i="24" s="1"/>
  <c r="JB108" i="24"/>
  <c r="JB110" i="24" s="1"/>
  <c r="JC108" i="24"/>
  <c r="JC110" i="24" s="1"/>
  <c r="JD108" i="24"/>
  <c r="JD110" i="24" s="1"/>
  <c r="JE108" i="24"/>
  <c r="JE110" i="24" s="1"/>
  <c r="JF108" i="24"/>
  <c r="JF110" i="24" s="1"/>
  <c r="JG108" i="24"/>
  <c r="JG110" i="24" s="1"/>
  <c r="JH108" i="24"/>
  <c r="JH110" i="24" s="1"/>
  <c r="JI108" i="24"/>
  <c r="JI110" i="24" s="1"/>
  <c r="JJ108" i="24"/>
  <c r="JJ110" i="24" s="1"/>
  <c r="JK108" i="24"/>
  <c r="JK110" i="24" s="1"/>
  <c r="JL108" i="24"/>
  <c r="JL110" i="24" s="1"/>
  <c r="JM108" i="24"/>
  <c r="JM110" i="24" s="1"/>
  <c r="JN108" i="24"/>
  <c r="JN110" i="24" s="1"/>
  <c r="JO108" i="24"/>
  <c r="JO110" i="24" s="1"/>
  <c r="JP108" i="24"/>
  <c r="JP110" i="24" s="1"/>
  <c r="JQ108" i="24"/>
  <c r="JQ110" i="24" s="1"/>
  <c r="JR108" i="24"/>
  <c r="JR110" i="24" s="1"/>
  <c r="JS108" i="24"/>
  <c r="JS110" i="24" s="1"/>
  <c r="JT108" i="24"/>
  <c r="JT110" i="24" s="1"/>
  <c r="JU108" i="24"/>
  <c r="JU110" i="24" s="1"/>
  <c r="JV108" i="24"/>
  <c r="JV110" i="24" s="1"/>
  <c r="JW108" i="24"/>
  <c r="JW110" i="24" s="1"/>
  <c r="JX108" i="24"/>
  <c r="JX110" i="24" s="1"/>
  <c r="JY108" i="24"/>
  <c r="JY110" i="24" s="1"/>
  <c r="JZ108" i="24"/>
  <c r="JZ110" i="24" s="1"/>
  <c r="KA108" i="24"/>
  <c r="KA110" i="24" s="1"/>
  <c r="KB108" i="24"/>
  <c r="KB110" i="24" s="1"/>
  <c r="KC108" i="24"/>
  <c r="KC110" i="24" s="1"/>
  <c r="KD108" i="24"/>
  <c r="KD110" i="24" s="1"/>
  <c r="KE108" i="24"/>
  <c r="KE110" i="24" s="1"/>
  <c r="KF108" i="24"/>
  <c r="KF110" i="24" s="1"/>
  <c r="KG108" i="24"/>
  <c r="KG110" i="24" s="1"/>
  <c r="KH108" i="24"/>
  <c r="KH110" i="24" s="1"/>
  <c r="KI108" i="24"/>
  <c r="KI110" i="24" s="1"/>
  <c r="KJ108" i="24"/>
  <c r="KJ110" i="24" s="1"/>
  <c r="KK108" i="24"/>
  <c r="KK110" i="24" s="1"/>
  <c r="KL108" i="24"/>
  <c r="KL110" i="24" s="1"/>
  <c r="KM108" i="24"/>
  <c r="KM110" i="24" s="1"/>
  <c r="KN108" i="24"/>
  <c r="KN110" i="24" s="1"/>
  <c r="KO108" i="24"/>
  <c r="KO110" i="24" s="1"/>
  <c r="KQ108" i="24"/>
  <c r="KQ110" i="24" s="1"/>
  <c r="KR108" i="24"/>
  <c r="KR110" i="24" s="1"/>
  <c r="KS108" i="24"/>
  <c r="KS110" i="24" s="1"/>
  <c r="G108" i="24"/>
  <c r="G110" i="24" s="1"/>
  <c r="F108" i="24"/>
  <c r="F110" i="24" s="1"/>
  <c r="G95" i="24"/>
  <c r="G97" i="24" s="1"/>
  <c r="H95" i="24"/>
  <c r="H97" i="24" s="1"/>
  <c r="I95" i="24"/>
  <c r="I97" i="24" s="1"/>
  <c r="J95" i="24"/>
  <c r="J97" i="24" s="1"/>
  <c r="K95" i="24"/>
  <c r="K97" i="24" s="1"/>
  <c r="L95" i="24"/>
  <c r="L97" i="24" s="1"/>
  <c r="M95" i="24"/>
  <c r="M97" i="24" s="1"/>
  <c r="N95" i="24"/>
  <c r="N97" i="24" s="1"/>
  <c r="O95" i="24"/>
  <c r="O97" i="24" s="1"/>
  <c r="P95" i="24"/>
  <c r="P97" i="24" s="1"/>
  <c r="Q95" i="24"/>
  <c r="Q97" i="24" s="1"/>
  <c r="R95" i="24"/>
  <c r="R97" i="24" s="1"/>
  <c r="S95" i="24"/>
  <c r="S97" i="24" s="1"/>
  <c r="T95" i="24"/>
  <c r="T97" i="24" s="1"/>
  <c r="U95" i="24"/>
  <c r="U97" i="24" s="1"/>
  <c r="V95" i="24"/>
  <c r="V97" i="24" s="1"/>
  <c r="W95" i="24"/>
  <c r="W97" i="24" s="1"/>
  <c r="X95" i="24"/>
  <c r="X97" i="24" s="1"/>
  <c r="Y95" i="24"/>
  <c r="Y97" i="24" s="1"/>
  <c r="Z95" i="24"/>
  <c r="Z97" i="24" s="1"/>
  <c r="AA95" i="24"/>
  <c r="AA97" i="24" s="1"/>
  <c r="AB95" i="24"/>
  <c r="AB97" i="24" s="1"/>
  <c r="AC95" i="24"/>
  <c r="AC97" i="24" s="1"/>
  <c r="AD95" i="24"/>
  <c r="AD97" i="24" s="1"/>
  <c r="AE95" i="24"/>
  <c r="AE97" i="24" s="1"/>
  <c r="AF95" i="24"/>
  <c r="AF97" i="24" s="1"/>
  <c r="AG95" i="24"/>
  <c r="AG97" i="24" s="1"/>
  <c r="AH95" i="24"/>
  <c r="AH97" i="24" s="1"/>
  <c r="AI95" i="24"/>
  <c r="AI97" i="24" s="1"/>
  <c r="AJ95" i="24"/>
  <c r="AJ97" i="24" s="1"/>
  <c r="AK95" i="24"/>
  <c r="AK97" i="24" s="1"/>
  <c r="AL95" i="24"/>
  <c r="AL97" i="24" s="1"/>
  <c r="AM95" i="24"/>
  <c r="AM97" i="24" s="1"/>
  <c r="AN95" i="24"/>
  <c r="AN97" i="24" s="1"/>
  <c r="AO95" i="24"/>
  <c r="AO97" i="24" s="1"/>
  <c r="AP95" i="24"/>
  <c r="AP97" i="24" s="1"/>
  <c r="AQ95" i="24"/>
  <c r="AQ97" i="24" s="1"/>
  <c r="AR95" i="24"/>
  <c r="AR97" i="24" s="1"/>
  <c r="AS95" i="24"/>
  <c r="AS97" i="24" s="1"/>
  <c r="AT95" i="24"/>
  <c r="AT97" i="24" s="1"/>
  <c r="AU95" i="24"/>
  <c r="AU97" i="24" s="1"/>
  <c r="AV95" i="24"/>
  <c r="AV97" i="24" s="1"/>
  <c r="AW95" i="24"/>
  <c r="AW97" i="24" s="1"/>
  <c r="AX95" i="24"/>
  <c r="AX97" i="24" s="1"/>
  <c r="AY95" i="24"/>
  <c r="AY97" i="24" s="1"/>
  <c r="AZ95" i="24"/>
  <c r="AZ97" i="24" s="1"/>
  <c r="BA95" i="24"/>
  <c r="BA97" i="24" s="1"/>
  <c r="BB95" i="24"/>
  <c r="BB97" i="24" s="1"/>
  <c r="BC95" i="24"/>
  <c r="BC97" i="24" s="1"/>
  <c r="BD95" i="24"/>
  <c r="BD97" i="24" s="1"/>
  <c r="BE95" i="24"/>
  <c r="BE97" i="24" s="1"/>
  <c r="BF95" i="24"/>
  <c r="BF97" i="24" s="1"/>
  <c r="BG95" i="24"/>
  <c r="BG97" i="24" s="1"/>
  <c r="BH95" i="24"/>
  <c r="BH97" i="24" s="1"/>
  <c r="BI95" i="24"/>
  <c r="BI97" i="24" s="1"/>
  <c r="BJ95" i="24"/>
  <c r="BJ97" i="24" s="1"/>
  <c r="BK95" i="24"/>
  <c r="BK97" i="24" s="1"/>
  <c r="BL95" i="24"/>
  <c r="BL97" i="24" s="1"/>
  <c r="BM95" i="24"/>
  <c r="BM97" i="24" s="1"/>
  <c r="BN95" i="24"/>
  <c r="BN97" i="24" s="1"/>
  <c r="BO95" i="24"/>
  <c r="BO97" i="24" s="1"/>
  <c r="BP95" i="24"/>
  <c r="BP97" i="24" s="1"/>
  <c r="BQ95" i="24"/>
  <c r="BQ97" i="24" s="1"/>
  <c r="BR95" i="24"/>
  <c r="BR97" i="24" s="1"/>
  <c r="BS95" i="24"/>
  <c r="BS97" i="24" s="1"/>
  <c r="BT95" i="24"/>
  <c r="BT97" i="24" s="1"/>
  <c r="BU95" i="24"/>
  <c r="BU97" i="24" s="1"/>
  <c r="BV95" i="24"/>
  <c r="BV97" i="24" s="1"/>
  <c r="BW95" i="24"/>
  <c r="BW97" i="24" s="1"/>
  <c r="BX95" i="24"/>
  <c r="BX97" i="24" s="1"/>
  <c r="BY95" i="24"/>
  <c r="BY97" i="24" s="1"/>
  <c r="BZ95" i="24"/>
  <c r="BZ97" i="24" s="1"/>
  <c r="CA95" i="24"/>
  <c r="CA97" i="24" s="1"/>
  <c r="CB95" i="24"/>
  <c r="CB97" i="24" s="1"/>
  <c r="CC95" i="24"/>
  <c r="CC97" i="24" s="1"/>
  <c r="CD95" i="24"/>
  <c r="CD97" i="24" s="1"/>
  <c r="CE95" i="24"/>
  <c r="CE97" i="24" s="1"/>
  <c r="CF95" i="24"/>
  <c r="CF97" i="24" s="1"/>
  <c r="CG95" i="24"/>
  <c r="CG97" i="24" s="1"/>
  <c r="CH95" i="24"/>
  <c r="CH97" i="24" s="1"/>
  <c r="CI95" i="24"/>
  <c r="CI97" i="24" s="1"/>
  <c r="CJ95" i="24"/>
  <c r="CJ97" i="24" s="1"/>
  <c r="CK95" i="24"/>
  <c r="CK97" i="24" s="1"/>
  <c r="CL95" i="24"/>
  <c r="CL97" i="24" s="1"/>
  <c r="CM95" i="24"/>
  <c r="CM97" i="24" s="1"/>
  <c r="CN95" i="24"/>
  <c r="CN97" i="24" s="1"/>
  <c r="CO95" i="24"/>
  <c r="CO97" i="24" s="1"/>
  <c r="CP95" i="24"/>
  <c r="CP97" i="24" s="1"/>
  <c r="CQ95" i="24"/>
  <c r="CQ97" i="24" s="1"/>
  <c r="CR95" i="24"/>
  <c r="CR97" i="24" s="1"/>
  <c r="CS95" i="24"/>
  <c r="CS97" i="24" s="1"/>
  <c r="CT95" i="24"/>
  <c r="CT97" i="24" s="1"/>
  <c r="CU95" i="24"/>
  <c r="CU97" i="24" s="1"/>
  <c r="CV95" i="24"/>
  <c r="CV97" i="24" s="1"/>
  <c r="CW95" i="24"/>
  <c r="CW97" i="24" s="1"/>
  <c r="CX95" i="24"/>
  <c r="CX97" i="24" s="1"/>
  <c r="CY95" i="24"/>
  <c r="CY97" i="24" s="1"/>
  <c r="CZ95" i="24"/>
  <c r="CZ97" i="24" s="1"/>
  <c r="DA95" i="24"/>
  <c r="DA97" i="24" s="1"/>
  <c r="DB95" i="24"/>
  <c r="DB97" i="24" s="1"/>
  <c r="DC95" i="24"/>
  <c r="DC97" i="24" s="1"/>
  <c r="DD95" i="24"/>
  <c r="DD97" i="24" s="1"/>
  <c r="DE95" i="24"/>
  <c r="DE97" i="24" s="1"/>
  <c r="DF95" i="24"/>
  <c r="DF97" i="24" s="1"/>
  <c r="DG95" i="24"/>
  <c r="DG97" i="24" s="1"/>
  <c r="DH95" i="24"/>
  <c r="DH97" i="24" s="1"/>
  <c r="DI95" i="24"/>
  <c r="DI97" i="24" s="1"/>
  <c r="DJ95" i="24"/>
  <c r="DJ97" i="24" s="1"/>
  <c r="DK95" i="24"/>
  <c r="DK97" i="24" s="1"/>
  <c r="DL95" i="24"/>
  <c r="DL97" i="24" s="1"/>
  <c r="DM95" i="24"/>
  <c r="DM97" i="24" s="1"/>
  <c r="DN95" i="24"/>
  <c r="DN97" i="24" s="1"/>
  <c r="DO95" i="24"/>
  <c r="DO97" i="24" s="1"/>
  <c r="DP95" i="24"/>
  <c r="DP97" i="24" s="1"/>
  <c r="DQ95" i="24"/>
  <c r="DQ97" i="24" s="1"/>
  <c r="DR95" i="24"/>
  <c r="DR97" i="24" s="1"/>
  <c r="DS95" i="24"/>
  <c r="DS97" i="24" s="1"/>
  <c r="DT95" i="24"/>
  <c r="DT97" i="24" s="1"/>
  <c r="DU95" i="24"/>
  <c r="DU97" i="24" s="1"/>
  <c r="DV95" i="24"/>
  <c r="DV97" i="24" s="1"/>
  <c r="DW95" i="24"/>
  <c r="DW97" i="24" s="1"/>
  <c r="DX95" i="24"/>
  <c r="DX97" i="24" s="1"/>
  <c r="DY95" i="24"/>
  <c r="DY97" i="24" s="1"/>
  <c r="DZ95" i="24"/>
  <c r="DZ97" i="24" s="1"/>
  <c r="EA95" i="24"/>
  <c r="EA97" i="24" s="1"/>
  <c r="EB95" i="24"/>
  <c r="EB97" i="24" s="1"/>
  <c r="EC95" i="24"/>
  <c r="EC97" i="24" s="1"/>
  <c r="ED95" i="24"/>
  <c r="ED97" i="24" s="1"/>
  <c r="EE95" i="24"/>
  <c r="EE97" i="24" s="1"/>
  <c r="EF95" i="24"/>
  <c r="EF97" i="24" s="1"/>
  <c r="EG95" i="24"/>
  <c r="EG97" i="24" s="1"/>
  <c r="EH95" i="24"/>
  <c r="EH97" i="24" s="1"/>
  <c r="EI95" i="24"/>
  <c r="EI97" i="24" s="1"/>
  <c r="EJ95" i="24"/>
  <c r="EJ97" i="24" s="1"/>
  <c r="EK95" i="24"/>
  <c r="EK97" i="24" s="1"/>
  <c r="EL95" i="24"/>
  <c r="EL97" i="24" s="1"/>
  <c r="EM95" i="24"/>
  <c r="EM97" i="24" s="1"/>
  <c r="EN95" i="24"/>
  <c r="EN97" i="24" s="1"/>
  <c r="EO95" i="24"/>
  <c r="EO97" i="24" s="1"/>
  <c r="EP95" i="24"/>
  <c r="EP97" i="24" s="1"/>
  <c r="EQ95" i="24"/>
  <c r="EQ97" i="24" s="1"/>
  <c r="ER95" i="24"/>
  <c r="ER97" i="24" s="1"/>
  <c r="ES95" i="24"/>
  <c r="ES97" i="24" s="1"/>
  <c r="ET95" i="24"/>
  <c r="ET97" i="24" s="1"/>
  <c r="EU95" i="24"/>
  <c r="EU97" i="24" s="1"/>
  <c r="EV95" i="24"/>
  <c r="EV97" i="24" s="1"/>
  <c r="EW95" i="24"/>
  <c r="EW97" i="24" s="1"/>
  <c r="EX95" i="24"/>
  <c r="EX97" i="24" s="1"/>
  <c r="EY95" i="24"/>
  <c r="EY97" i="24" s="1"/>
  <c r="EZ95" i="24"/>
  <c r="EZ97" i="24" s="1"/>
  <c r="FA95" i="24"/>
  <c r="FA97" i="24" s="1"/>
  <c r="FB95" i="24"/>
  <c r="FB97" i="24" s="1"/>
  <c r="FC95" i="24"/>
  <c r="FC97" i="24" s="1"/>
  <c r="FD95" i="24"/>
  <c r="FD97" i="24" s="1"/>
  <c r="FE95" i="24"/>
  <c r="FE97" i="24" s="1"/>
  <c r="FF95" i="24"/>
  <c r="FF97" i="24" s="1"/>
  <c r="FG95" i="24"/>
  <c r="FG97" i="24" s="1"/>
  <c r="FH95" i="24"/>
  <c r="FH97" i="24" s="1"/>
  <c r="FI95" i="24"/>
  <c r="FI97" i="24" s="1"/>
  <c r="FJ95" i="24"/>
  <c r="FJ97" i="24" s="1"/>
  <c r="FK95" i="24"/>
  <c r="FK97" i="24" s="1"/>
  <c r="FL95" i="24"/>
  <c r="FL97" i="24" s="1"/>
  <c r="FM95" i="24"/>
  <c r="FM97" i="24" s="1"/>
  <c r="FN95" i="24"/>
  <c r="FN97" i="24" s="1"/>
  <c r="FO95" i="24"/>
  <c r="FO97" i="24" s="1"/>
  <c r="FP95" i="24"/>
  <c r="FP97" i="24" s="1"/>
  <c r="FQ95" i="24"/>
  <c r="FQ97" i="24" s="1"/>
  <c r="FR95" i="24"/>
  <c r="FR97" i="24" s="1"/>
  <c r="FS95" i="24"/>
  <c r="FS97" i="24" s="1"/>
  <c r="FT95" i="24"/>
  <c r="FT97" i="24" s="1"/>
  <c r="FU95" i="24"/>
  <c r="FU97" i="24" s="1"/>
  <c r="FV95" i="24"/>
  <c r="FV97" i="24" s="1"/>
  <c r="FW95" i="24"/>
  <c r="FW97" i="24" s="1"/>
  <c r="FX95" i="24"/>
  <c r="FX97" i="24" s="1"/>
  <c r="FY95" i="24"/>
  <c r="FY97" i="24" s="1"/>
  <c r="FZ95" i="24"/>
  <c r="FZ97" i="24" s="1"/>
  <c r="GA95" i="24"/>
  <c r="GA97" i="24" s="1"/>
  <c r="GB95" i="24"/>
  <c r="GB97" i="24" s="1"/>
  <c r="GC95" i="24"/>
  <c r="GC97" i="24" s="1"/>
  <c r="GD95" i="24"/>
  <c r="GD97" i="24" s="1"/>
  <c r="GE95" i="24"/>
  <c r="GE97" i="24" s="1"/>
  <c r="GF95" i="24"/>
  <c r="GF97" i="24" s="1"/>
  <c r="GG95" i="24"/>
  <c r="GG97" i="24" s="1"/>
  <c r="GH95" i="24"/>
  <c r="GH97" i="24" s="1"/>
  <c r="GI95" i="24"/>
  <c r="GI97" i="24" s="1"/>
  <c r="GJ95" i="24"/>
  <c r="GJ97" i="24" s="1"/>
  <c r="GK95" i="24"/>
  <c r="GK97" i="24" s="1"/>
  <c r="GL95" i="24"/>
  <c r="GL97" i="24" s="1"/>
  <c r="GM95" i="24"/>
  <c r="GM97" i="24" s="1"/>
  <c r="GN95" i="24"/>
  <c r="GN97" i="24" s="1"/>
  <c r="GO95" i="24"/>
  <c r="GO97" i="24" s="1"/>
  <c r="GP95" i="24"/>
  <c r="GP97" i="24" s="1"/>
  <c r="GQ95" i="24"/>
  <c r="GQ97" i="24" s="1"/>
  <c r="GR95" i="24"/>
  <c r="GR97" i="24" s="1"/>
  <c r="GS95" i="24"/>
  <c r="GS97" i="24" s="1"/>
  <c r="GT95" i="24"/>
  <c r="GT97" i="24" s="1"/>
  <c r="GU95" i="24"/>
  <c r="GU97" i="24" s="1"/>
  <c r="GV95" i="24"/>
  <c r="GV97" i="24" s="1"/>
  <c r="GW95" i="24"/>
  <c r="GW97" i="24" s="1"/>
  <c r="GX95" i="24"/>
  <c r="GX97" i="24" s="1"/>
  <c r="GY95" i="24"/>
  <c r="GY97" i="24" s="1"/>
  <c r="GZ95" i="24"/>
  <c r="GZ97" i="24" s="1"/>
  <c r="HA95" i="24"/>
  <c r="HA97" i="24" s="1"/>
  <c r="HB95" i="24"/>
  <c r="HB97" i="24" s="1"/>
  <c r="HC95" i="24"/>
  <c r="HC97" i="24" s="1"/>
  <c r="HD95" i="24"/>
  <c r="HD97" i="24" s="1"/>
  <c r="HE95" i="24"/>
  <c r="HE97" i="24" s="1"/>
  <c r="HF95" i="24"/>
  <c r="HF97" i="24" s="1"/>
  <c r="HG95" i="24"/>
  <c r="HG97" i="24" s="1"/>
  <c r="HH95" i="24"/>
  <c r="HH97" i="24" s="1"/>
  <c r="HI95" i="24"/>
  <c r="HI97" i="24" s="1"/>
  <c r="HJ95" i="24"/>
  <c r="HJ97" i="24" s="1"/>
  <c r="HK95" i="24"/>
  <c r="HK97" i="24" s="1"/>
  <c r="HL95" i="24"/>
  <c r="HL97" i="24" s="1"/>
  <c r="HM95" i="24"/>
  <c r="HM97" i="24" s="1"/>
  <c r="HN95" i="24"/>
  <c r="HN97" i="24" s="1"/>
  <c r="HO95" i="24"/>
  <c r="HO97" i="24" s="1"/>
  <c r="HP95" i="24"/>
  <c r="HP97" i="24" s="1"/>
  <c r="HQ95" i="24"/>
  <c r="HQ97" i="24" s="1"/>
  <c r="HR95" i="24"/>
  <c r="HR97" i="24" s="1"/>
  <c r="HS95" i="24"/>
  <c r="HS97" i="24" s="1"/>
  <c r="HT95" i="24"/>
  <c r="HT97" i="24" s="1"/>
  <c r="HU95" i="24"/>
  <c r="HU97" i="24" s="1"/>
  <c r="HV95" i="24"/>
  <c r="HV97" i="24" s="1"/>
  <c r="HW95" i="24"/>
  <c r="HW97" i="24" s="1"/>
  <c r="HX95" i="24"/>
  <c r="HX97" i="24" s="1"/>
  <c r="HY95" i="24"/>
  <c r="HY97" i="24" s="1"/>
  <c r="HZ95" i="24"/>
  <c r="HZ97" i="24" s="1"/>
  <c r="IA95" i="24"/>
  <c r="IA97" i="24" s="1"/>
  <c r="IB95" i="24"/>
  <c r="IB97" i="24" s="1"/>
  <c r="IC95" i="24"/>
  <c r="IC97" i="24" s="1"/>
  <c r="ID95" i="24"/>
  <c r="ID97" i="24" s="1"/>
  <c r="IE95" i="24"/>
  <c r="IE97" i="24" s="1"/>
  <c r="IF95" i="24"/>
  <c r="IF97" i="24" s="1"/>
  <c r="IG95" i="24"/>
  <c r="IG97" i="24" s="1"/>
  <c r="IH95" i="24"/>
  <c r="IH97" i="24" s="1"/>
  <c r="II95" i="24"/>
  <c r="II97" i="24" s="1"/>
  <c r="IJ95" i="24"/>
  <c r="IJ97" i="24" s="1"/>
  <c r="IK95" i="24"/>
  <c r="IK97" i="24" s="1"/>
  <c r="IL95" i="24"/>
  <c r="IL97" i="24" s="1"/>
  <c r="IM95" i="24"/>
  <c r="IM97" i="24" s="1"/>
  <c r="IN95" i="24"/>
  <c r="IN97" i="24" s="1"/>
  <c r="IO95" i="24"/>
  <c r="IO97" i="24" s="1"/>
  <c r="IP95" i="24"/>
  <c r="IP97" i="24" s="1"/>
  <c r="IQ95" i="24"/>
  <c r="IQ97" i="24" s="1"/>
  <c r="IR95" i="24"/>
  <c r="IR97" i="24" s="1"/>
  <c r="IS95" i="24"/>
  <c r="IS97" i="24" s="1"/>
  <c r="IT95" i="24"/>
  <c r="IT97" i="24" s="1"/>
  <c r="IU95" i="24"/>
  <c r="IU97" i="24" s="1"/>
  <c r="IV95" i="24"/>
  <c r="IV97" i="24" s="1"/>
  <c r="IW95" i="24"/>
  <c r="IW97" i="24" s="1"/>
  <c r="IX95" i="24"/>
  <c r="IX97" i="24" s="1"/>
  <c r="IY95" i="24"/>
  <c r="IY97" i="24" s="1"/>
  <c r="IZ95" i="24"/>
  <c r="IZ97" i="24" s="1"/>
  <c r="JA95" i="24"/>
  <c r="JA97" i="24" s="1"/>
  <c r="JB95" i="24"/>
  <c r="JB97" i="24" s="1"/>
  <c r="JC95" i="24"/>
  <c r="JC97" i="24" s="1"/>
  <c r="JD95" i="24"/>
  <c r="JD97" i="24" s="1"/>
  <c r="JE95" i="24"/>
  <c r="JE97" i="24" s="1"/>
  <c r="JF95" i="24"/>
  <c r="JF97" i="24" s="1"/>
  <c r="JG95" i="24"/>
  <c r="JG97" i="24" s="1"/>
  <c r="JH95" i="24"/>
  <c r="JH97" i="24" s="1"/>
  <c r="JI95" i="24"/>
  <c r="JI97" i="24" s="1"/>
  <c r="JJ95" i="24"/>
  <c r="JJ97" i="24" s="1"/>
  <c r="JK95" i="24"/>
  <c r="JK97" i="24" s="1"/>
  <c r="JL95" i="24"/>
  <c r="JL97" i="24" s="1"/>
  <c r="JM95" i="24"/>
  <c r="JM97" i="24" s="1"/>
  <c r="JN95" i="24"/>
  <c r="JN97" i="24" s="1"/>
  <c r="JO95" i="24"/>
  <c r="JO97" i="24" s="1"/>
  <c r="JP95" i="24"/>
  <c r="JP97" i="24" s="1"/>
  <c r="JQ95" i="24"/>
  <c r="JQ97" i="24" s="1"/>
  <c r="JR95" i="24"/>
  <c r="JR97" i="24" s="1"/>
  <c r="JS95" i="24"/>
  <c r="JS97" i="24" s="1"/>
  <c r="JT95" i="24"/>
  <c r="JT97" i="24" s="1"/>
  <c r="JU95" i="24"/>
  <c r="JU97" i="24" s="1"/>
  <c r="JV95" i="24"/>
  <c r="JV97" i="24" s="1"/>
  <c r="JW95" i="24"/>
  <c r="JW97" i="24" s="1"/>
  <c r="JX95" i="24"/>
  <c r="JX97" i="24" s="1"/>
  <c r="JY95" i="24"/>
  <c r="JY97" i="24" s="1"/>
  <c r="JZ95" i="24"/>
  <c r="JZ97" i="24" s="1"/>
  <c r="KA95" i="24"/>
  <c r="KA97" i="24" s="1"/>
  <c r="KB95" i="24"/>
  <c r="KB97" i="24" s="1"/>
  <c r="KC95" i="24"/>
  <c r="KC97" i="24" s="1"/>
  <c r="KD95" i="24"/>
  <c r="KD97" i="24" s="1"/>
  <c r="KE95" i="24"/>
  <c r="KE97" i="24" s="1"/>
  <c r="KF95" i="24"/>
  <c r="KF97" i="24" s="1"/>
  <c r="KG95" i="24"/>
  <c r="KG97" i="24" s="1"/>
  <c r="KH95" i="24"/>
  <c r="KH97" i="24" s="1"/>
  <c r="KI95" i="24"/>
  <c r="KI97" i="24" s="1"/>
  <c r="KJ95" i="24"/>
  <c r="KJ97" i="24" s="1"/>
  <c r="KK95" i="24"/>
  <c r="KK97" i="24" s="1"/>
  <c r="KL95" i="24"/>
  <c r="KL97" i="24" s="1"/>
  <c r="KM95" i="24"/>
  <c r="KM97" i="24" s="1"/>
  <c r="KN95" i="24"/>
  <c r="KN97" i="24" s="1"/>
  <c r="KO95" i="24"/>
  <c r="KO97" i="24" s="1"/>
  <c r="KP95" i="24"/>
  <c r="KP97" i="24" s="1"/>
  <c r="KQ95" i="24"/>
  <c r="KQ97" i="24" s="1"/>
  <c r="KR95" i="24"/>
  <c r="KR97" i="24" s="1"/>
  <c r="KS95" i="24"/>
  <c r="KS97" i="24" s="1"/>
  <c r="KT95" i="24"/>
  <c r="KT97" i="24" s="1"/>
  <c r="F95" i="24"/>
  <c r="F97" i="24" s="1"/>
  <c r="E95" i="24"/>
  <c r="E97" i="24" s="1"/>
  <c r="H82" i="24"/>
  <c r="H84" i="24" s="1"/>
  <c r="I82" i="24"/>
  <c r="I84" i="24" s="1"/>
  <c r="J82" i="24"/>
  <c r="J84" i="24" s="1"/>
  <c r="K82" i="24"/>
  <c r="K84" i="24" s="1"/>
  <c r="L82" i="24"/>
  <c r="L84" i="24" s="1"/>
  <c r="M82" i="24"/>
  <c r="M84" i="24" s="1"/>
  <c r="N82" i="24"/>
  <c r="N84" i="24" s="1"/>
  <c r="O82" i="24"/>
  <c r="O84" i="24" s="1"/>
  <c r="P82" i="24"/>
  <c r="P84" i="24" s="1"/>
  <c r="Q82" i="24"/>
  <c r="Q84" i="24" s="1"/>
  <c r="R82" i="24"/>
  <c r="R84" i="24" s="1"/>
  <c r="S82" i="24"/>
  <c r="S84" i="24" s="1"/>
  <c r="T82" i="24"/>
  <c r="T84" i="24" s="1"/>
  <c r="U82" i="24"/>
  <c r="U84" i="24" s="1"/>
  <c r="V82" i="24"/>
  <c r="V84" i="24" s="1"/>
  <c r="W82" i="24"/>
  <c r="W84" i="24" s="1"/>
  <c r="X82" i="24"/>
  <c r="X84" i="24" s="1"/>
  <c r="Y82" i="24"/>
  <c r="Y84" i="24" s="1"/>
  <c r="Z82" i="24"/>
  <c r="Z84" i="24" s="1"/>
  <c r="AA82" i="24"/>
  <c r="AA84" i="24" s="1"/>
  <c r="AB82" i="24"/>
  <c r="AB84" i="24" s="1"/>
  <c r="AC82" i="24"/>
  <c r="AC84" i="24" s="1"/>
  <c r="AD82" i="24"/>
  <c r="AD84" i="24" s="1"/>
  <c r="AE82" i="24"/>
  <c r="AE84" i="24" s="1"/>
  <c r="AF82" i="24"/>
  <c r="AF84" i="24" s="1"/>
  <c r="AG82" i="24"/>
  <c r="AG84" i="24" s="1"/>
  <c r="AH82" i="24"/>
  <c r="AH84" i="24" s="1"/>
  <c r="AI82" i="24"/>
  <c r="AI84" i="24" s="1"/>
  <c r="AJ82" i="24"/>
  <c r="AJ84" i="24" s="1"/>
  <c r="AK82" i="24"/>
  <c r="AK84" i="24" s="1"/>
  <c r="AL82" i="24"/>
  <c r="AL84" i="24" s="1"/>
  <c r="AM82" i="24"/>
  <c r="AM84" i="24" s="1"/>
  <c r="AN82" i="24"/>
  <c r="AN84" i="24" s="1"/>
  <c r="AO82" i="24"/>
  <c r="AO84" i="24" s="1"/>
  <c r="AP82" i="24"/>
  <c r="AP84" i="24" s="1"/>
  <c r="AQ82" i="24"/>
  <c r="AQ84" i="24" s="1"/>
  <c r="AR82" i="24"/>
  <c r="AR84" i="24" s="1"/>
  <c r="AS82" i="24"/>
  <c r="AS84" i="24" s="1"/>
  <c r="AT82" i="24"/>
  <c r="AT84" i="24" s="1"/>
  <c r="AU82" i="24"/>
  <c r="AU84" i="24" s="1"/>
  <c r="AV82" i="24"/>
  <c r="AV84" i="24" s="1"/>
  <c r="AW82" i="24"/>
  <c r="AW84" i="24" s="1"/>
  <c r="AX82" i="24"/>
  <c r="AX84" i="24" s="1"/>
  <c r="AY82" i="24"/>
  <c r="AY84" i="24" s="1"/>
  <c r="AZ82" i="24"/>
  <c r="AZ84" i="24" s="1"/>
  <c r="BA82" i="24"/>
  <c r="BA84" i="24" s="1"/>
  <c r="BB82" i="24"/>
  <c r="BB84" i="24" s="1"/>
  <c r="BC82" i="24"/>
  <c r="BC84" i="24" s="1"/>
  <c r="BD82" i="24"/>
  <c r="BD84" i="24" s="1"/>
  <c r="BE82" i="24"/>
  <c r="BE84" i="24" s="1"/>
  <c r="BF82" i="24"/>
  <c r="BF84" i="24" s="1"/>
  <c r="BG82" i="24"/>
  <c r="BG84" i="24" s="1"/>
  <c r="BH82" i="24"/>
  <c r="BH84" i="24" s="1"/>
  <c r="BI82" i="24"/>
  <c r="BI84" i="24" s="1"/>
  <c r="BJ82" i="24"/>
  <c r="BJ84" i="24" s="1"/>
  <c r="BK82" i="24"/>
  <c r="BK84" i="24" s="1"/>
  <c r="BL82" i="24"/>
  <c r="BL84" i="24" s="1"/>
  <c r="BM82" i="24"/>
  <c r="BM84" i="24" s="1"/>
  <c r="BN82" i="24"/>
  <c r="BN84" i="24" s="1"/>
  <c r="BO82" i="24"/>
  <c r="BO84" i="24" s="1"/>
  <c r="BP82" i="24"/>
  <c r="BP84" i="24" s="1"/>
  <c r="BQ82" i="24"/>
  <c r="BQ84" i="24" s="1"/>
  <c r="BR82" i="24"/>
  <c r="BR84" i="24" s="1"/>
  <c r="BS82" i="24"/>
  <c r="BS84" i="24" s="1"/>
  <c r="BT82" i="24"/>
  <c r="BT84" i="24" s="1"/>
  <c r="BU82" i="24"/>
  <c r="BU84" i="24" s="1"/>
  <c r="BV82" i="24"/>
  <c r="BV84" i="24" s="1"/>
  <c r="BW82" i="24"/>
  <c r="BW84" i="24" s="1"/>
  <c r="BX82" i="24"/>
  <c r="BX84" i="24" s="1"/>
  <c r="BY82" i="24"/>
  <c r="BY84" i="24" s="1"/>
  <c r="BZ82" i="24"/>
  <c r="BZ84" i="24" s="1"/>
  <c r="CA82" i="24"/>
  <c r="CA84" i="24" s="1"/>
  <c r="CB82" i="24"/>
  <c r="CB84" i="24" s="1"/>
  <c r="CC82" i="24"/>
  <c r="CC84" i="24" s="1"/>
  <c r="CD82" i="24"/>
  <c r="CD84" i="24" s="1"/>
  <c r="CE82" i="24"/>
  <c r="CE84" i="24" s="1"/>
  <c r="CF82" i="24"/>
  <c r="CF84" i="24" s="1"/>
  <c r="CG82" i="24"/>
  <c r="CG84" i="24" s="1"/>
  <c r="CH82" i="24"/>
  <c r="CH84" i="24" s="1"/>
  <c r="CI82" i="24"/>
  <c r="CI84" i="24" s="1"/>
  <c r="CJ82" i="24"/>
  <c r="CJ84" i="24" s="1"/>
  <c r="CK82" i="24"/>
  <c r="CK84" i="24" s="1"/>
  <c r="CL82" i="24"/>
  <c r="CL84" i="24" s="1"/>
  <c r="CM82" i="24"/>
  <c r="CM84" i="24" s="1"/>
  <c r="CN82" i="24"/>
  <c r="CN84" i="24" s="1"/>
  <c r="CO82" i="24"/>
  <c r="CO84" i="24" s="1"/>
  <c r="CP82" i="24"/>
  <c r="CP84" i="24" s="1"/>
  <c r="CQ82" i="24"/>
  <c r="CQ84" i="24" s="1"/>
  <c r="CR82" i="24"/>
  <c r="CR84" i="24" s="1"/>
  <c r="CS82" i="24"/>
  <c r="CS84" i="24" s="1"/>
  <c r="CT82" i="24"/>
  <c r="CT84" i="24" s="1"/>
  <c r="CU82" i="24"/>
  <c r="CU84" i="24" s="1"/>
  <c r="CV82" i="24"/>
  <c r="CV84" i="24" s="1"/>
  <c r="CW82" i="24"/>
  <c r="CW84" i="24" s="1"/>
  <c r="CX82" i="24"/>
  <c r="CX84" i="24" s="1"/>
  <c r="CY82" i="24"/>
  <c r="CY84" i="24" s="1"/>
  <c r="CZ82" i="24"/>
  <c r="CZ84" i="24" s="1"/>
  <c r="DA82" i="24"/>
  <c r="DA84" i="24" s="1"/>
  <c r="DB82" i="24"/>
  <c r="DB84" i="24" s="1"/>
  <c r="DC82" i="24"/>
  <c r="DC84" i="24" s="1"/>
  <c r="DD82" i="24"/>
  <c r="DD84" i="24" s="1"/>
  <c r="DE82" i="24"/>
  <c r="DE84" i="24" s="1"/>
  <c r="DF82" i="24"/>
  <c r="DF84" i="24" s="1"/>
  <c r="DG82" i="24"/>
  <c r="DG84" i="24" s="1"/>
  <c r="DH82" i="24"/>
  <c r="DH84" i="24" s="1"/>
  <c r="DI82" i="24"/>
  <c r="DI84" i="24" s="1"/>
  <c r="DJ82" i="24"/>
  <c r="DJ84" i="24" s="1"/>
  <c r="DK82" i="24"/>
  <c r="DK84" i="24" s="1"/>
  <c r="DL82" i="24"/>
  <c r="DL84" i="24" s="1"/>
  <c r="DM82" i="24"/>
  <c r="DM84" i="24" s="1"/>
  <c r="DN82" i="24"/>
  <c r="DN84" i="24" s="1"/>
  <c r="DO82" i="24"/>
  <c r="DO84" i="24" s="1"/>
  <c r="DP82" i="24"/>
  <c r="DP84" i="24" s="1"/>
  <c r="DQ82" i="24"/>
  <c r="DQ84" i="24" s="1"/>
  <c r="DR82" i="24"/>
  <c r="DR84" i="24" s="1"/>
  <c r="DS82" i="24"/>
  <c r="DS84" i="24" s="1"/>
  <c r="DT82" i="24"/>
  <c r="DT84" i="24" s="1"/>
  <c r="DU82" i="24"/>
  <c r="DU84" i="24" s="1"/>
  <c r="DV82" i="24"/>
  <c r="DV84" i="24" s="1"/>
  <c r="DW82" i="24"/>
  <c r="DW84" i="24" s="1"/>
  <c r="DX82" i="24"/>
  <c r="DX84" i="24" s="1"/>
  <c r="DY82" i="24"/>
  <c r="DY84" i="24" s="1"/>
  <c r="DZ82" i="24"/>
  <c r="DZ84" i="24" s="1"/>
  <c r="EA82" i="24"/>
  <c r="EA84" i="24" s="1"/>
  <c r="EB82" i="24"/>
  <c r="EB84" i="24" s="1"/>
  <c r="EC82" i="24"/>
  <c r="EC84" i="24" s="1"/>
  <c r="ED82" i="24"/>
  <c r="ED84" i="24" s="1"/>
  <c r="EE82" i="24"/>
  <c r="EE84" i="24" s="1"/>
  <c r="EF82" i="24"/>
  <c r="EF84" i="24" s="1"/>
  <c r="EG82" i="24"/>
  <c r="EG84" i="24" s="1"/>
  <c r="EH82" i="24"/>
  <c r="EH84" i="24" s="1"/>
  <c r="EI82" i="24"/>
  <c r="EI84" i="24" s="1"/>
  <c r="EJ82" i="24"/>
  <c r="EJ84" i="24" s="1"/>
  <c r="EK82" i="24"/>
  <c r="EK84" i="24" s="1"/>
  <c r="EL82" i="24"/>
  <c r="EL84" i="24" s="1"/>
  <c r="EM82" i="24"/>
  <c r="EM84" i="24" s="1"/>
  <c r="EN82" i="24"/>
  <c r="EN84" i="24" s="1"/>
  <c r="EO82" i="24"/>
  <c r="EO84" i="24" s="1"/>
  <c r="EP82" i="24"/>
  <c r="EP84" i="24" s="1"/>
  <c r="EQ82" i="24"/>
  <c r="EQ84" i="24" s="1"/>
  <c r="ER82" i="24"/>
  <c r="ER84" i="24" s="1"/>
  <c r="ES82" i="24"/>
  <c r="ES84" i="24" s="1"/>
  <c r="ET82" i="24"/>
  <c r="ET84" i="24" s="1"/>
  <c r="EU82" i="24"/>
  <c r="EU84" i="24" s="1"/>
  <c r="EV82" i="24"/>
  <c r="EV84" i="24" s="1"/>
  <c r="EW82" i="24"/>
  <c r="EW84" i="24" s="1"/>
  <c r="EX82" i="24"/>
  <c r="EX84" i="24" s="1"/>
  <c r="EY82" i="24"/>
  <c r="EY84" i="24" s="1"/>
  <c r="EZ82" i="24"/>
  <c r="EZ84" i="24" s="1"/>
  <c r="FA82" i="24"/>
  <c r="FA84" i="24" s="1"/>
  <c r="FB82" i="24"/>
  <c r="FB84" i="24" s="1"/>
  <c r="FC82" i="24"/>
  <c r="FC84" i="24" s="1"/>
  <c r="FD82" i="24"/>
  <c r="FD84" i="24" s="1"/>
  <c r="FE82" i="24"/>
  <c r="FE84" i="24" s="1"/>
  <c r="FF82" i="24"/>
  <c r="FF84" i="24" s="1"/>
  <c r="FG82" i="24"/>
  <c r="FG84" i="24" s="1"/>
  <c r="FH82" i="24"/>
  <c r="FH84" i="24" s="1"/>
  <c r="FI82" i="24"/>
  <c r="FI84" i="24" s="1"/>
  <c r="FJ82" i="24"/>
  <c r="FJ84" i="24" s="1"/>
  <c r="FK82" i="24"/>
  <c r="FK84" i="24" s="1"/>
  <c r="FL82" i="24"/>
  <c r="FL84" i="24" s="1"/>
  <c r="FM82" i="24"/>
  <c r="FM84" i="24" s="1"/>
  <c r="FN82" i="24"/>
  <c r="FN84" i="24" s="1"/>
  <c r="FO82" i="24"/>
  <c r="FO84" i="24" s="1"/>
  <c r="FP82" i="24"/>
  <c r="FP84" i="24" s="1"/>
  <c r="FQ82" i="24"/>
  <c r="FQ84" i="24" s="1"/>
  <c r="FR82" i="24"/>
  <c r="FR84" i="24" s="1"/>
  <c r="FS82" i="24"/>
  <c r="FS84" i="24" s="1"/>
  <c r="FT82" i="24"/>
  <c r="FT84" i="24" s="1"/>
  <c r="FU82" i="24"/>
  <c r="FU84" i="24" s="1"/>
  <c r="FV82" i="24"/>
  <c r="FV84" i="24" s="1"/>
  <c r="FW82" i="24"/>
  <c r="FW84" i="24" s="1"/>
  <c r="FX82" i="24"/>
  <c r="FX84" i="24" s="1"/>
  <c r="FY82" i="24"/>
  <c r="FY84" i="24" s="1"/>
  <c r="FZ82" i="24"/>
  <c r="FZ84" i="24" s="1"/>
  <c r="GA82" i="24"/>
  <c r="GA84" i="24" s="1"/>
  <c r="GB82" i="24"/>
  <c r="GB84" i="24" s="1"/>
  <c r="GC82" i="24"/>
  <c r="GC84" i="24" s="1"/>
  <c r="GD82" i="24"/>
  <c r="GD84" i="24" s="1"/>
  <c r="GE82" i="24"/>
  <c r="GE84" i="24" s="1"/>
  <c r="GF82" i="24"/>
  <c r="GF84" i="24" s="1"/>
  <c r="GG82" i="24"/>
  <c r="GG84" i="24" s="1"/>
  <c r="GH82" i="24"/>
  <c r="GH84" i="24" s="1"/>
  <c r="GI82" i="24"/>
  <c r="GI84" i="24" s="1"/>
  <c r="GJ82" i="24"/>
  <c r="GJ84" i="24" s="1"/>
  <c r="GK82" i="24"/>
  <c r="GK84" i="24" s="1"/>
  <c r="GL82" i="24"/>
  <c r="GL84" i="24" s="1"/>
  <c r="GM82" i="24"/>
  <c r="GM84" i="24" s="1"/>
  <c r="GN82" i="24"/>
  <c r="GN84" i="24" s="1"/>
  <c r="GO82" i="24"/>
  <c r="GO84" i="24" s="1"/>
  <c r="GP82" i="24"/>
  <c r="GP84" i="24" s="1"/>
  <c r="GQ82" i="24"/>
  <c r="GQ84" i="24" s="1"/>
  <c r="GR82" i="24"/>
  <c r="GR84" i="24" s="1"/>
  <c r="GS82" i="24"/>
  <c r="GS84" i="24" s="1"/>
  <c r="GT82" i="24"/>
  <c r="GT84" i="24" s="1"/>
  <c r="GU82" i="24"/>
  <c r="GU84" i="24" s="1"/>
  <c r="GV82" i="24"/>
  <c r="GV84" i="24" s="1"/>
  <c r="GW82" i="24"/>
  <c r="GW84" i="24" s="1"/>
  <c r="GX82" i="24"/>
  <c r="GX84" i="24" s="1"/>
  <c r="GY82" i="24"/>
  <c r="GY84" i="24" s="1"/>
  <c r="GZ82" i="24"/>
  <c r="GZ84" i="24" s="1"/>
  <c r="HA82" i="24"/>
  <c r="HA84" i="24" s="1"/>
  <c r="HB82" i="24"/>
  <c r="HB84" i="24" s="1"/>
  <c r="HC82" i="24"/>
  <c r="HC84" i="24" s="1"/>
  <c r="HD82" i="24"/>
  <c r="HD84" i="24" s="1"/>
  <c r="HE82" i="24"/>
  <c r="HE84" i="24" s="1"/>
  <c r="HF82" i="24"/>
  <c r="HF84" i="24" s="1"/>
  <c r="HG82" i="24"/>
  <c r="HG84" i="24" s="1"/>
  <c r="HH82" i="24"/>
  <c r="HH84" i="24" s="1"/>
  <c r="HI82" i="24"/>
  <c r="HI84" i="24" s="1"/>
  <c r="HJ82" i="24"/>
  <c r="HJ84" i="24" s="1"/>
  <c r="HK82" i="24"/>
  <c r="HK84" i="24" s="1"/>
  <c r="HL82" i="24"/>
  <c r="HL84" i="24" s="1"/>
  <c r="HM82" i="24"/>
  <c r="HM84" i="24" s="1"/>
  <c r="HN82" i="24"/>
  <c r="HN84" i="24" s="1"/>
  <c r="HO82" i="24"/>
  <c r="HO84" i="24" s="1"/>
  <c r="HP82" i="24"/>
  <c r="HP84" i="24" s="1"/>
  <c r="HQ82" i="24"/>
  <c r="HQ84" i="24" s="1"/>
  <c r="HR82" i="24"/>
  <c r="HR84" i="24" s="1"/>
  <c r="HS82" i="24"/>
  <c r="HS84" i="24" s="1"/>
  <c r="HT82" i="24"/>
  <c r="HT84" i="24" s="1"/>
  <c r="HU82" i="24"/>
  <c r="HU84" i="24" s="1"/>
  <c r="HV82" i="24"/>
  <c r="HV84" i="24" s="1"/>
  <c r="HW82" i="24"/>
  <c r="HW84" i="24" s="1"/>
  <c r="HX82" i="24"/>
  <c r="HX84" i="24" s="1"/>
  <c r="HY82" i="24"/>
  <c r="HY84" i="24" s="1"/>
  <c r="HZ82" i="24"/>
  <c r="HZ84" i="24" s="1"/>
  <c r="IA82" i="24"/>
  <c r="IA84" i="24" s="1"/>
  <c r="IB82" i="24"/>
  <c r="IB84" i="24" s="1"/>
  <c r="IC82" i="24"/>
  <c r="IC84" i="24" s="1"/>
  <c r="ID82" i="24"/>
  <c r="ID84" i="24" s="1"/>
  <c r="IE82" i="24"/>
  <c r="IE84" i="24" s="1"/>
  <c r="IF82" i="24"/>
  <c r="IF84" i="24" s="1"/>
  <c r="IG82" i="24"/>
  <c r="IG84" i="24" s="1"/>
  <c r="IH82" i="24"/>
  <c r="IH84" i="24" s="1"/>
  <c r="II82" i="24"/>
  <c r="II84" i="24" s="1"/>
  <c r="IJ82" i="24"/>
  <c r="IJ84" i="24" s="1"/>
  <c r="IK82" i="24"/>
  <c r="IK84" i="24" s="1"/>
  <c r="IL82" i="24"/>
  <c r="IL84" i="24" s="1"/>
  <c r="IM82" i="24"/>
  <c r="IM84" i="24" s="1"/>
  <c r="IN82" i="24"/>
  <c r="IN84" i="24" s="1"/>
  <c r="IO82" i="24"/>
  <c r="IO84" i="24" s="1"/>
  <c r="IP82" i="24"/>
  <c r="IP84" i="24" s="1"/>
  <c r="IQ82" i="24"/>
  <c r="IQ84" i="24" s="1"/>
  <c r="IR82" i="24"/>
  <c r="IR84" i="24" s="1"/>
  <c r="IS82" i="24"/>
  <c r="IS84" i="24" s="1"/>
  <c r="IT82" i="24"/>
  <c r="IT84" i="24" s="1"/>
  <c r="IU82" i="24"/>
  <c r="IU84" i="24" s="1"/>
  <c r="IV82" i="24"/>
  <c r="IV84" i="24" s="1"/>
  <c r="IW82" i="24"/>
  <c r="IW84" i="24" s="1"/>
  <c r="IX82" i="24"/>
  <c r="IX84" i="24" s="1"/>
  <c r="IY82" i="24"/>
  <c r="IY84" i="24" s="1"/>
  <c r="IZ82" i="24"/>
  <c r="IZ84" i="24" s="1"/>
  <c r="JA82" i="24"/>
  <c r="JA84" i="24" s="1"/>
  <c r="JB82" i="24"/>
  <c r="JB84" i="24" s="1"/>
  <c r="JC82" i="24"/>
  <c r="JC84" i="24" s="1"/>
  <c r="JD82" i="24"/>
  <c r="JD84" i="24" s="1"/>
  <c r="JE82" i="24"/>
  <c r="JE84" i="24" s="1"/>
  <c r="JF82" i="24"/>
  <c r="JF84" i="24" s="1"/>
  <c r="JG82" i="24"/>
  <c r="JG84" i="24" s="1"/>
  <c r="JH82" i="24"/>
  <c r="JH84" i="24" s="1"/>
  <c r="JI82" i="24"/>
  <c r="JI84" i="24" s="1"/>
  <c r="JJ82" i="24"/>
  <c r="JJ84" i="24" s="1"/>
  <c r="JK82" i="24"/>
  <c r="JK84" i="24" s="1"/>
  <c r="JL82" i="24"/>
  <c r="JL84" i="24" s="1"/>
  <c r="JM82" i="24"/>
  <c r="JM84" i="24" s="1"/>
  <c r="JN82" i="24"/>
  <c r="JN84" i="24" s="1"/>
  <c r="JO82" i="24"/>
  <c r="JO84" i="24" s="1"/>
  <c r="JP82" i="24"/>
  <c r="JP84" i="24" s="1"/>
  <c r="JQ82" i="24"/>
  <c r="JQ84" i="24" s="1"/>
  <c r="JR82" i="24"/>
  <c r="JR84" i="24" s="1"/>
  <c r="JS82" i="24"/>
  <c r="JS84" i="24" s="1"/>
  <c r="JT82" i="24"/>
  <c r="JT84" i="24" s="1"/>
  <c r="JU82" i="24"/>
  <c r="JU84" i="24" s="1"/>
  <c r="JV82" i="24"/>
  <c r="JV84" i="24" s="1"/>
  <c r="JW82" i="24"/>
  <c r="JW84" i="24" s="1"/>
  <c r="JX82" i="24"/>
  <c r="JX84" i="24" s="1"/>
  <c r="JY82" i="24"/>
  <c r="JY84" i="24" s="1"/>
  <c r="JZ82" i="24"/>
  <c r="JZ84" i="24" s="1"/>
  <c r="KA82" i="24"/>
  <c r="KA84" i="24" s="1"/>
  <c r="KB82" i="24"/>
  <c r="KB84" i="24" s="1"/>
  <c r="KC82" i="24"/>
  <c r="KC84" i="24" s="1"/>
  <c r="KD82" i="24"/>
  <c r="KD84" i="24" s="1"/>
  <c r="KE82" i="24"/>
  <c r="KE84" i="24" s="1"/>
  <c r="KF82" i="24"/>
  <c r="KF84" i="24" s="1"/>
  <c r="KG82" i="24"/>
  <c r="KG84" i="24" s="1"/>
  <c r="KH82" i="24"/>
  <c r="KH84" i="24" s="1"/>
  <c r="KI82" i="24"/>
  <c r="KI84" i="24" s="1"/>
  <c r="KJ82" i="24"/>
  <c r="KJ84" i="24" s="1"/>
  <c r="KK82" i="24"/>
  <c r="KK84" i="24" s="1"/>
  <c r="KL82" i="24"/>
  <c r="KL84" i="24" s="1"/>
  <c r="KM82" i="24"/>
  <c r="KM84" i="24" s="1"/>
  <c r="KN82" i="24"/>
  <c r="KN84" i="24" s="1"/>
  <c r="KO82" i="24"/>
  <c r="KO84" i="24" s="1"/>
  <c r="KP82" i="24"/>
  <c r="KP84" i="24" s="1"/>
  <c r="KQ82" i="24"/>
  <c r="KQ84" i="24" s="1"/>
  <c r="KR82" i="24"/>
  <c r="KR84" i="24" s="1"/>
  <c r="KS82" i="24"/>
  <c r="KS84" i="24" s="1"/>
  <c r="KT82" i="24"/>
  <c r="KT84" i="24" s="1"/>
  <c r="G82" i="24"/>
  <c r="G84" i="24" s="1"/>
  <c r="F82" i="24"/>
  <c r="F84" i="24" s="1"/>
  <c r="E82" i="24"/>
  <c r="E84" i="24" s="1"/>
  <c r="KT70" i="24"/>
  <c r="KT72" i="24" s="1"/>
  <c r="H70" i="24"/>
  <c r="H72" i="24" s="1"/>
  <c r="I70" i="24"/>
  <c r="I72" i="24" s="1"/>
  <c r="J70" i="24"/>
  <c r="J72" i="24" s="1"/>
  <c r="K70" i="24"/>
  <c r="K72" i="24" s="1"/>
  <c r="L70" i="24"/>
  <c r="L72" i="24" s="1"/>
  <c r="M70" i="24"/>
  <c r="M72" i="24" s="1"/>
  <c r="N70" i="24"/>
  <c r="N72" i="24" s="1"/>
  <c r="O70" i="24"/>
  <c r="O72" i="24" s="1"/>
  <c r="P70" i="24"/>
  <c r="P72" i="24" s="1"/>
  <c r="Q70" i="24"/>
  <c r="Q72" i="24" s="1"/>
  <c r="R70" i="24"/>
  <c r="R72" i="24" s="1"/>
  <c r="S70" i="24"/>
  <c r="S72" i="24" s="1"/>
  <c r="T70" i="24"/>
  <c r="T72" i="24" s="1"/>
  <c r="U70" i="24"/>
  <c r="U72" i="24" s="1"/>
  <c r="V70" i="24"/>
  <c r="V72" i="24" s="1"/>
  <c r="W70" i="24"/>
  <c r="W72" i="24" s="1"/>
  <c r="X70" i="24"/>
  <c r="X72" i="24" s="1"/>
  <c r="Y70" i="24"/>
  <c r="Y72" i="24" s="1"/>
  <c r="Z70" i="24"/>
  <c r="Z72" i="24" s="1"/>
  <c r="AA70" i="24"/>
  <c r="AA72" i="24" s="1"/>
  <c r="AB70" i="24"/>
  <c r="AB72" i="24" s="1"/>
  <c r="AC70" i="24"/>
  <c r="AC72" i="24" s="1"/>
  <c r="AD70" i="24"/>
  <c r="AD72" i="24" s="1"/>
  <c r="AE70" i="24"/>
  <c r="AE72" i="24" s="1"/>
  <c r="AF70" i="24"/>
  <c r="AF72" i="24" s="1"/>
  <c r="AG70" i="24"/>
  <c r="AG72" i="24" s="1"/>
  <c r="AH70" i="24"/>
  <c r="AH72" i="24" s="1"/>
  <c r="AI70" i="24"/>
  <c r="AI72" i="24" s="1"/>
  <c r="AJ70" i="24"/>
  <c r="AJ72" i="24" s="1"/>
  <c r="AK70" i="24"/>
  <c r="AK72" i="24" s="1"/>
  <c r="AL70" i="24"/>
  <c r="AL72" i="24" s="1"/>
  <c r="AM70" i="24"/>
  <c r="AM72" i="24" s="1"/>
  <c r="AN70" i="24"/>
  <c r="AN72" i="24" s="1"/>
  <c r="AO70" i="24"/>
  <c r="AO72" i="24" s="1"/>
  <c r="AP70" i="24"/>
  <c r="AP72" i="24" s="1"/>
  <c r="AQ70" i="24"/>
  <c r="AQ72" i="24" s="1"/>
  <c r="AR70" i="24"/>
  <c r="AR72" i="24" s="1"/>
  <c r="AS70" i="24"/>
  <c r="AS72" i="24" s="1"/>
  <c r="AT70" i="24"/>
  <c r="AT72" i="24" s="1"/>
  <c r="AU70" i="24"/>
  <c r="AU72" i="24" s="1"/>
  <c r="AV70" i="24"/>
  <c r="AV72" i="24" s="1"/>
  <c r="AW70" i="24"/>
  <c r="AW72" i="24" s="1"/>
  <c r="AX70" i="24"/>
  <c r="AX72" i="24" s="1"/>
  <c r="AY70" i="24"/>
  <c r="AY72" i="24" s="1"/>
  <c r="AZ70" i="24"/>
  <c r="AZ72" i="24" s="1"/>
  <c r="BA70" i="24"/>
  <c r="BA72" i="24" s="1"/>
  <c r="BB70" i="24"/>
  <c r="BB72" i="24" s="1"/>
  <c r="BC70" i="24"/>
  <c r="BC72" i="24" s="1"/>
  <c r="BD70" i="24"/>
  <c r="BD72" i="24" s="1"/>
  <c r="BE70" i="24"/>
  <c r="BE72" i="24" s="1"/>
  <c r="BF70" i="24"/>
  <c r="BF72" i="24" s="1"/>
  <c r="BG70" i="24"/>
  <c r="BG72" i="24" s="1"/>
  <c r="BH70" i="24"/>
  <c r="BH72" i="24" s="1"/>
  <c r="BI70" i="24"/>
  <c r="BI72" i="24" s="1"/>
  <c r="BJ70" i="24"/>
  <c r="BJ72" i="24" s="1"/>
  <c r="BK70" i="24"/>
  <c r="BK72" i="24" s="1"/>
  <c r="BL70" i="24"/>
  <c r="BL72" i="24" s="1"/>
  <c r="BM70" i="24"/>
  <c r="BM72" i="24" s="1"/>
  <c r="BN70" i="24"/>
  <c r="BN72" i="24" s="1"/>
  <c r="BO70" i="24"/>
  <c r="BO72" i="24" s="1"/>
  <c r="BP70" i="24"/>
  <c r="BP72" i="24" s="1"/>
  <c r="BQ70" i="24"/>
  <c r="BQ72" i="24" s="1"/>
  <c r="BR70" i="24"/>
  <c r="BR72" i="24" s="1"/>
  <c r="BS70" i="24"/>
  <c r="BS72" i="24" s="1"/>
  <c r="BT70" i="24"/>
  <c r="BT72" i="24" s="1"/>
  <c r="BU70" i="24"/>
  <c r="BU72" i="24" s="1"/>
  <c r="BV70" i="24"/>
  <c r="BV72" i="24" s="1"/>
  <c r="BW70" i="24"/>
  <c r="BW72" i="24" s="1"/>
  <c r="BX70" i="24"/>
  <c r="BX72" i="24" s="1"/>
  <c r="BY70" i="24"/>
  <c r="BY72" i="24" s="1"/>
  <c r="BZ70" i="24"/>
  <c r="BZ72" i="24" s="1"/>
  <c r="CA70" i="24"/>
  <c r="CA72" i="24" s="1"/>
  <c r="CB70" i="24"/>
  <c r="CB72" i="24" s="1"/>
  <c r="CC70" i="24"/>
  <c r="CC72" i="24" s="1"/>
  <c r="CD70" i="24"/>
  <c r="CD72" i="24" s="1"/>
  <c r="CE70" i="24"/>
  <c r="CE72" i="24" s="1"/>
  <c r="CF70" i="24"/>
  <c r="CF72" i="24" s="1"/>
  <c r="CG70" i="24"/>
  <c r="CG72" i="24" s="1"/>
  <c r="CH70" i="24"/>
  <c r="CH72" i="24" s="1"/>
  <c r="CI70" i="24"/>
  <c r="CI72" i="24" s="1"/>
  <c r="CJ70" i="24"/>
  <c r="CJ72" i="24" s="1"/>
  <c r="CK70" i="24"/>
  <c r="CK72" i="24" s="1"/>
  <c r="CL70" i="24"/>
  <c r="CL72" i="24" s="1"/>
  <c r="CM70" i="24"/>
  <c r="CM72" i="24" s="1"/>
  <c r="CN70" i="24"/>
  <c r="CN72" i="24" s="1"/>
  <c r="CO70" i="24"/>
  <c r="CO72" i="24" s="1"/>
  <c r="CP70" i="24"/>
  <c r="CP72" i="24" s="1"/>
  <c r="CQ70" i="24"/>
  <c r="CQ72" i="24" s="1"/>
  <c r="CR70" i="24"/>
  <c r="CR72" i="24" s="1"/>
  <c r="CS70" i="24"/>
  <c r="CS72" i="24" s="1"/>
  <c r="CT70" i="24"/>
  <c r="CT72" i="24" s="1"/>
  <c r="CU70" i="24"/>
  <c r="CU72" i="24" s="1"/>
  <c r="CV70" i="24"/>
  <c r="CV72" i="24" s="1"/>
  <c r="CW70" i="24"/>
  <c r="CW72" i="24" s="1"/>
  <c r="CX70" i="24"/>
  <c r="CX72" i="24" s="1"/>
  <c r="CY70" i="24"/>
  <c r="CY72" i="24" s="1"/>
  <c r="CZ70" i="24"/>
  <c r="CZ72" i="24" s="1"/>
  <c r="DA70" i="24"/>
  <c r="DA72" i="24" s="1"/>
  <c r="DB70" i="24"/>
  <c r="DB72" i="24" s="1"/>
  <c r="DC70" i="24"/>
  <c r="DC72" i="24" s="1"/>
  <c r="DD70" i="24"/>
  <c r="DD72" i="24" s="1"/>
  <c r="DE70" i="24"/>
  <c r="DE72" i="24" s="1"/>
  <c r="DF70" i="24"/>
  <c r="DF72" i="24" s="1"/>
  <c r="DG70" i="24"/>
  <c r="DG72" i="24" s="1"/>
  <c r="DH70" i="24"/>
  <c r="DH72" i="24" s="1"/>
  <c r="DI70" i="24"/>
  <c r="DI72" i="24" s="1"/>
  <c r="DJ70" i="24"/>
  <c r="DJ72" i="24" s="1"/>
  <c r="DK70" i="24"/>
  <c r="DK72" i="24" s="1"/>
  <c r="DL70" i="24"/>
  <c r="DL72" i="24" s="1"/>
  <c r="DM70" i="24"/>
  <c r="DM72" i="24" s="1"/>
  <c r="DN70" i="24"/>
  <c r="DN72" i="24" s="1"/>
  <c r="DO70" i="24"/>
  <c r="DO72" i="24" s="1"/>
  <c r="DP70" i="24"/>
  <c r="DP72" i="24" s="1"/>
  <c r="DQ70" i="24"/>
  <c r="DQ72" i="24" s="1"/>
  <c r="DR70" i="24"/>
  <c r="DR72" i="24" s="1"/>
  <c r="DS70" i="24"/>
  <c r="DS72" i="24" s="1"/>
  <c r="DT70" i="24"/>
  <c r="DT72" i="24" s="1"/>
  <c r="DU70" i="24"/>
  <c r="DU72" i="24" s="1"/>
  <c r="DV70" i="24"/>
  <c r="DV72" i="24" s="1"/>
  <c r="DW70" i="24"/>
  <c r="DW72" i="24" s="1"/>
  <c r="DX70" i="24"/>
  <c r="DX72" i="24" s="1"/>
  <c r="DY70" i="24"/>
  <c r="DY72" i="24" s="1"/>
  <c r="DZ70" i="24"/>
  <c r="DZ72" i="24" s="1"/>
  <c r="EA70" i="24"/>
  <c r="EA72" i="24" s="1"/>
  <c r="EB70" i="24"/>
  <c r="EB72" i="24" s="1"/>
  <c r="EC70" i="24"/>
  <c r="EC72" i="24" s="1"/>
  <c r="ED70" i="24"/>
  <c r="ED72" i="24" s="1"/>
  <c r="EE70" i="24"/>
  <c r="EE72" i="24" s="1"/>
  <c r="EF70" i="24"/>
  <c r="EF72" i="24" s="1"/>
  <c r="EG70" i="24"/>
  <c r="EG72" i="24" s="1"/>
  <c r="EH70" i="24"/>
  <c r="EH72" i="24" s="1"/>
  <c r="EI70" i="24"/>
  <c r="EI72" i="24" s="1"/>
  <c r="EJ70" i="24"/>
  <c r="EJ72" i="24" s="1"/>
  <c r="EK70" i="24"/>
  <c r="EK72" i="24" s="1"/>
  <c r="EL70" i="24"/>
  <c r="EL72" i="24" s="1"/>
  <c r="EM70" i="24"/>
  <c r="EM72" i="24" s="1"/>
  <c r="EN70" i="24"/>
  <c r="EN72" i="24" s="1"/>
  <c r="EO70" i="24"/>
  <c r="EO72" i="24" s="1"/>
  <c r="EP70" i="24"/>
  <c r="EP72" i="24" s="1"/>
  <c r="EQ70" i="24"/>
  <c r="EQ72" i="24" s="1"/>
  <c r="ER70" i="24"/>
  <c r="ER72" i="24" s="1"/>
  <c r="ES70" i="24"/>
  <c r="ES72" i="24" s="1"/>
  <c r="ET70" i="24"/>
  <c r="ET72" i="24" s="1"/>
  <c r="EU70" i="24"/>
  <c r="EU72" i="24" s="1"/>
  <c r="EV70" i="24"/>
  <c r="EV72" i="24" s="1"/>
  <c r="EW70" i="24"/>
  <c r="EW72" i="24" s="1"/>
  <c r="EX70" i="24"/>
  <c r="EX72" i="24" s="1"/>
  <c r="EY70" i="24"/>
  <c r="EY72" i="24" s="1"/>
  <c r="EZ70" i="24"/>
  <c r="EZ72" i="24" s="1"/>
  <c r="FA70" i="24"/>
  <c r="FA72" i="24" s="1"/>
  <c r="FB70" i="24"/>
  <c r="FB72" i="24" s="1"/>
  <c r="FC70" i="24"/>
  <c r="FC72" i="24" s="1"/>
  <c r="FD70" i="24"/>
  <c r="FD72" i="24" s="1"/>
  <c r="FE70" i="24"/>
  <c r="FE72" i="24" s="1"/>
  <c r="FF70" i="24"/>
  <c r="FF72" i="24" s="1"/>
  <c r="FG70" i="24"/>
  <c r="FG72" i="24" s="1"/>
  <c r="FH70" i="24"/>
  <c r="FH72" i="24" s="1"/>
  <c r="FI70" i="24"/>
  <c r="FI72" i="24" s="1"/>
  <c r="FJ70" i="24"/>
  <c r="FJ72" i="24" s="1"/>
  <c r="FK70" i="24"/>
  <c r="FK72" i="24" s="1"/>
  <c r="FL70" i="24"/>
  <c r="FL72" i="24" s="1"/>
  <c r="FM70" i="24"/>
  <c r="FM72" i="24" s="1"/>
  <c r="FN70" i="24"/>
  <c r="FN72" i="24" s="1"/>
  <c r="FO70" i="24"/>
  <c r="FO72" i="24" s="1"/>
  <c r="FP70" i="24"/>
  <c r="FP72" i="24" s="1"/>
  <c r="FQ70" i="24"/>
  <c r="FQ72" i="24" s="1"/>
  <c r="FR70" i="24"/>
  <c r="FR72" i="24" s="1"/>
  <c r="FS70" i="24"/>
  <c r="FS72" i="24" s="1"/>
  <c r="FT70" i="24"/>
  <c r="FT72" i="24" s="1"/>
  <c r="FU70" i="24"/>
  <c r="FU72" i="24" s="1"/>
  <c r="FV70" i="24"/>
  <c r="FV72" i="24" s="1"/>
  <c r="FW70" i="24"/>
  <c r="FW72" i="24" s="1"/>
  <c r="FX70" i="24"/>
  <c r="FX72" i="24" s="1"/>
  <c r="FY70" i="24"/>
  <c r="FY72" i="24" s="1"/>
  <c r="FZ70" i="24"/>
  <c r="FZ72" i="24" s="1"/>
  <c r="GA70" i="24"/>
  <c r="GA72" i="24" s="1"/>
  <c r="GB70" i="24"/>
  <c r="GB72" i="24" s="1"/>
  <c r="GC70" i="24"/>
  <c r="GC72" i="24" s="1"/>
  <c r="GD70" i="24"/>
  <c r="GD72" i="24" s="1"/>
  <c r="GE70" i="24"/>
  <c r="GE72" i="24" s="1"/>
  <c r="GF70" i="24"/>
  <c r="GF72" i="24" s="1"/>
  <c r="GG70" i="24"/>
  <c r="GG72" i="24" s="1"/>
  <c r="GH70" i="24"/>
  <c r="GH72" i="24" s="1"/>
  <c r="GI70" i="24"/>
  <c r="GI72" i="24" s="1"/>
  <c r="GJ70" i="24"/>
  <c r="GJ72" i="24" s="1"/>
  <c r="GK70" i="24"/>
  <c r="GK72" i="24" s="1"/>
  <c r="GL70" i="24"/>
  <c r="GL72" i="24" s="1"/>
  <c r="GM70" i="24"/>
  <c r="GM72" i="24" s="1"/>
  <c r="GN70" i="24"/>
  <c r="GN72" i="24" s="1"/>
  <c r="GO70" i="24"/>
  <c r="GO72" i="24" s="1"/>
  <c r="GP70" i="24"/>
  <c r="GP72" i="24" s="1"/>
  <c r="GQ70" i="24"/>
  <c r="GQ72" i="24" s="1"/>
  <c r="GR70" i="24"/>
  <c r="GR72" i="24" s="1"/>
  <c r="GS70" i="24"/>
  <c r="GS72" i="24" s="1"/>
  <c r="GT70" i="24"/>
  <c r="GT72" i="24" s="1"/>
  <c r="GU70" i="24"/>
  <c r="GU72" i="24" s="1"/>
  <c r="GV70" i="24"/>
  <c r="GV72" i="24" s="1"/>
  <c r="GW70" i="24"/>
  <c r="GW72" i="24" s="1"/>
  <c r="GX70" i="24"/>
  <c r="GX72" i="24" s="1"/>
  <c r="GY70" i="24"/>
  <c r="GY72" i="24" s="1"/>
  <c r="GZ70" i="24"/>
  <c r="GZ72" i="24" s="1"/>
  <c r="HA70" i="24"/>
  <c r="HA72" i="24" s="1"/>
  <c r="HB70" i="24"/>
  <c r="HB72" i="24" s="1"/>
  <c r="HC70" i="24"/>
  <c r="HC72" i="24" s="1"/>
  <c r="HD70" i="24"/>
  <c r="HD72" i="24" s="1"/>
  <c r="HE70" i="24"/>
  <c r="HE72" i="24" s="1"/>
  <c r="HF70" i="24"/>
  <c r="HF72" i="24" s="1"/>
  <c r="HG70" i="24"/>
  <c r="HG72" i="24" s="1"/>
  <c r="HH70" i="24"/>
  <c r="HH72" i="24" s="1"/>
  <c r="HI70" i="24"/>
  <c r="HI72" i="24" s="1"/>
  <c r="HJ70" i="24"/>
  <c r="HJ72" i="24" s="1"/>
  <c r="HK70" i="24"/>
  <c r="HK72" i="24" s="1"/>
  <c r="HL70" i="24"/>
  <c r="HL72" i="24" s="1"/>
  <c r="HM70" i="24"/>
  <c r="HM72" i="24" s="1"/>
  <c r="HN70" i="24"/>
  <c r="HN72" i="24" s="1"/>
  <c r="HO70" i="24"/>
  <c r="HO72" i="24" s="1"/>
  <c r="HP70" i="24"/>
  <c r="HP72" i="24" s="1"/>
  <c r="HQ70" i="24"/>
  <c r="HQ72" i="24" s="1"/>
  <c r="HR70" i="24"/>
  <c r="HR72" i="24" s="1"/>
  <c r="HS70" i="24"/>
  <c r="HS72" i="24" s="1"/>
  <c r="HT70" i="24"/>
  <c r="HT72" i="24" s="1"/>
  <c r="HU70" i="24"/>
  <c r="HU72" i="24" s="1"/>
  <c r="HV70" i="24"/>
  <c r="HV72" i="24" s="1"/>
  <c r="HW70" i="24"/>
  <c r="HW72" i="24" s="1"/>
  <c r="HX70" i="24"/>
  <c r="HX72" i="24" s="1"/>
  <c r="HY70" i="24"/>
  <c r="HY72" i="24" s="1"/>
  <c r="HZ70" i="24"/>
  <c r="HZ72" i="24" s="1"/>
  <c r="IA70" i="24"/>
  <c r="IA72" i="24" s="1"/>
  <c r="IB70" i="24"/>
  <c r="IB72" i="24" s="1"/>
  <c r="IC70" i="24"/>
  <c r="IC72" i="24" s="1"/>
  <c r="ID70" i="24"/>
  <c r="ID72" i="24" s="1"/>
  <c r="IE70" i="24"/>
  <c r="IE72" i="24" s="1"/>
  <c r="IF70" i="24"/>
  <c r="IF72" i="24" s="1"/>
  <c r="IG70" i="24"/>
  <c r="IG72" i="24" s="1"/>
  <c r="IH70" i="24"/>
  <c r="IH72" i="24" s="1"/>
  <c r="II70" i="24"/>
  <c r="II72" i="24" s="1"/>
  <c r="IJ70" i="24"/>
  <c r="IJ72" i="24" s="1"/>
  <c r="IK70" i="24"/>
  <c r="IK72" i="24" s="1"/>
  <c r="IL70" i="24"/>
  <c r="IL72" i="24" s="1"/>
  <c r="IM70" i="24"/>
  <c r="IM72" i="24" s="1"/>
  <c r="IN70" i="24"/>
  <c r="IN72" i="24" s="1"/>
  <c r="IO70" i="24"/>
  <c r="IO72" i="24" s="1"/>
  <c r="IP70" i="24"/>
  <c r="IP72" i="24" s="1"/>
  <c r="IQ70" i="24"/>
  <c r="IQ72" i="24" s="1"/>
  <c r="IR70" i="24"/>
  <c r="IR72" i="24" s="1"/>
  <c r="IS70" i="24"/>
  <c r="IS72" i="24" s="1"/>
  <c r="IT70" i="24"/>
  <c r="IT72" i="24" s="1"/>
  <c r="IU70" i="24"/>
  <c r="IU72" i="24" s="1"/>
  <c r="IV70" i="24"/>
  <c r="IV72" i="24" s="1"/>
  <c r="IW70" i="24"/>
  <c r="IW72" i="24" s="1"/>
  <c r="IX70" i="24"/>
  <c r="IX72" i="24" s="1"/>
  <c r="IY70" i="24"/>
  <c r="IY72" i="24" s="1"/>
  <c r="IZ70" i="24"/>
  <c r="IZ72" i="24" s="1"/>
  <c r="JA70" i="24"/>
  <c r="JA72" i="24" s="1"/>
  <c r="JB70" i="24"/>
  <c r="JB72" i="24" s="1"/>
  <c r="JC70" i="24"/>
  <c r="JC72" i="24" s="1"/>
  <c r="JD70" i="24"/>
  <c r="JD72" i="24" s="1"/>
  <c r="JE70" i="24"/>
  <c r="JE72" i="24" s="1"/>
  <c r="JF70" i="24"/>
  <c r="JF72" i="24" s="1"/>
  <c r="JG70" i="24"/>
  <c r="JG72" i="24" s="1"/>
  <c r="JH70" i="24"/>
  <c r="JH72" i="24" s="1"/>
  <c r="JI70" i="24"/>
  <c r="JI72" i="24" s="1"/>
  <c r="JJ70" i="24"/>
  <c r="JJ72" i="24" s="1"/>
  <c r="JK70" i="24"/>
  <c r="JK72" i="24" s="1"/>
  <c r="JL70" i="24"/>
  <c r="JL72" i="24" s="1"/>
  <c r="JM70" i="24"/>
  <c r="JM72" i="24" s="1"/>
  <c r="JN70" i="24"/>
  <c r="JN72" i="24" s="1"/>
  <c r="JO70" i="24"/>
  <c r="JO72" i="24" s="1"/>
  <c r="JP70" i="24"/>
  <c r="JP72" i="24" s="1"/>
  <c r="JQ70" i="24"/>
  <c r="JQ72" i="24" s="1"/>
  <c r="JR70" i="24"/>
  <c r="JR72" i="24" s="1"/>
  <c r="JS70" i="24"/>
  <c r="JS72" i="24" s="1"/>
  <c r="JT70" i="24"/>
  <c r="JT72" i="24" s="1"/>
  <c r="JU70" i="24"/>
  <c r="JU72" i="24" s="1"/>
  <c r="JV70" i="24"/>
  <c r="JV72" i="24" s="1"/>
  <c r="JW70" i="24"/>
  <c r="JW72" i="24" s="1"/>
  <c r="JX70" i="24"/>
  <c r="JX72" i="24" s="1"/>
  <c r="JY70" i="24"/>
  <c r="JY72" i="24" s="1"/>
  <c r="JZ70" i="24"/>
  <c r="JZ72" i="24" s="1"/>
  <c r="KA70" i="24"/>
  <c r="KA72" i="24" s="1"/>
  <c r="KB70" i="24"/>
  <c r="KB72" i="24" s="1"/>
  <c r="KC70" i="24"/>
  <c r="KC72" i="24" s="1"/>
  <c r="KD70" i="24"/>
  <c r="KD72" i="24" s="1"/>
  <c r="KE70" i="24"/>
  <c r="KE72" i="24" s="1"/>
  <c r="KF70" i="24"/>
  <c r="KF72" i="24" s="1"/>
  <c r="KG70" i="24"/>
  <c r="KG72" i="24" s="1"/>
  <c r="KH70" i="24"/>
  <c r="KH72" i="24" s="1"/>
  <c r="KI70" i="24"/>
  <c r="KI72" i="24" s="1"/>
  <c r="KJ70" i="24"/>
  <c r="KJ72" i="24" s="1"/>
  <c r="KK70" i="24"/>
  <c r="KK72" i="24" s="1"/>
  <c r="KL70" i="24"/>
  <c r="KL72" i="24" s="1"/>
  <c r="KM70" i="24"/>
  <c r="KM72" i="24" s="1"/>
  <c r="KN70" i="24"/>
  <c r="KN72" i="24" s="1"/>
  <c r="KO70" i="24"/>
  <c r="KO72" i="24" s="1"/>
  <c r="KP70" i="24"/>
  <c r="KP72" i="24" s="1"/>
  <c r="KQ70" i="24"/>
  <c r="KQ72" i="24" s="1"/>
  <c r="KR70" i="24"/>
  <c r="KR72" i="24" s="1"/>
  <c r="KS70" i="24"/>
  <c r="KS72" i="24" s="1"/>
  <c r="KT39" i="24"/>
  <c r="KT41" i="24" s="1"/>
  <c r="H39" i="24"/>
  <c r="H41" i="24" s="1"/>
  <c r="I39" i="24"/>
  <c r="I41" i="24" s="1"/>
  <c r="J39" i="24"/>
  <c r="J41" i="24" s="1"/>
  <c r="K39" i="24"/>
  <c r="K41" i="24" s="1"/>
  <c r="L39" i="24"/>
  <c r="L41" i="24" s="1"/>
  <c r="M39" i="24"/>
  <c r="M41" i="24" s="1"/>
  <c r="N39" i="24"/>
  <c r="N41" i="24" s="1"/>
  <c r="O39" i="24"/>
  <c r="O41" i="24" s="1"/>
  <c r="P39" i="24"/>
  <c r="P41" i="24" s="1"/>
  <c r="Q39" i="24"/>
  <c r="Q41" i="24" s="1"/>
  <c r="R39" i="24"/>
  <c r="R41" i="24" s="1"/>
  <c r="S39" i="24"/>
  <c r="S41" i="24" s="1"/>
  <c r="T39" i="24"/>
  <c r="T41" i="24" s="1"/>
  <c r="U39" i="24"/>
  <c r="U41" i="24" s="1"/>
  <c r="V39" i="24"/>
  <c r="V41" i="24" s="1"/>
  <c r="W39" i="24"/>
  <c r="W41" i="24" s="1"/>
  <c r="X39" i="24"/>
  <c r="X41" i="24" s="1"/>
  <c r="Y39" i="24"/>
  <c r="Y41" i="24" s="1"/>
  <c r="Z39" i="24"/>
  <c r="Z41" i="24" s="1"/>
  <c r="AA39" i="24"/>
  <c r="AA41" i="24" s="1"/>
  <c r="AB39" i="24"/>
  <c r="AB41" i="24" s="1"/>
  <c r="AC39" i="24"/>
  <c r="AC41" i="24" s="1"/>
  <c r="AD39" i="24"/>
  <c r="AD41" i="24" s="1"/>
  <c r="AE39" i="24"/>
  <c r="AE41" i="24" s="1"/>
  <c r="AF39" i="24"/>
  <c r="AF41" i="24" s="1"/>
  <c r="AG39" i="24"/>
  <c r="AG41" i="24" s="1"/>
  <c r="AH39" i="24"/>
  <c r="AH41" i="24" s="1"/>
  <c r="AI39" i="24"/>
  <c r="AI41" i="24" s="1"/>
  <c r="AJ39" i="24"/>
  <c r="AJ41" i="24" s="1"/>
  <c r="AK39" i="24"/>
  <c r="AK41" i="24" s="1"/>
  <c r="AL39" i="24"/>
  <c r="AL41" i="24" s="1"/>
  <c r="AM39" i="24"/>
  <c r="AM41" i="24" s="1"/>
  <c r="AN39" i="24"/>
  <c r="AN41" i="24" s="1"/>
  <c r="AO39" i="24"/>
  <c r="AO41" i="24" s="1"/>
  <c r="AP39" i="24"/>
  <c r="AP41" i="24" s="1"/>
  <c r="AQ39" i="24"/>
  <c r="AQ41" i="24" s="1"/>
  <c r="AR39" i="24"/>
  <c r="AR41" i="24" s="1"/>
  <c r="AS39" i="24"/>
  <c r="AS41" i="24" s="1"/>
  <c r="AT39" i="24"/>
  <c r="AT41" i="24" s="1"/>
  <c r="AU39" i="24"/>
  <c r="AU41" i="24" s="1"/>
  <c r="AV39" i="24"/>
  <c r="AV41" i="24" s="1"/>
  <c r="AW39" i="24"/>
  <c r="AW41" i="24" s="1"/>
  <c r="AX39" i="24"/>
  <c r="AX41" i="24" s="1"/>
  <c r="AY39" i="24"/>
  <c r="AY41" i="24" s="1"/>
  <c r="AZ39" i="24"/>
  <c r="AZ41" i="24" s="1"/>
  <c r="BA39" i="24"/>
  <c r="BA41" i="24" s="1"/>
  <c r="BB39" i="24"/>
  <c r="BB41" i="24" s="1"/>
  <c r="BC39" i="24"/>
  <c r="BC41" i="24" s="1"/>
  <c r="BD39" i="24"/>
  <c r="BD41" i="24" s="1"/>
  <c r="BE39" i="24"/>
  <c r="BE41" i="24" s="1"/>
  <c r="BF39" i="24"/>
  <c r="BF41" i="24" s="1"/>
  <c r="BG39" i="24"/>
  <c r="BG41" i="24" s="1"/>
  <c r="BH39" i="24"/>
  <c r="BH41" i="24" s="1"/>
  <c r="BI39" i="24"/>
  <c r="BI41" i="24" s="1"/>
  <c r="BJ39" i="24"/>
  <c r="BJ41" i="24" s="1"/>
  <c r="BK39" i="24"/>
  <c r="BK41" i="24" s="1"/>
  <c r="BL39" i="24"/>
  <c r="BL41" i="24" s="1"/>
  <c r="BM39" i="24"/>
  <c r="BM41" i="24" s="1"/>
  <c r="BN39" i="24"/>
  <c r="BN41" i="24" s="1"/>
  <c r="BO39" i="24"/>
  <c r="BO41" i="24" s="1"/>
  <c r="BP39" i="24"/>
  <c r="BP41" i="24" s="1"/>
  <c r="BQ39" i="24"/>
  <c r="BQ41" i="24" s="1"/>
  <c r="BR39" i="24"/>
  <c r="BR41" i="24" s="1"/>
  <c r="BS39" i="24"/>
  <c r="BS41" i="24" s="1"/>
  <c r="BT39" i="24"/>
  <c r="BT41" i="24" s="1"/>
  <c r="BU39" i="24"/>
  <c r="BU41" i="24" s="1"/>
  <c r="BV39" i="24"/>
  <c r="BV41" i="24" s="1"/>
  <c r="BW39" i="24"/>
  <c r="BW41" i="24" s="1"/>
  <c r="BX39" i="24"/>
  <c r="BX41" i="24" s="1"/>
  <c r="BY39" i="24"/>
  <c r="BY41" i="24" s="1"/>
  <c r="BZ39" i="24"/>
  <c r="BZ41" i="24" s="1"/>
  <c r="CA39" i="24"/>
  <c r="CA41" i="24" s="1"/>
  <c r="CB39" i="24"/>
  <c r="CB41" i="24" s="1"/>
  <c r="CC39" i="24"/>
  <c r="CC41" i="24" s="1"/>
  <c r="CD39" i="24"/>
  <c r="CD41" i="24" s="1"/>
  <c r="CE39" i="24"/>
  <c r="CE41" i="24" s="1"/>
  <c r="CF39" i="24"/>
  <c r="CF41" i="24" s="1"/>
  <c r="CG39" i="24"/>
  <c r="CG41" i="24" s="1"/>
  <c r="CH39" i="24"/>
  <c r="CH41" i="24" s="1"/>
  <c r="CI39" i="24"/>
  <c r="CI41" i="24" s="1"/>
  <c r="CJ39" i="24"/>
  <c r="CJ41" i="24" s="1"/>
  <c r="CK39" i="24"/>
  <c r="CK41" i="24" s="1"/>
  <c r="CL39" i="24"/>
  <c r="CL41" i="24" s="1"/>
  <c r="CM39" i="24"/>
  <c r="CM41" i="24" s="1"/>
  <c r="CN39" i="24"/>
  <c r="CN41" i="24" s="1"/>
  <c r="CO39" i="24"/>
  <c r="CO41" i="24" s="1"/>
  <c r="CP39" i="24"/>
  <c r="CP41" i="24" s="1"/>
  <c r="CQ39" i="24"/>
  <c r="CQ41" i="24" s="1"/>
  <c r="CR39" i="24"/>
  <c r="CR41" i="24" s="1"/>
  <c r="CS39" i="24"/>
  <c r="CS41" i="24" s="1"/>
  <c r="CT39" i="24"/>
  <c r="CT41" i="24" s="1"/>
  <c r="CU39" i="24"/>
  <c r="CU41" i="24" s="1"/>
  <c r="CV39" i="24"/>
  <c r="CV41" i="24" s="1"/>
  <c r="CW39" i="24"/>
  <c r="CW41" i="24" s="1"/>
  <c r="CX39" i="24"/>
  <c r="CX41" i="24" s="1"/>
  <c r="CY39" i="24"/>
  <c r="CY41" i="24" s="1"/>
  <c r="CZ39" i="24"/>
  <c r="CZ41" i="24" s="1"/>
  <c r="DA39" i="24"/>
  <c r="DA41" i="24" s="1"/>
  <c r="DB39" i="24"/>
  <c r="DB41" i="24" s="1"/>
  <c r="DC39" i="24"/>
  <c r="DC41" i="24" s="1"/>
  <c r="DD39" i="24"/>
  <c r="DD41" i="24" s="1"/>
  <c r="DE39" i="24"/>
  <c r="DE41" i="24" s="1"/>
  <c r="DF39" i="24"/>
  <c r="DF41" i="24" s="1"/>
  <c r="DG39" i="24"/>
  <c r="DG41" i="24" s="1"/>
  <c r="DH39" i="24"/>
  <c r="DH41" i="24" s="1"/>
  <c r="DI39" i="24"/>
  <c r="DI41" i="24" s="1"/>
  <c r="DJ39" i="24"/>
  <c r="DJ41" i="24" s="1"/>
  <c r="DK39" i="24"/>
  <c r="DK41" i="24" s="1"/>
  <c r="DL39" i="24"/>
  <c r="DL41" i="24" s="1"/>
  <c r="DM39" i="24"/>
  <c r="DM41" i="24" s="1"/>
  <c r="DN39" i="24"/>
  <c r="DN41" i="24" s="1"/>
  <c r="DO39" i="24"/>
  <c r="DO41" i="24" s="1"/>
  <c r="DP39" i="24"/>
  <c r="DP41" i="24" s="1"/>
  <c r="DQ39" i="24"/>
  <c r="DQ41" i="24" s="1"/>
  <c r="DR39" i="24"/>
  <c r="DR41" i="24" s="1"/>
  <c r="DS39" i="24"/>
  <c r="DS41" i="24" s="1"/>
  <c r="DT39" i="24"/>
  <c r="DT41" i="24" s="1"/>
  <c r="DU39" i="24"/>
  <c r="DU41" i="24" s="1"/>
  <c r="DV39" i="24"/>
  <c r="DV41" i="24" s="1"/>
  <c r="DW39" i="24"/>
  <c r="DW41" i="24" s="1"/>
  <c r="DX39" i="24"/>
  <c r="DX41" i="24" s="1"/>
  <c r="DY39" i="24"/>
  <c r="DY41" i="24" s="1"/>
  <c r="DZ39" i="24"/>
  <c r="DZ41" i="24" s="1"/>
  <c r="EA39" i="24"/>
  <c r="EA41" i="24" s="1"/>
  <c r="EB39" i="24"/>
  <c r="EB41" i="24" s="1"/>
  <c r="EC39" i="24"/>
  <c r="EC41" i="24" s="1"/>
  <c r="ED39" i="24"/>
  <c r="ED41" i="24" s="1"/>
  <c r="EE39" i="24"/>
  <c r="EE41" i="24" s="1"/>
  <c r="EF39" i="24"/>
  <c r="EF41" i="24" s="1"/>
  <c r="EG39" i="24"/>
  <c r="EG41" i="24" s="1"/>
  <c r="EH39" i="24"/>
  <c r="EH41" i="24" s="1"/>
  <c r="EI39" i="24"/>
  <c r="EI41" i="24" s="1"/>
  <c r="EJ39" i="24"/>
  <c r="EJ41" i="24" s="1"/>
  <c r="EK39" i="24"/>
  <c r="EK41" i="24" s="1"/>
  <c r="EL39" i="24"/>
  <c r="EL41" i="24" s="1"/>
  <c r="EM39" i="24"/>
  <c r="EM41" i="24" s="1"/>
  <c r="EN39" i="24"/>
  <c r="EN41" i="24" s="1"/>
  <c r="EO39" i="24"/>
  <c r="EO41" i="24" s="1"/>
  <c r="EP39" i="24"/>
  <c r="EP41" i="24" s="1"/>
  <c r="EQ39" i="24"/>
  <c r="EQ41" i="24" s="1"/>
  <c r="ER39" i="24"/>
  <c r="ER41" i="24" s="1"/>
  <c r="ES39" i="24"/>
  <c r="ES41" i="24" s="1"/>
  <c r="ET39" i="24"/>
  <c r="ET41" i="24" s="1"/>
  <c r="EU39" i="24"/>
  <c r="EU41" i="24" s="1"/>
  <c r="EV39" i="24"/>
  <c r="EV41" i="24" s="1"/>
  <c r="EW39" i="24"/>
  <c r="EW41" i="24" s="1"/>
  <c r="EX39" i="24"/>
  <c r="EX41" i="24" s="1"/>
  <c r="EY39" i="24"/>
  <c r="EY41" i="24" s="1"/>
  <c r="EZ39" i="24"/>
  <c r="EZ41" i="24" s="1"/>
  <c r="FA39" i="24"/>
  <c r="FA41" i="24" s="1"/>
  <c r="FB39" i="24"/>
  <c r="FB41" i="24" s="1"/>
  <c r="FC39" i="24"/>
  <c r="FC41" i="24" s="1"/>
  <c r="FD39" i="24"/>
  <c r="FD41" i="24" s="1"/>
  <c r="FE39" i="24"/>
  <c r="FE41" i="24" s="1"/>
  <c r="FF39" i="24"/>
  <c r="FF41" i="24" s="1"/>
  <c r="FG39" i="24"/>
  <c r="FG41" i="24" s="1"/>
  <c r="FH39" i="24"/>
  <c r="FH41" i="24" s="1"/>
  <c r="FI39" i="24"/>
  <c r="FI41" i="24" s="1"/>
  <c r="FJ39" i="24"/>
  <c r="FJ41" i="24" s="1"/>
  <c r="FK39" i="24"/>
  <c r="FK41" i="24" s="1"/>
  <c r="FL39" i="24"/>
  <c r="FL41" i="24" s="1"/>
  <c r="FM39" i="24"/>
  <c r="FM41" i="24" s="1"/>
  <c r="FN39" i="24"/>
  <c r="FN41" i="24" s="1"/>
  <c r="FO39" i="24"/>
  <c r="FO41" i="24" s="1"/>
  <c r="FP39" i="24"/>
  <c r="FP41" i="24" s="1"/>
  <c r="FQ39" i="24"/>
  <c r="FQ41" i="24" s="1"/>
  <c r="FR39" i="24"/>
  <c r="FR41" i="24" s="1"/>
  <c r="FS39" i="24"/>
  <c r="FS41" i="24" s="1"/>
  <c r="FT39" i="24"/>
  <c r="FT41" i="24" s="1"/>
  <c r="FU39" i="24"/>
  <c r="FU41" i="24" s="1"/>
  <c r="FV39" i="24"/>
  <c r="FV41" i="24" s="1"/>
  <c r="FW39" i="24"/>
  <c r="FW41" i="24" s="1"/>
  <c r="FX39" i="24"/>
  <c r="FX41" i="24" s="1"/>
  <c r="FY39" i="24"/>
  <c r="FY41" i="24" s="1"/>
  <c r="FZ39" i="24"/>
  <c r="FZ41" i="24" s="1"/>
  <c r="GA39" i="24"/>
  <c r="GA41" i="24" s="1"/>
  <c r="GB39" i="24"/>
  <c r="GB41" i="24" s="1"/>
  <c r="GC39" i="24"/>
  <c r="GC41" i="24" s="1"/>
  <c r="GD39" i="24"/>
  <c r="GD41" i="24" s="1"/>
  <c r="GE39" i="24"/>
  <c r="GE41" i="24" s="1"/>
  <c r="GF39" i="24"/>
  <c r="GF41" i="24" s="1"/>
  <c r="GG39" i="24"/>
  <c r="GG41" i="24" s="1"/>
  <c r="GH39" i="24"/>
  <c r="GH41" i="24" s="1"/>
  <c r="GI39" i="24"/>
  <c r="GI41" i="24" s="1"/>
  <c r="GJ39" i="24"/>
  <c r="GJ41" i="24" s="1"/>
  <c r="GK39" i="24"/>
  <c r="GK41" i="24" s="1"/>
  <c r="GL39" i="24"/>
  <c r="GL41" i="24" s="1"/>
  <c r="GM39" i="24"/>
  <c r="GM41" i="24" s="1"/>
  <c r="GN39" i="24"/>
  <c r="GN41" i="24" s="1"/>
  <c r="GO39" i="24"/>
  <c r="GO41" i="24" s="1"/>
  <c r="GP39" i="24"/>
  <c r="GP41" i="24" s="1"/>
  <c r="GQ39" i="24"/>
  <c r="GQ41" i="24" s="1"/>
  <c r="GR39" i="24"/>
  <c r="GR41" i="24" s="1"/>
  <c r="GS39" i="24"/>
  <c r="GS41" i="24" s="1"/>
  <c r="GT39" i="24"/>
  <c r="GT41" i="24" s="1"/>
  <c r="GU39" i="24"/>
  <c r="GU41" i="24" s="1"/>
  <c r="GV39" i="24"/>
  <c r="GV41" i="24" s="1"/>
  <c r="GW39" i="24"/>
  <c r="GW41" i="24" s="1"/>
  <c r="GX39" i="24"/>
  <c r="GX41" i="24" s="1"/>
  <c r="GY39" i="24"/>
  <c r="GY41" i="24" s="1"/>
  <c r="GZ39" i="24"/>
  <c r="GZ41" i="24" s="1"/>
  <c r="HA39" i="24"/>
  <c r="HA41" i="24" s="1"/>
  <c r="HB39" i="24"/>
  <c r="HB41" i="24" s="1"/>
  <c r="HC39" i="24"/>
  <c r="HC41" i="24" s="1"/>
  <c r="HD39" i="24"/>
  <c r="HD41" i="24" s="1"/>
  <c r="HE39" i="24"/>
  <c r="HE41" i="24" s="1"/>
  <c r="HF39" i="24"/>
  <c r="HF41" i="24" s="1"/>
  <c r="HG39" i="24"/>
  <c r="HG41" i="24" s="1"/>
  <c r="HH39" i="24"/>
  <c r="HH41" i="24" s="1"/>
  <c r="HI39" i="24"/>
  <c r="HI41" i="24" s="1"/>
  <c r="HJ39" i="24"/>
  <c r="HJ41" i="24" s="1"/>
  <c r="HK39" i="24"/>
  <c r="HK41" i="24" s="1"/>
  <c r="HL39" i="24"/>
  <c r="HL41" i="24" s="1"/>
  <c r="HM39" i="24"/>
  <c r="HM41" i="24" s="1"/>
  <c r="HN39" i="24"/>
  <c r="HN41" i="24" s="1"/>
  <c r="HO39" i="24"/>
  <c r="HO41" i="24" s="1"/>
  <c r="HP39" i="24"/>
  <c r="HP41" i="24" s="1"/>
  <c r="HQ39" i="24"/>
  <c r="HQ41" i="24" s="1"/>
  <c r="HR39" i="24"/>
  <c r="HR41" i="24" s="1"/>
  <c r="HS39" i="24"/>
  <c r="HS41" i="24" s="1"/>
  <c r="HT39" i="24"/>
  <c r="HT41" i="24" s="1"/>
  <c r="HU39" i="24"/>
  <c r="HU41" i="24" s="1"/>
  <c r="HV39" i="24"/>
  <c r="HV41" i="24" s="1"/>
  <c r="HW39" i="24"/>
  <c r="HW41" i="24" s="1"/>
  <c r="HX39" i="24"/>
  <c r="HX41" i="24" s="1"/>
  <c r="HY39" i="24"/>
  <c r="HY41" i="24" s="1"/>
  <c r="HZ39" i="24"/>
  <c r="HZ41" i="24" s="1"/>
  <c r="IA39" i="24"/>
  <c r="IA41" i="24" s="1"/>
  <c r="IB39" i="24"/>
  <c r="IB41" i="24" s="1"/>
  <c r="IC39" i="24"/>
  <c r="IC41" i="24" s="1"/>
  <c r="ID39" i="24"/>
  <c r="ID41" i="24" s="1"/>
  <c r="IE39" i="24"/>
  <c r="IE41" i="24" s="1"/>
  <c r="IF39" i="24"/>
  <c r="IF41" i="24" s="1"/>
  <c r="IG39" i="24"/>
  <c r="IG41" i="24" s="1"/>
  <c r="IH39" i="24"/>
  <c r="IH41" i="24" s="1"/>
  <c r="II39" i="24"/>
  <c r="II41" i="24" s="1"/>
  <c r="IJ39" i="24"/>
  <c r="IJ41" i="24" s="1"/>
  <c r="IK39" i="24"/>
  <c r="IK41" i="24" s="1"/>
  <c r="IL39" i="24"/>
  <c r="IL41" i="24" s="1"/>
  <c r="IM39" i="24"/>
  <c r="IM41" i="24" s="1"/>
  <c r="IN39" i="24"/>
  <c r="IN41" i="24" s="1"/>
  <c r="IO39" i="24"/>
  <c r="IO41" i="24" s="1"/>
  <c r="IP39" i="24"/>
  <c r="IP41" i="24" s="1"/>
  <c r="IQ39" i="24"/>
  <c r="IQ41" i="24" s="1"/>
  <c r="IR39" i="24"/>
  <c r="IR41" i="24" s="1"/>
  <c r="IS39" i="24"/>
  <c r="IS41" i="24" s="1"/>
  <c r="IT39" i="24"/>
  <c r="IT41" i="24" s="1"/>
  <c r="IU39" i="24"/>
  <c r="IU41" i="24" s="1"/>
  <c r="IV39" i="24"/>
  <c r="IV41" i="24" s="1"/>
  <c r="IW39" i="24"/>
  <c r="IW41" i="24" s="1"/>
  <c r="IX39" i="24"/>
  <c r="IX41" i="24" s="1"/>
  <c r="IY39" i="24"/>
  <c r="IY41" i="24" s="1"/>
  <c r="IZ39" i="24"/>
  <c r="IZ41" i="24" s="1"/>
  <c r="JA39" i="24"/>
  <c r="JA41" i="24" s="1"/>
  <c r="JB39" i="24"/>
  <c r="JB41" i="24" s="1"/>
  <c r="JC39" i="24"/>
  <c r="JC41" i="24" s="1"/>
  <c r="JD39" i="24"/>
  <c r="JD41" i="24" s="1"/>
  <c r="JE39" i="24"/>
  <c r="JE41" i="24" s="1"/>
  <c r="JF39" i="24"/>
  <c r="JF41" i="24" s="1"/>
  <c r="JG39" i="24"/>
  <c r="JG41" i="24" s="1"/>
  <c r="JH39" i="24"/>
  <c r="JH41" i="24" s="1"/>
  <c r="JI39" i="24"/>
  <c r="JI41" i="24" s="1"/>
  <c r="JJ39" i="24"/>
  <c r="JJ41" i="24" s="1"/>
  <c r="JK39" i="24"/>
  <c r="JK41" i="24" s="1"/>
  <c r="JL39" i="24"/>
  <c r="JL41" i="24" s="1"/>
  <c r="JM39" i="24"/>
  <c r="JM41" i="24" s="1"/>
  <c r="JN39" i="24"/>
  <c r="JN41" i="24" s="1"/>
  <c r="JO39" i="24"/>
  <c r="JO41" i="24" s="1"/>
  <c r="JP39" i="24"/>
  <c r="JP41" i="24" s="1"/>
  <c r="JQ39" i="24"/>
  <c r="JQ41" i="24" s="1"/>
  <c r="JR39" i="24"/>
  <c r="JR41" i="24" s="1"/>
  <c r="JS39" i="24"/>
  <c r="JS41" i="24" s="1"/>
  <c r="JT39" i="24"/>
  <c r="JT41" i="24" s="1"/>
  <c r="JU39" i="24"/>
  <c r="JU41" i="24" s="1"/>
  <c r="JV39" i="24"/>
  <c r="JV41" i="24" s="1"/>
  <c r="JW39" i="24"/>
  <c r="JW41" i="24" s="1"/>
  <c r="JX39" i="24"/>
  <c r="JX41" i="24" s="1"/>
  <c r="JY39" i="24"/>
  <c r="JY41" i="24" s="1"/>
  <c r="JZ39" i="24"/>
  <c r="JZ41" i="24" s="1"/>
  <c r="KA39" i="24"/>
  <c r="KA41" i="24" s="1"/>
  <c r="KB39" i="24"/>
  <c r="KB41" i="24" s="1"/>
  <c r="KC39" i="24"/>
  <c r="KC41" i="24" s="1"/>
  <c r="KD39" i="24"/>
  <c r="KD41" i="24" s="1"/>
  <c r="KE39" i="24"/>
  <c r="KE41" i="24" s="1"/>
  <c r="KF39" i="24"/>
  <c r="KF41" i="24" s="1"/>
  <c r="KG39" i="24"/>
  <c r="KG41" i="24" s="1"/>
  <c r="KH39" i="24"/>
  <c r="KH41" i="24" s="1"/>
  <c r="KI39" i="24"/>
  <c r="KI41" i="24" s="1"/>
  <c r="KJ39" i="24"/>
  <c r="KJ41" i="24" s="1"/>
  <c r="KK39" i="24"/>
  <c r="KK41" i="24" s="1"/>
  <c r="KL39" i="24"/>
  <c r="KL41" i="24" s="1"/>
  <c r="KM39" i="24"/>
  <c r="KM41" i="24" s="1"/>
  <c r="KN39" i="24"/>
  <c r="KN41" i="24" s="1"/>
  <c r="KO39" i="24"/>
  <c r="KO41" i="24" s="1"/>
  <c r="KP39" i="24"/>
  <c r="KP41" i="24" s="1"/>
  <c r="KQ39" i="24"/>
  <c r="KQ41" i="24" s="1"/>
  <c r="KR39" i="24"/>
  <c r="KR41" i="24" s="1"/>
  <c r="KS39" i="24"/>
  <c r="KS41" i="24" s="1"/>
  <c r="F39" i="24"/>
  <c r="F41" i="24" s="1"/>
  <c r="G16" i="24"/>
  <c r="G20" i="24" s="1"/>
  <c r="KT17" i="24"/>
  <c r="KT21" i="24" s="1"/>
  <c r="H25" i="7"/>
  <c r="G25" i="7"/>
  <c r="F25" i="7"/>
  <c r="E25" i="7"/>
  <c r="G7" i="7"/>
  <c r="I7" i="7"/>
  <c r="H7" i="7"/>
  <c r="F7" i="7"/>
  <c r="E7" i="7"/>
  <c r="KT16" i="24"/>
  <c r="KT20" i="24" s="1"/>
  <c r="H16" i="24"/>
  <c r="H20" i="24" s="1"/>
  <c r="I16" i="24"/>
  <c r="I20" i="24" s="1"/>
  <c r="J16" i="24"/>
  <c r="J20" i="24" s="1"/>
  <c r="K16" i="24"/>
  <c r="K20" i="24" s="1"/>
  <c r="L16" i="24"/>
  <c r="L20" i="24" s="1"/>
  <c r="M16" i="24"/>
  <c r="M20" i="24" s="1"/>
  <c r="N16" i="24"/>
  <c r="N20" i="24" s="1"/>
  <c r="O16" i="24"/>
  <c r="O20" i="24" s="1"/>
  <c r="P16" i="24"/>
  <c r="P20" i="24" s="1"/>
  <c r="Q16" i="24"/>
  <c r="Q20" i="24" s="1"/>
  <c r="R16" i="24"/>
  <c r="R20" i="24" s="1"/>
  <c r="S16" i="24"/>
  <c r="S20" i="24" s="1"/>
  <c r="T16" i="24"/>
  <c r="T20" i="24" s="1"/>
  <c r="U16" i="24"/>
  <c r="U20" i="24" s="1"/>
  <c r="V16" i="24"/>
  <c r="V20" i="24" s="1"/>
  <c r="W16" i="24"/>
  <c r="W20" i="24" s="1"/>
  <c r="X16" i="24"/>
  <c r="X20" i="24" s="1"/>
  <c r="Y16" i="24"/>
  <c r="Y20" i="24" s="1"/>
  <c r="Z16" i="24"/>
  <c r="Z20" i="24" s="1"/>
  <c r="AA16" i="24"/>
  <c r="AA20" i="24" s="1"/>
  <c r="AB16" i="24"/>
  <c r="AB20" i="24" s="1"/>
  <c r="AC16" i="24"/>
  <c r="AC20" i="24" s="1"/>
  <c r="AD16" i="24"/>
  <c r="AD20" i="24" s="1"/>
  <c r="AE16" i="24"/>
  <c r="AE20" i="24" s="1"/>
  <c r="AF16" i="24"/>
  <c r="AF20" i="24" s="1"/>
  <c r="AG16" i="24"/>
  <c r="AG20" i="24" s="1"/>
  <c r="AH16" i="24"/>
  <c r="AH20" i="24" s="1"/>
  <c r="AI16" i="24"/>
  <c r="AI20" i="24" s="1"/>
  <c r="AJ16" i="24"/>
  <c r="AJ20" i="24" s="1"/>
  <c r="AK16" i="24"/>
  <c r="AK20" i="24" s="1"/>
  <c r="AL16" i="24"/>
  <c r="AL20" i="24" s="1"/>
  <c r="AM16" i="24"/>
  <c r="AM20" i="24" s="1"/>
  <c r="AN16" i="24"/>
  <c r="AN20" i="24" s="1"/>
  <c r="AO16" i="24"/>
  <c r="AO20" i="24" s="1"/>
  <c r="AP16" i="24"/>
  <c r="AP20" i="24" s="1"/>
  <c r="AQ16" i="24"/>
  <c r="AQ20" i="24" s="1"/>
  <c r="AR16" i="24"/>
  <c r="AR20" i="24" s="1"/>
  <c r="AS16" i="24"/>
  <c r="AS20" i="24" s="1"/>
  <c r="AT16" i="24"/>
  <c r="AT20" i="24" s="1"/>
  <c r="AU16" i="24"/>
  <c r="AU20" i="24" s="1"/>
  <c r="AV16" i="24"/>
  <c r="AV20" i="24" s="1"/>
  <c r="AW16" i="24"/>
  <c r="AW20" i="24" s="1"/>
  <c r="AX16" i="24"/>
  <c r="AX20" i="24" s="1"/>
  <c r="AY16" i="24"/>
  <c r="AY20" i="24" s="1"/>
  <c r="AZ16" i="24"/>
  <c r="AZ20" i="24" s="1"/>
  <c r="BA16" i="24"/>
  <c r="BA20" i="24" s="1"/>
  <c r="BB16" i="24"/>
  <c r="BB20" i="24" s="1"/>
  <c r="BC16" i="24"/>
  <c r="BC20" i="24" s="1"/>
  <c r="BD16" i="24"/>
  <c r="BD20" i="24" s="1"/>
  <c r="BE16" i="24"/>
  <c r="BE20" i="24" s="1"/>
  <c r="BF16" i="24"/>
  <c r="BF20" i="24" s="1"/>
  <c r="BG16" i="24"/>
  <c r="BG20" i="24" s="1"/>
  <c r="BH16" i="24"/>
  <c r="BH20" i="24" s="1"/>
  <c r="BI16" i="24"/>
  <c r="BI20" i="24" s="1"/>
  <c r="BJ16" i="24"/>
  <c r="BJ20" i="24" s="1"/>
  <c r="BK16" i="24"/>
  <c r="BK20" i="24" s="1"/>
  <c r="BL16" i="24"/>
  <c r="BL20" i="24" s="1"/>
  <c r="BM16" i="24"/>
  <c r="BM20" i="24" s="1"/>
  <c r="BN16" i="24"/>
  <c r="BN20" i="24" s="1"/>
  <c r="BO16" i="24"/>
  <c r="BO20" i="24" s="1"/>
  <c r="BP16" i="24"/>
  <c r="BP20" i="24" s="1"/>
  <c r="BQ16" i="24"/>
  <c r="BQ20" i="24" s="1"/>
  <c r="BR16" i="24"/>
  <c r="BR20" i="24" s="1"/>
  <c r="BS16" i="24"/>
  <c r="BS20" i="24" s="1"/>
  <c r="BT16" i="24"/>
  <c r="BT20" i="24" s="1"/>
  <c r="BU16" i="24"/>
  <c r="BU20" i="24" s="1"/>
  <c r="BV16" i="24"/>
  <c r="BV20" i="24" s="1"/>
  <c r="BW16" i="24"/>
  <c r="BW20" i="24" s="1"/>
  <c r="BX16" i="24"/>
  <c r="BX20" i="24" s="1"/>
  <c r="BY16" i="24"/>
  <c r="BY20" i="24" s="1"/>
  <c r="BZ16" i="24"/>
  <c r="BZ20" i="24" s="1"/>
  <c r="CA16" i="24"/>
  <c r="CA20" i="24" s="1"/>
  <c r="CB16" i="24"/>
  <c r="CB20" i="24" s="1"/>
  <c r="CC16" i="24"/>
  <c r="CC20" i="24" s="1"/>
  <c r="CD16" i="24"/>
  <c r="CD20" i="24" s="1"/>
  <c r="CE16" i="24"/>
  <c r="CE20" i="24" s="1"/>
  <c r="CF16" i="24"/>
  <c r="CF20" i="24" s="1"/>
  <c r="CG16" i="24"/>
  <c r="CG20" i="24" s="1"/>
  <c r="CH16" i="24"/>
  <c r="CH20" i="24" s="1"/>
  <c r="CI16" i="24"/>
  <c r="CI20" i="24" s="1"/>
  <c r="CJ16" i="24"/>
  <c r="CJ20" i="24" s="1"/>
  <c r="CK16" i="24"/>
  <c r="CK20" i="24" s="1"/>
  <c r="CL16" i="24"/>
  <c r="CL20" i="24" s="1"/>
  <c r="CM16" i="24"/>
  <c r="CM20" i="24" s="1"/>
  <c r="CN16" i="24"/>
  <c r="CN20" i="24" s="1"/>
  <c r="CO16" i="24"/>
  <c r="CO20" i="24" s="1"/>
  <c r="CP16" i="24"/>
  <c r="CP20" i="24" s="1"/>
  <c r="CQ16" i="24"/>
  <c r="CQ20" i="24" s="1"/>
  <c r="CR16" i="24"/>
  <c r="CR20" i="24" s="1"/>
  <c r="CS16" i="24"/>
  <c r="CS20" i="24" s="1"/>
  <c r="CT16" i="24"/>
  <c r="CT20" i="24" s="1"/>
  <c r="CU16" i="24"/>
  <c r="CU20" i="24" s="1"/>
  <c r="CV16" i="24"/>
  <c r="CV20" i="24" s="1"/>
  <c r="CW16" i="24"/>
  <c r="CW20" i="24" s="1"/>
  <c r="CX16" i="24"/>
  <c r="CX20" i="24" s="1"/>
  <c r="CY16" i="24"/>
  <c r="CY20" i="24" s="1"/>
  <c r="CZ16" i="24"/>
  <c r="CZ20" i="24" s="1"/>
  <c r="DA16" i="24"/>
  <c r="DA20" i="24" s="1"/>
  <c r="DB16" i="24"/>
  <c r="DB20" i="24" s="1"/>
  <c r="DC16" i="24"/>
  <c r="DC20" i="24" s="1"/>
  <c r="DD16" i="24"/>
  <c r="DD20" i="24" s="1"/>
  <c r="DE16" i="24"/>
  <c r="DE20" i="24" s="1"/>
  <c r="DF16" i="24"/>
  <c r="DF20" i="24" s="1"/>
  <c r="DG16" i="24"/>
  <c r="DG20" i="24" s="1"/>
  <c r="DH16" i="24"/>
  <c r="DH20" i="24" s="1"/>
  <c r="DI16" i="24"/>
  <c r="DI20" i="24" s="1"/>
  <c r="DJ16" i="24"/>
  <c r="DJ20" i="24" s="1"/>
  <c r="DK16" i="24"/>
  <c r="DK20" i="24" s="1"/>
  <c r="DL16" i="24"/>
  <c r="DL20" i="24" s="1"/>
  <c r="DM16" i="24"/>
  <c r="DM20" i="24" s="1"/>
  <c r="DN16" i="24"/>
  <c r="DN20" i="24" s="1"/>
  <c r="DO16" i="24"/>
  <c r="DO20" i="24" s="1"/>
  <c r="DP16" i="24"/>
  <c r="DP20" i="24" s="1"/>
  <c r="DQ16" i="24"/>
  <c r="DQ20" i="24" s="1"/>
  <c r="DR16" i="24"/>
  <c r="DR20" i="24" s="1"/>
  <c r="DS16" i="24"/>
  <c r="DS20" i="24" s="1"/>
  <c r="DT16" i="24"/>
  <c r="DT20" i="24" s="1"/>
  <c r="DU16" i="24"/>
  <c r="DU20" i="24" s="1"/>
  <c r="DV16" i="24"/>
  <c r="DV20" i="24" s="1"/>
  <c r="DW16" i="24"/>
  <c r="DW20" i="24" s="1"/>
  <c r="DX16" i="24"/>
  <c r="DX20" i="24" s="1"/>
  <c r="DY16" i="24"/>
  <c r="DY20" i="24" s="1"/>
  <c r="DZ16" i="24"/>
  <c r="DZ20" i="24" s="1"/>
  <c r="EA16" i="24"/>
  <c r="EA20" i="24" s="1"/>
  <c r="EB16" i="24"/>
  <c r="EB20" i="24" s="1"/>
  <c r="EC16" i="24"/>
  <c r="EC20" i="24" s="1"/>
  <c r="ED16" i="24"/>
  <c r="ED20" i="24" s="1"/>
  <c r="EE16" i="24"/>
  <c r="EE20" i="24" s="1"/>
  <c r="EF16" i="24"/>
  <c r="EF20" i="24" s="1"/>
  <c r="EG16" i="24"/>
  <c r="EG20" i="24" s="1"/>
  <c r="EH16" i="24"/>
  <c r="EH20" i="24" s="1"/>
  <c r="EI16" i="24"/>
  <c r="EI20" i="24" s="1"/>
  <c r="EJ16" i="24"/>
  <c r="EJ20" i="24" s="1"/>
  <c r="EK16" i="24"/>
  <c r="EK20" i="24" s="1"/>
  <c r="EL16" i="24"/>
  <c r="EL20" i="24" s="1"/>
  <c r="EM16" i="24"/>
  <c r="EM20" i="24" s="1"/>
  <c r="EN16" i="24"/>
  <c r="EN20" i="24" s="1"/>
  <c r="EO16" i="24"/>
  <c r="EO20" i="24" s="1"/>
  <c r="EP16" i="24"/>
  <c r="EP20" i="24" s="1"/>
  <c r="EQ16" i="24"/>
  <c r="EQ20" i="24" s="1"/>
  <c r="ER16" i="24"/>
  <c r="ER20" i="24" s="1"/>
  <c r="ES16" i="24"/>
  <c r="ES20" i="24" s="1"/>
  <c r="ET16" i="24"/>
  <c r="ET20" i="24" s="1"/>
  <c r="EU16" i="24"/>
  <c r="EU20" i="24" s="1"/>
  <c r="EV16" i="24"/>
  <c r="EV20" i="24" s="1"/>
  <c r="EW16" i="24"/>
  <c r="EW20" i="24" s="1"/>
  <c r="EX16" i="24"/>
  <c r="EX20" i="24" s="1"/>
  <c r="EY16" i="24"/>
  <c r="EY20" i="24" s="1"/>
  <c r="EZ16" i="24"/>
  <c r="EZ20" i="24" s="1"/>
  <c r="FA16" i="24"/>
  <c r="FA20" i="24" s="1"/>
  <c r="FB16" i="24"/>
  <c r="FB20" i="24" s="1"/>
  <c r="FC16" i="24"/>
  <c r="FC20" i="24" s="1"/>
  <c r="FD16" i="24"/>
  <c r="FD20" i="24" s="1"/>
  <c r="FE16" i="24"/>
  <c r="FE20" i="24" s="1"/>
  <c r="FF16" i="24"/>
  <c r="FF20" i="24" s="1"/>
  <c r="FG16" i="24"/>
  <c r="FG20" i="24" s="1"/>
  <c r="FH16" i="24"/>
  <c r="FH20" i="24" s="1"/>
  <c r="FI16" i="24"/>
  <c r="FI20" i="24" s="1"/>
  <c r="FJ16" i="24"/>
  <c r="FJ20" i="24" s="1"/>
  <c r="FK16" i="24"/>
  <c r="FK20" i="24" s="1"/>
  <c r="FL16" i="24"/>
  <c r="FL20" i="24" s="1"/>
  <c r="FM16" i="24"/>
  <c r="FM20" i="24" s="1"/>
  <c r="FN16" i="24"/>
  <c r="FN20" i="24" s="1"/>
  <c r="FO16" i="24"/>
  <c r="FO20" i="24" s="1"/>
  <c r="FP16" i="24"/>
  <c r="FP20" i="24" s="1"/>
  <c r="FQ16" i="24"/>
  <c r="FQ20" i="24" s="1"/>
  <c r="FR16" i="24"/>
  <c r="FR20" i="24" s="1"/>
  <c r="FS16" i="24"/>
  <c r="FS20" i="24" s="1"/>
  <c r="FT16" i="24"/>
  <c r="FT20" i="24" s="1"/>
  <c r="FU16" i="24"/>
  <c r="FU20" i="24" s="1"/>
  <c r="FV16" i="24"/>
  <c r="FV20" i="24" s="1"/>
  <c r="FW16" i="24"/>
  <c r="FW20" i="24" s="1"/>
  <c r="FX16" i="24"/>
  <c r="FX20" i="24" s="1"/>
  <c r="FY16" i="24"/>
  <c r="FY20" i="24" s="1"/>
  <c r="FZ16" i="24"/>
  <c r="FZ20" i="24" s="1"/>
  <c r="GA16" i="24"/>
  <c r="GA20" i="24" s="1"/>
  <c r="GB16" i="24"/>
  <c r="GB20" i="24" s="1"/>
  <c r="GC16" i="24"/>
  <c r="GC20" i="24" s="1"/>
  <c r="GD16" i="24"/>
  <c r="GD20" i="24" s="1"/>
  <c r="GE16" i="24"/>
  <c r="GE20" i="24" s="1"/>
  <c r="GF16" i="24"/>
  <c r="GF20" i="24" s="1"/>
  <c r="GG16" i="24"/>
  <c r="GG20" i="24" s="1"/>
  <c r="GH16" i="24"/>
  <c r="GH20" i="24" s="1"/>
  <c r="GI16" i="24"/>
  <c r="GI20" i="24" s="1"/>
  <c r="GJ16" i="24"/>
  <c r="GJ20" i="24" s="1"/>
  <c r="GK16" i="24"/>
  <c r="GK20" i="24" s="1"/>
  <c r="GL16" i="24"/>
  <c r="GL20" i="24" s="1"/>
  <c r="GM16" i="24"/>
  <c r="GM20" i="24" s="1"/>
  <c r="GN16" i="24"/>
  <c r="GN20" i="24" s="1"/>
  <c r="GO16" i="24"/>
  <c r="GO20" i="24" s="1"/>
  <c r="GP16" i="24"/>
  <c r="GP20" i="24" s="1"/>
  <c r="GQ16" i="24"/>
  <c r="GQ20" i="24" s="1"/>
  <c r="GR16" i="24"/>
  <c r="GR20" i="24" s="1"/>
  <c r="GS16" i="24"/>
  <c r="GS20" i="24" s="1"/>
  <c r="GT16" i="24"/>
  <c r="GT20" i="24" s="1"/>
  <c r="GU16" i="24"/>
  <c r="GU20" i="24" s="1"/>
  <c r="GV16" i="24"/>
  <c r="GV20" i="24" s="1"/>
  <c r="GW16" i="24"/>
  <c r="GW20" i="24" s="1"/>
  <c r="GX16" i="24"/>
  <c r="GX20" i="24" s="1"/>
  <c r="GY16" i="24"/>
  <c r="GY20" i="24" s="1"/>
  <c r="GZ16" i="24"/>
  <c r="GZ20" i="24" s="1"/>
  <c r="HA16" i="24"/>
  <c r="HA20" i="24" s="1"/>
  <c r="HB16" i="24"/>
  <c r="HB20" i="24" s="1"/>
  <c r="HC16" i="24"/>
  <c r="HC20" i="24" s="1"/>
  <c r="HD16" i="24"/>
  <c r="HD20" i="24" s="1"/>
  <c r="HE16" i="24"/>
  <c r="HE20" i="24" s="1"/>
  <c r="HF16" i="24"/>
  <c r="HF20" i="24" s="1"/>
  <c r="HG16" i="24"/>
  <c r="HG20" i="24" s="1"/>
  <c r="HH16" i="24"/>
  <c r="HH20" i="24" s="1"/>
  <c r="HI16" i="24"/>
  <c r="HI20" i="24" s="1"/>
  <c r="HJ16" i="24"/>
  <c r="HJ20" i="24" s="1"/>
  <c r="HK16" i="24"/>
  <c r="HK20" i="24" s="1"/>
  <c r="HL16" i="24"/>
  <c r="HL20" i="24" s="1"/>
  <c r="HM16" i="24"/>
  <c r="HM20" i="24" s="1"/>
  <c r="HN16" i="24"/>
  <c r="HN20" i="24" s="1"/>
  <c r="HO16" i="24"/>
  <c r="HO20" i="24" s="1"/>
  <c r="HP16" i="24"/>
  <c r="HP20" i="24" s="1"/>
  <c r="HQ16" i="24"/>
  <c r="HQ20" i="24" s="1"/>
  <c r="HR16" i="24"/>
  <c r="HR20" i="24" s="1"/>
  <c r="HS16" i="24"/>
  <c r="HS20" i="24" s="1"/>
  <c r="HT16" i="24"/>
  <c r="HT20" i="24" s="1"/>
  <c r="HU16" i="24"/>
  <c r="HU20" i="24" s="1"/>
  <c r="HV16" i="24"/>
  <c r="HV20" i="24" s="1"/>
  <c r="HW16" i="24"/>
  <c r="HW20" i="24" s="1"/>
  <c r="HX16" i="24"/>
  <c r="HX20" i="24" s="1"/>
  <c r="HY16" i="24"/>
  <c r="HY20" i="24" s="1"/>
  <c r="HZ16" i="24"/>
  <c r="HZ20" i="24" s="1"/>
  <c r="IA16" i="24"/>
  <c r="IA20" i="24" s="1"/>
  <c r="IB16" i="24"/>
  <c r="IB20" i="24" s="1"/>
  <c r="IC16" i="24"/>
  <c r="IC20" i="24" s="1"/>
  <c r="ID16" i="24"/>
  <c r="ID20" i="24" s="1"/>
  <c r="IE16" i="24"/>
  <c r="IE20" i="24" s="1"/>
  <c r="IF16" i="24"/>
  <c r="IF20" i="24" s="1"/>
  <c r="IG16" i="24"/>
  <c r="IG20" i="24" s="1"/>
  <c r="IH16" i="24"/>
  <c r="IH20" i="24" s="1"/>
  <c r="II16" i="24"/>
  <c r="II20" i="24" s="1"/>
  <c r="IJ16" i="24"/>
  <c r="IJ20" i="24" s="1"/>
  <c r="IK16" i="24"/>
  <c r="IK20" i="24" s="1"/>
  <c r="IL16" i="24"/>
  <c r="IL20" i="24" s="1"/>
  <c r="IM16" i="24"/>
  <c r="IM20" i="24" s="1"/>
  <c r="IN16" i="24"/>
  <c r="IN20" i="24" s="1"/>
  <c r="IO16" i="24"/>
  <c r="IO20" i="24" s="1"/>
  <c r="IP16" i="24"/>
  <c r="IP20" i="24" s="1"/>
  <c r="IQ16" i="24"/>
  <c r="IQ20" i="24" s="1"/>
  <c r="IR16" i="24"/>
  <c r="IR20" i="24" s="1"/>
  <c r="IS16" i="24"/>
  <c r="IS20" i="24" s="1"/>
  <c r="IT16" i="24"/>
  <c r="IT20" i="24" s="1"/>
  <c r="IU16" i="24"/>
  <c r="IU20" i="24" s="1"/>
  <c r="IV16" i="24"/>
  <c r="IV20" i="24" s="1"/>
  <c r="IW16" i="24"/>
  <c r="IW20" i="24" s="1"/>
  <c r="IX16" i="24"/>
  <c r="IX20" i="24" s="1"/>
  <c r="IY16" i="24"/>
  <c r="IY20" i="24" s="1"/>
  <c r="IZ16" i="24"/>
  <c r="IZ20" i="24" s="1"/>
  <c r="JA16" i="24"/>
  <c r="JA20" i="24" s="1"/>
  <c r="JB16" i="24"/>
  <c r="JB20" i="24" s="1"/>
  <c r="JC16" i="24"/>
  <c r="JC20" i="24" s="1"/>
  <c r="JD16" i="24"/>
  <c r="JD20" i="24" s="1"/>
  <c r="JE16" i="24"/>
  <c r="JE20" i="24" s="1"/>
  <c r="JF16" i="24"/>
  <c r="JF20" i="24" s="1"/>
  <c r="JG16" i="24"/>
  <c r="JG20" i="24" s="1"/>
  <c r="JH16" i="24"/>
  <c r="JH20" i="24" s="1"/>
  <c r="JI16" i="24"/>
  <c r="JI20" i="24" s="1"/>
  <c r="JJ16" i="24"/>
  <c r="JJ20" i="24" s="1"/>
  <c r="JK16" i="24"/>
  <c r="JK20" i="24" s="1"/>
  <c r="JL16" i="24"/>
  <c r="JL20" i="24" s="1"/>
  <c r="JM16" i="24"/>
  <c r="JM20" i="24" s="1"/>
  <c r="JN16" i="24"/>
  <c r="JN20" i="24" s="1"/>
  <c r="JO16" i="24"/>
  <c r="JO20" i="24" s="1"/>
  <c r="JP16" i="24"/>
  <c r="JP20" i="24" s="1"/>
  <c r="JQ16" i="24"/>
  <c r="JQ20" i="24" s="1"/>
  <c r="JR16" i="24"/>
  <c r="JR20" i="24" s="1"/>
  <c r="JS16" i="24"/>
  <c r="JS20" i="24" s="1"/>
  <c r="JT16" i="24"/>
  <c r="JT20" i="24" s="1"/>
  <c r="JU16" i="24"/>
  <c r="JU20" i="24" s="1"/>
  <c r="JV16" i="24"/>
  <c r="JV20" i="24" s="1"/>
  <c r="JW16" i="24"/>
  <c r="JW20" i="24" s="1"/>
  <c r="JX16" i="24"/>
  <c r="JX20" i="24" s="1"/>
  <c r="JY16" i="24"/>
  <c r="JY20" i="24" s="1"/>
  <c r="JZ16" i="24"/>
  <c r="JZ20" i="24" s="1"/>
  <c r="KA16" i="24"/>
  <c r="KA20" i="24" s="1"/>
  <c r="KB16" i="24"/>
  <c r="KB20" i="24" s="1"/>
  <c r="KC16" i="24"/>
  <c r="KC20" i="24" s="1"/>
  <c r="KD16" i="24"/>
  <c r="KD20" i="24" s="1"/>
  <c r="KE16" i="24"/>
  <c r="KE20" i="24" s="1"/>
  <c r="KF16" i="24"/>
  <c r="KF20" i="24" s="1"/>
  <c r="KG16" i="24"/>
  <c r="KG20" i="24" s="1"/>
  <c r="KH16" i="24"/>
  <c r="KH20" i="24" s="1"/>
  <c r="KI16" i="24"/>
  <c r="KI20" i="24" s="1"/>
  <c r="KJ16" i="24"/>
  <c r="KJ20" i="24" s="1"/>
  <c r="KK16" i="24"/>
  <c r="KK20" i="24" s="1"/>
  <c r="KL16" i="24"/>
  <c r="KL20" i="24" s="1"/>
  <c r="KM16" i="24"/>
  <c r="KM20" i="24" s="1"/>
  <c r="KN16" i="24"/>
  <c r="KN20" i="24" s="1"/>
  <c r="KO16" i="24"/>
  <c r="KO20" i="24" s="1"/>
  <c r="KP16" i="24"/>
  <c r="KP20" i="24" s="1"/>
  <c r="KQ16" i="24"/>
  <c r="KQ20" i="24" s="1"/>
  <c r="KR16" i="24"/>
  <c r="KR20" i="24" s="1"/>
  <c r="KS16" i="24"/>
  <c r="KS20" i="24" s="1"/>
  <c r="I17" i="24"/>
  <c r="I21" i="24" s="1"/>
  <c r="J17" i="24"/>
  <c r="J21" i="24" s="1"/>
  <c r="K17" i="24"/>
  <c r="K21" i="24" s="1"/>
  <c r="L17" i="24"/>
  <c r="L21" i="24" s="1"/>
  <c r="M17" i="24"/>
  <c r="M21" i="24" s="1"/>
  <c r="N17" i="24"/>
  <c r="N21" i="24" s="1"/>
  <c r="O17" i="24"/>
  <c r="O21" i="24" s="1"/>
  <c r="P17" i="24"/>
  <c r="P21" i="24" s="1"/>
  <c r="Q17" i="24"/>
  <c r="Q21" i="24" s="1"/>
  <c r="R17" i="24"/>
  <c r="R21" i="24" s="1"/>
  <c r="S17" i="24"/>
  <c r="S21" i="24" s="1"/>
  <c r="T17" i="24"/>
  <c r="T21" i="24" s="1"/>
  <c r="U17" i="24"/>
  <c r="U21" i="24" s="1"/>
  <c r="V17" i="24"/>
  <c r="V21" i="24" s="1"/>
  <c r="W17" i="24"/>
  <c r="W21" i="24" s="1"/>
  <c r="X17" i="24"/>
  <c r="X21" i="24" s="1"/>
  <c r="Y17" i="24"/>
  <c r="Y21" i="24" s="1"/>
  <c r="Z17" i="24"/>
  <c r="Z21" i="24" s="1"/>
  <c r="AA17" i="24"/>
  <c r="AA21" i="24" s="1"/>
  <c r="AB17" i="24"/>
  <c r="AB21" i="24" s="1"/>
  <c r="AC17" i="24"/>
  <c r="AC21" i="24" s="1"/>
  <c r="AD17" i="24"/>
  <c r="AD21" i="24" s="1"/>
  <c r="AE17" i="24"/>
  <c r="AE21" i="24" s="1"/>
  <c r="AF17" i="24"/>
  <c r="AF21" i="24" s="1"/>
  <c r="AG17" i="24"/>
  <c r="AG21" i="24" s="1"/>
  <c r="AH17" i="24"/>
  <c r="AH21" i="24" s="1"/>
  <c r="AI17" i="24"/>
  <c r="AI21" i="24" s="1"/>
  <c r="AJ17" i="24"/>
  <c r="AJ21" i="24" s="1"/>
  <c r="AK17" i="24"/>
  <c r="AK21" i="24" s="1"/>
  <c r="AL17" i="24"/>
  <c r="AL21" i="24" s="1"/>
  <c r="AM17" i="24"/>
  <c r="AM21" i="24" s="1"/>
  <c r="AN17" i="24"/>
  <c r="AN21" i="24" s="1"/>
  <c r="AO17" i="24"/>
  <c r="AO21" i="24" s="1"/>
  <c r="AP17" i="24"/>
  <c r="AP21" i="24" s="1"/>
  <c r="AQ17" i="24"/>
  <c r="AQ21" i="24" s="1"/>
  <c r="AR17" i="24"/>
  <c r="AR21" i="24" s="1"/>
  <c r="AS17" i="24"/>
  <c r="AS21" i="24" s="1"/>
  <c r="AT17" i="24"/>
  <c r="AT21" i="24" s="1"/>
  <c r="AU17" i="24"/>
  <c r="AU21" i="24" s="1"/>
  <c r="AV17" i="24"/>
  <c r="AV21" i="24" s="1"/>
  <c r="AW17" i="24"/>
  <c r="AW21" i="24" s="1"/>
  <c r="AX17" i="24"/>
  <c r="AX21" i="24" s="1"/>
  <c r="AY17" i="24"/>
  <c r="AY21" i="24" s="1"/>
  <c r="AZ17" i="24"/>
  <c r="AZ21" i="24" s="1"/>
  <c r="BA17" i="24"/>
  <c r="BA21" i="24" s="1"/>
  <c r="BB17" i="24"/>
  <c r="BB21" i="24" s="1"/>
  <c r="BC17" i="24"/>
  <c r="BC21" i="24" s="1"/>
  <c r="BD17" i="24"/>
  <c r="BD21" i="24" s="1"/>
  <c r="BE17" i="24"/>
  <c r="BE21" i="24" s="1"/>
  <c r="BF17" i="24"/>
  <c r="BF21" i="24" s="1"/>
  <c r="BG17" i="24"/>
  <c r="BG21" i="24" s="1"/>
  <c r="BH17" i="24"/>
  <c r="BH21" i="24" s="1"/>
  <c r="BI17" i="24"/>
  <c r="BI21" i="24" s="1"/>
  <c r="BJ17" i="24"/>
  <c r="BJ21" i="24" s="1"/>
  <c r="BK17" i="24"/>
  <c r="BK21" i="24" s="1"/>
  <c r="BL17" i="24"/>
  <c r="BL21" i="24" s="1"/>
  <c r="BM17" i="24"/>
  <c r="BM21" i="24" s="1"/>
  <c r="BN17" i="24"/>
  <c r="BN21" i="24" s="1"/>
  <c r="BO17" i="24"/>
  <c r="BO21" i="24" s="1"/>
  <c r="BP17" i="24"/>
  <c r="BP21" i="24" s="1"/>
  <c r="BQ17" i="24"/>
  <c r="BQ21" i="24" s="1"/>
  <c r="BR17" i="24"/>
  <c r="BR21" i="24" s="1"/>
  <c r="BS17" i="24"/>
  <c r="BS21" i="24" s="1"/>
  <c r="BT17" i="24"/>
  <c r="BT21" i="24" s="1"/>
  <c r="BU17" i="24"/>
  <c r="BU21" i="24" s="1"/>
  <c r="BV17" i="24"/>
  <c r="BV21" i="24" s="1"/>
  <c r="BW17" i="24"/>
  <c r="BW21" i="24" s="1"/>
  <c r="BX17" i="24"/>
  <c r="BX21" i="24" s="1"/>
  <c r="BY17" i="24"/>
  <c r="BY21" i="24" s="1"/>
  <c r="BZ17" i="24"/>
  <c r="BZ21" i="24" s="1"/>
  <c r="CA17" i="24"/>
  <c r="CA21" i="24" s="1"/>
  <c r="CB17" i="24"/>
  <c r="CB21" i="24" s="1"/>
  <c r="CC17" i="24"/>
  <c r="CC21" i="24" s="1"/>
  <c r="CD17" i="24"/>
  <c r="CD21" i="24" s="1"/>
  <c r="CE17" i="24"/>
  <c r="CE21" i="24" s="1"/>
  <c r="CF17" i="24"/>
  <c r="CF21" i="24" s="1"/>
  <c r="CG17" i="24"/>
  <c r="CG21" i="24" s="1"/>
  <c r="CH17" i="24"/>
  <c r="CH21" i="24" s="1"/>
  <c r="CI17" i="24"/>
  <c r="CI21" i="24" s="1"/>
  <c r="CJ17" i="24"/>
  <c r="CJ21" i="24" s="1"/>
  <c r="CK17" i="24"/>
  <c r="CK21" i="24" s="1"/>
  <c r="CL17" i="24"/>
  <c r="CL21" i="24" s="1"/>
  <c r="CM17" i="24"/>
  <c r="CM21" i="24" s="1"/>
  <c r="CN17" i="24"/>
  <c r="CN21" i="24" s="1"/>
  <c r="CO17" i="24"/>
  <c r="CO21" i="24" s="1"/>
  <c r="CP17" i="24"/>
  <c r="CP21" i="24" s="1"/>
  <c r="CQ17" i="24"/>
  <c r="CQ21" i="24" s="1"/>
  <c r="CR17" i="24"/>
  <c r="CR21" i="24" s="1"/>
  <c r="CS17" i="24"/>
  <c r="CS21" i="24" s="1"/>
  <c r="CT17" i="24"/>
  <c r="CT21" i="24" s="1"/>
  <c r="CU17" i="24"/>
  <c r="CU21" i="24" s="1"/>
  <c r="CV17" i="24"/>
  <c r="CV21" i="24" s="1"/>
  <c r="CW17" i="24"/>
  <c r="CW21" i="24" s="1"/>
  <c r="CX17" i="24"/>
  <c r="CX21" i="24" s="1"/>
  <c r="CY17" i="24"/>
  <c r="CY21" i="24" s="1"/>
  <c r="CZ17" i="24"/>
  <c r="CZ21" i="24" s="1"/>
  <c r="DA17" i="24"/>
  <c r="DA21" i="24" s="1"/>
  <c r="DB17" i="24"/>
  <c r="DB21" i="24" s="1"/>
  <c r="DC17" i="24"/>
  <c r="DC21" i="24" s="1"/>
  <c r="DD17" i="24"/>
  <c r="DD21" i="24" s="1"/>
  <c r="DE17" i="24"/>
  <c r="DE21" i="24" s="1"/>
  <c r="DF17" i="24"/>
  <c r="DF21" i="24" s="1"/>
  <c r="DG17" i="24"/>
  <c r="DG21" i="24" s="1"/>
  <c r="DH17" i="24"/>
  <c r="DH21" i="24" s="1"/>
  <c r="DI17" i="24"/>
  <c r="DI21" i="24" s="1"/>
  <c r="DJ17" i="24"/>
  <c r="DJ21" i="24" s="1"/>
  <c r="DK17" i="24"/>
  <c r="DK21" i="24" s="1"/>
  <c r="DL17" i="24"/>
  <c r="DL21" i="24" s="1"/>
  <c r="DM17" i="24"/>
  <c r="DM21" i="24" s="1"/>
  <c r="DN17" i="24"/>
  <c r="DN21" i="24" s="1"/>
  <c r="DO17" i="24"/>
  <c r="DO21" i="24" s="1"/>
  <c r="DP17" i="24"/>
  <c r="DP21" i="24" s="1"/>
  <c r="DQ17" i="24"/>
  <c r="DQ21" i="24" s="1"/>
  <c r="DR17" i="24"/>
  <c r="DR21" i="24" s="1"/>
  <c r="DS17" i="24"/>
  <c r="DS21" i="24" s="1"/>
  <c r="DT17" i="24"/>
  <c r="DT21" i="24" s="1"/>
  <c r="DU17" i="24"/>
  <c r="DU21" i="24" s="1"/>
  <c r="DV17" i="24"/>
  <c r="DV21" i="24" s="1"/>
  <c r="DW17" i="24"/>
  <c r="DW21" i="24" s="1"/>
  <c r="DX17" i="24"/>
  <c r="DX21" i="24" s="1"/>
  <c r="DY17" i="24"/>
  <c r="DY21" i="24" s="1"/>
  <c r="DZ17" i="24"/>
  <c r="DZ21" i="24" s="1"/>
  <c r="EA17" i="24"/>
  <c r="EA21" i="24" s="1"/>
  <c r="EB17" i="24"/>
  <c r="EB21" i="24" s="1"/>
  <c r="EC17" i="24"/>
  <c r="EC21" i="24" s="1"/>
  <c r="ED17" i="24"/>
  <c r="ED21" i="24" s="1"/>
  <c r="EE17" i="24"/>
  <c r="EE21" i="24" s="1"/>
  <c r="EF17" i="24"/>
  <c r="EF21" i="24" s="1"/>
  <c r="EG17" i="24"/>
  <c r="EG21" i="24" s="1"/>
  <c r="EH17" i="24"/>
  <c r="EH21" i="24" s="1"/>
  <c r="EI17" i="24"/>
  <c r="EI21" i="24" s="1"/>
  <c r="EJ17" i="24"/>
  <c r="EJ21" i="24" s="1"/>
  <c r="EK17" i="24"/>
  <c r="EK21" i="24" s="1"/>
  <c r="EL17" i="24"/>
  <c r="EL21" i="24" s="1"/>
  <c r="EM17" i="24"/>
  <c r="EM21" i="24" s="1"/>
  <c r="EN17" i="24"/>
  <c r="EN21" i="24" s="1"/>
  <c r="EO17" i="24"/>
  <c r="EO21" i="24" s="1"/>
  <c r="EP17" i="24"/>
  <c r="EP21" i="24" s="1"/>
  <c r="EQ17" i="24"/>
  <c r="EQ21" i="24" s="1"/>
  <c r="ER17" i="24"/>
  <c r="ER21" i="24" s="1"/>
  <c r="ES17" i="24"/>
  <c r="ES21" i="24" s="1"/>
  <c r="ET17" i="24"/>
  <c r="ET21" i="24" s="1"/>
  <c r="EU17" i="24"/>
  <c r="EU21" i="24" s="1"/>
  <c r="EV17" i="24"/>
  <c r="EV21" i="24" s="1"/>
  <c r="EW17" i="24"/>
  <c r="EW21" i="24" s="1"/>
  <c r="EX17" i="24"/>
  <c r="EX21" i="24" s="1"/>
  <c r="EY17" i="24"/>
  <c r="EY21" i="24" s="1"/>
  <c r="EZ17" i="24"/>
  <c r="EZ21" i="24" s="1"/>
  <c r="FA17" i="24"/>
  <c r="FA21" i="24" s="1"/>
  <c r="FB17" i="24"/>
  <c r="FB21" i="24" s="1"/>
  <c r="FC17" i="24"/>
  <c r="FC21" i="24" s="1"/>
  <c r="FD17" i="24"/>
  <c r="FD21" i="24" s="1"/>
  <c r="FE17" i="24"/>
  <c r="FE21" i="24" s="1"/>
  <c r="FF17" i="24"/>
  <c r="FF21" i="24" s="1"/>
  <c r="FG17" i="24"/>
  <c r="FG21" i="24" s="1"/>
  <c r="FH17" i="24"/>
  <c r="FH21" i="24" s="1"/>
  <c r="FI17" i="24"/>
  <c r="FI21" i="24" s="1"/>
  <c r="FJ17" i="24"/>
  <c r="FJ21" i="24" s="1"/>
  <c r="FK17" i="24"/>
  <c r="FK21" i="24" s="1"/>
  <c r="FL17" i="24"/>
  <c r="FL21" i="24" s="1"/>
  <c r="FM17" i="24"/>
  <c r="FM21" i="24" s="1"/>
  <c r="FN17" i="24"/>
  <c r="FN21" i="24" s="1"/>
  <c r="FO17" i="24"/>
  <c r="FO21" i="24" s="1"/>
  <c r="FP17" i="24"/>
  <c r="FP21" i="24" s="1"/>
  <c r="FQ17" i="24"/>
  <c r="FQ21" i="24" s="1"/>
  <c r="FR17" i="24"/>
  <c r="FR21" i="24" s="1"/>
  <c r="FS17" i="24"/>
  <c r="FS21" i="24" s="1"/>
  <c r="FT17" i="24"/>
  <c r="FT21" i="24" s="1"/>
  <c r="FU17" i="24"/>
  <c r="FU21" i="24" s="1"/>
  <c r="FV17" i="24"/>
  <c r="FV21" i="24" s="1"/>
  <c r="FW17" i="24"/>
  <c r="FW21" i="24" s="1"/>
  <c r="FX17" i="24"/>
  <c r="FX21" i="24" s="1"/>
  <c r="FY17" i="24"/>
  <c r="FY21" i="24" s="1"/>
  <c r="FZ17" i="24"/>
  <c r="FZ21" i="24" s="1"/>
  <c r="GA17" i="24"/>
  <c r="GA21" i="24" s="1"/>
  <c r="GB17" i="24"/>
  <c r="GB21" i="24" s="1"/>
  <c r="GC17" i="24"/>
  <c r="GC21" i="24" s="1"/>
  <c r="GD17" i="24"/>
  <c r="GD21" i="24" s="1"/>
  <c r="GE17" i="24"/>
  <c r="GE21" i="24" s="1"/>
  <c r="GF17" i="24"/>
  <c r="GF21" i="24" s="1"/>
  <c r="GG17" i="24"/>
  <c r="GG21" i="24" s="1"/>
  <c r="GH17" i="24"/>
  <c r="GH21" i="24" s="1"/>
  <c r="GI17" i="24"/>
  <c r="GI21" i="24" s="1"/>
  <c r="GJ17" i="24"/>
  <c r="GJ21" i="24" s="1"/>
  <c r="GK17" i="24"/>
  <c r="GK21" i="24" s="1"/>
  <c r="GL17" i="24"/>
  <c r="GL21" i="24" s="1"/>
  <c r="GM17" i="24"/>
  <c r="GM21" i="24" s="1"/>
  <c r="GN17" i="24"/>
  <c r="GN21" i="24" s="1"/>
  <c r="GO17" i="24"/>
  <c r="GO21" i="24" s="1"/>
  <c r="GP17" i="24"/>
  <c r="GP21" i="24" s="1"/>
  <c r="GQ17" i="24"/>
  <c r="GQ21" i="24" s="1"/>
  <c r="GR17" i="24"/>
  <c r="GR21" i="24" s="1"/>
  <c r="GS17" i="24"/>
  <c r="GS21" i="24" s="1"/>
  <c r="GT17" i="24"/>
  <c r="GT21" i="24" s="1"/>
  <c r="GU17" i="24"/>
  <c r="GU21" i="24" s="1"/>
  <c r="GV17" i="24"/>
  <c r="GV21" i="24" s="1"/>
  <c r="GW17" i="24"/>
  <c r="GW21" i="24" s="1"/>
  <c r="GX17" i="24"/>
  <c r="GX21" i="24" s="1"/>
  <c r="GY17" i="24"/>
  <c r="GY21" i="24" s="1"/>
  <c r="GZ17" i="24"/>
  <c r="GZ21" i="24" s="1"/>
  <c r="HA17" i="24"/>
  <c r="HA21" i="24" s="1"/>
  <c r="HB17" i="24"/>
  <c r="HB21" i="24" s="1"/>
  <c r="HC17" i="24"/>
  <c r="HC21" i="24" s="1"/>
  <c r="HD17" i="24"/>
  <c r="HD21" i="24" s="1"/>
  <c r="HE17" i="24"/>
  <c r="HE21" i="24" s="1"/>
  <c r="HF17" i="24"/>
  <c r="HF21" i="24" s="1"/>
  <c r="HG17" i="24"/>
  <c r="HG21" i="24" s="1"/>
  <c r="HH17" i="24"/>
  <c r="HH21" i="24" s="1"/>
  <c r="HI17" i="24"/>
  <c r="HI21" i="24" s="1"/>
  <c r="HJ17" i="24"/>
  <c r="HJ21" i="24" s="1"/>
  <c r="HK17" i="24"/>
  <c r="HK21" i="24" s="1"/>
  <c r="HL17" i="24"/>
  <c r="HL21" i="24" s="1"/>
  <c r="HM17" i="24"/>
  <c r="HM21" i="24" s="1"/>
  <c r="HN17" i="24"/>
  <c r="HN21" i="24" s="1"/>
  <c r="HO17" i="24"/>
  <c r="HO21" i="24" s="1"/>
  <c r="HP17" i="24"/>
  <c r="HP21" i="24" s="1"/>
  <c r="HQ17" i="24"/>
  <c r="HQ21" i="24" s="1"/>
  <c r="HR17" i="24"/>
  <c r="HR21" i="24" s="1"/>
  <c r="HS17" i="24"/>
  <c r="HS21" i="24" s="1"/>
  <c r="HT17" i="24"/>
  <c r="HT21" i="24" s="1"/>
  <c r="HU17" i="24"/>
  <c r="HU21" i="24" s="1"/>
  <c r="HV17" i="24"/>
  <c r="HV21" i="24" s="1"/>
  <c r="HW17" i="24"/>
  <c r="HW21" i="24" s="1"/>
  <c r="HX17" i="24"/>
  <c r="HX21" i="24" s="1"/>
  <c r="HY17" i="24"/>
  <c r="HY21" i="24" s="1"/>
  <c r="HZ17" i="24"/>
  <c r="HZ21" i="24" s="1"/>
  <c r="IA17" i="24"/>
  <c r="IA21" i="24" s="1"/>
  <c r="IB17" i="24"/>
  <c r="IB21" i="24" s="1"/>
  <c r="IC17" i="24"/>
  <c r="IC21" i="24" s="1"/>
  <c r="ID17" i="24"/>
  <c r="ID21" i="24" s="1"/>
  <c r="IE17" i="24"/>
  <c r="IE21" i="24" s="1"/>
  <c r="IF17" i="24"/>
  <c r="IF21" i="24" s="1"/>
  <c r="IG17" i="24"/>
  <c r="IG21" i="24" s="1"/>
  <c r="IH17" i="24"/>
  <c r="IH21" i="24" s="1"/>
  <c r="II17" i="24"/>
  <c r="II21" i="24" s="1"/>
  <c r="IJ17" i="24"/>
  <c r="IJ21" i="24" s="1"/>
  <c r="IK17" i="24"/>
  <c r="IK21" i="24" s="1"/>
  <c r="IL17" i="24"/>
  <c r="IL21" i="24" s="1"/>
  <c r="IM17" i="24"/>
  <c r="IM21" i="24" s="1"/>
  <c r="IN17" i="24"/>
  <c r="IN21" i="24" s="1"/>
  <c r="IO17" i="24"/>
  <c r="IO21" i="24" s="1"/>
  <c r="IP17" i="24"/>
  <c r="IP21" i="24" s="1"/>
  <c r="IQ17" i="24"/>
  <c r="IQ21" i="24" s="1"/>
  <c r="IR17" i="24"/>
  <c r="IR21" i="24" s="1"/>
  <c r="IS17" i="24"/>
  <c r="IS21" i="24" s="1"/>
  <c r="IT17" i="24"/>
  <c r="IT21" i="24" s="1"/>
  <c r="IU17" i="24"/>
  <c r="IU21" i="24" s="1"/>
  <c r="IV17" i="24"/>
  <c r="IV21" i="24" s="1"/>
  <c r="IW17" i="24"/>
  <c r="IW21" i="24" s="1"/>
  <c r="IX17" i="24"/>
  <c r="IX21" i="24" s="1"/>
  <c r="IY17" i="24"/>
  <c r="IY21" i="24" s="1"/>
  <c r="IZ17" i="24"/>
  <c r="IZ21" i="24" s="1"/>
  <c r="JA17" i="24"/>
  <c r="JA21" i="24" s="1"/>
  <c r="JB17" i="24"/>
  <c r="JB21" i="24" s="1"/>
  <c r="JC17" i="24"/>
  <c r="JC21" i="24" s="1"/>
  <c r="JD17" i="24"/>
  <c r="JD21" i="24" s="1"/>
  <c r="JE17" i="24"/>
  <c r="JE21" i="24" s="1"/>
  <c r="JF17" i="24"/>
  <c r="JF21" i="24" s="1"/>
  <c r="JG17" i="24"/>
  <c r="JG21" i="24" s="1"/>
  <c r="JH17" i="24"/>
  <c r="JH21" i="24" s="1"/>
  <c r="JI17" i="24"/>
  <c r="JI21" i="24" s="1"/>
  <c r="JJ17" i="24"/>
  <c r="JJ21" i="24" s="1"/>
  <c r="JK17" i="24"/>
  <c r="JK21" i="24" s="1"/>
  <c r="JL17" i="24"/>
  <c r="JL21" i="24" s="1"/>
  <c r="JM17" i="24"/>
  <c r="JM21" i="24" s="1"/>
  <c r="JN17" i="24"/>
  <c r="JN21" i="24" s="1"/>
  <c r="JO17" i="24"/>
  <c r="JO21" i="24" s="1"/>
  <c r="JP17" i="24"/>
  <c r="JP21" i="24" s="1"/>
  <c r="JQ17" i="24"/>
  <c r="JQ21" i="24" s="1"/>
  <c r="JR17" i="24"/>
  <c r="JR21" i="24" s="1"/>
  <c r="JS17" i="24"/>
  <c r="JS21" i="24" s="1"/>
  <c r="JT17" i="24"/>
  <c r="JT21" i="24" s="1"/>
  <c r="JU17" i="24"/>
  <c r="JU21" i="24" s="1"/>
  <c r="JV17" i="24"/>
  <c r="JV21" i="24" s="1"/>
  <c r="JW17" i="24"/>
  <c r="JW21" i="24" s="1"/>
  <c r="JX17" i="24"/>
  <c r="JX21" i="24" s="1"/>
  <c r="JY17" i="24"/>
  <c r="JY21" i="24" s="1"/>
  <c r="JZ17" i="24"/>
  <c r="JZ21" i="24" s="1"/>
  <c r="KA17" i="24"/>
  <c r="KA21" i="24" s="1"/>
  <c r="KB17" i="24"/>
  <c r="KB21" i="24" s="1"/>
  <c r="KC17" i="24"/>
  <c r="KC21" i="24" s="1"/>
  <c r="KD17" i="24"/>
  <c r="KD21" i="24" s="1"/>
  <c r="KE17" i="24"/>
  <c r="KE21" i="24" s="1"/>
  <c r="KF17" i="24"/>
  <c r="KF21" i="24" s="1"/>
  <c r="KG17" i="24"/>
  <c r="KG21" i="24" s="1"/>
  <c r="KH17" i="24"/>
  <c r="KH21" i="24" s="1"/>
  <c r="KI17" i="24"/>
  <c r="KI21" i="24" s="1"/>
  <c r="KJ17" i="24"/>
  <c r="KJ21" i="24" s="1"/>
  <c r="KK17" i="24"/>
  <c r="KK21" i="24" s="1"/>
  <c r="KL17" i="24"/>
  <c r="KL21" i="24" s="1"/>
  <c r="KM17" i="24"/>
  <c r="KM21" i="24" s="1"/>
  <c r="KN17" i="24"/>
  <c r="KN21" i="24" s="1"/>
  <c r="KO17" i="24"/>
  <c r="KO21" i="24" s="1"/>
  <c r="KP17" i="24"/>
  <c r="KP21" i="24" s="1"/>
  <c r="KQ17" i="24"/>
  <c r="KQ21" i="24" s="1"/>
  <c r="KR17" i="24"/>
  <c r="KR21" i="24" s="1"/>
  <c r="KS17" i="24"/>
  <c r="KS21" i="24" s="1"/>
  <c r="G17" i="24"/>
  <c r="G21" i="24" s="1"/>
  <c r="A5" i="16"/>
  <c r="A12" i="16" l="1"/>
  <c r="A11" i="16"/>
  <c r="A10" i="16"/>
  <c r="A9" i="16"/>
  <c r="A8" i="16"/>
  <c r="A7" i="16"/>
  <c r="A6" i="16"/>
  <c r="H65" i="5"/>
  <c r="E65" i="5"/>
  <c r="N65" i="5"/>
  <c r="K65" i="5"/>
  <c r="Q45" i="5"/>
  <c r="K45" i="5"/>
  <c r="E45" i="5"/>
  <c r="N25" i="5"/>
  <c r="K25" i="5"/>
  <c r="H25" i="5"/>
  <c r="E25" i="5"/>
  <c r="Q25" i="5"/>
  <c r="A13" i="16"/>
  <c r="H45" i="5"/>
  <c r="N45" i="5"/>
  <c r="A5" i="25"/>
  <c r="F2" i="24"/>
  <c r="A6" i="19"/>
  <c r="A21" i="16" l="1"/>
  <c r="A20" i="16"/>
  <c r="A19" i="16"/>
  <c r="A18" i="16"/>
  <c r="A17" i="16"/>
  <c r="A16" i="16"/>
  <c r="A15" i="16"/>
  <c r="A14" i="16"/>
  <c r="A8" i="25"/>
  <c r="A6" i="25"/>
  <c r="A7" i="25"/>
  <c r="P18" i="5"/>
  <c r="A9" i="25"/>
  <c r="A13" i="25" l="1"/>
  <c r="A11" i="25"/>
  <c r="A10" i="25"/>
  <c r="A12" i="25"/>
  <c r="A29" i="16"/>
  <c r="A28" i="16"/>
  <c r="A27" i="16"/>
  <c r="A26" i="16"/>
  <c r="A25" i="16"/>
  <c r="A24" i="16"/>
  <c r="A23" i="16"/>
  <c r="A22" i="16"/>
  <c r="A37" i="16" l="1"/>
  <c r="A36" i="16"/>
  <c r="A35" i="16"/>
  <c r="A34" i="16"/>
  <c r="A33" i="16"/>
  <c r="A32" i="16"/>
  <c r="A31" i="16"/>
  <c r="A30" i="16"/>
  <c r="A17" i="25"/>
  <c r="A16" i="25"/>
  <c r="A14" i="25"/>
  <c r="A15" i="25"/>
  <c r="A21" i="25" l="1"/>
  <c r="A20" i="25"/>
  <c r="A19" i="25"/>
  <c r="A18" i="25"/>
  <c r="A45" i="16"/>
  <c r="A44" i="16"/>
  <c r="A43" i="16"/>
  <c r="A42" i="16"/>
  <c r="A41" i="16"/>
  <c r="A40" i="16"/>
  <c r="A39" i="16"/>
  <c r="A38" i="16"/>
  <c r="A53" i="16" l="1"/>
  <c r="A52" i="16"/>
  <c r="A51" i="16"/>
  <c r="A50" i="16"/>
  <c r="A49" i="16"/>
  <c r="A48" i="16"/>
  <c r="A47" i="16"/>
  <c r="A46" i="16"/>
  <c r="A25" i="25"/>
  <c r="A24" i="25"/>
  <c r="A23" i="25"/>
  <c r="A22" i="25"/>
  <c r="A29" i="25" l="1"/>
  <c r="A27" i="25"/>
  <c r="A28" i="25"/>
  <c r="A26" i="25"/>
  <c r="A61" i="16"/>
  <c r="A60" i="16"/>
  <c r="A59" i="16"/>
  <c r="A58" i="16"/>
  <c r="A57" i="16"/>
  <c r="A56" i="16"/>
  <c r="A55" i="16"/>
  <c r="A54" i="16"/>
  <c r="A69" i="16" l="1"/>
  <c r="A68" i="16"/>
  <c r="A67" i="16"/>
  <c r="A66" i="16"/>
  <c r="A65" i="16"/>
  <c r="A64" i="16"/>
  <c r="A63" i="16"/>
  <c r="A62" i="16"/>
  <c r="A33" i="25"/>
  <c r="A32" i="25"/>
  <c r="A30" i="25"/>
  <c r="A31" i="25"/>
  <c r="A37" i="25" l="1"/>
  <c r="A36" i="25"/>
  <c r="A35" i="25"/>
  <c r="A34" i="25"/>
  <c r="A77" i="16"/>
  <c r="A76" i="16"/>
  <c r="A75" i="16"/>
  <c r="A74" i="16"/>
  <c r="A73" i="16"/>
  <c r="A72" i="16"/>
  <c r="A71" i="16"/>
  <c r="A70" i="16"/>
  <c r="A85" i="16" l="1"/>
  <c r="A84" i="16"/>
  <c r="A83" i="16"/>
  <c r="A82" i="16"/>
  <c r="A81" i="16"/>
  <c r="A80" i="16"/>
  <c r="A79" i="16"/>
  <c r="A78" i="16"/>
  <c r="A41" i="25"/>
  <c r="A39" i="25"/>
  <c r="A38" i="25"/>
  <c r="A40" i="25"/>
  <c r="A45" i="25" l="1"/>
  <c r="A44" i="25"/>
  <c r="A43" i="25"/>
  <c r="A42" i="25"/>
  <c r="A93" i="16"/>
  <c r="A92" i="16"/>
  <c r="A91" i="16"/>
  <c r="A90" i="16"/>
  <c r="A89" i="16"/>
  <c r="A88" i="16"/>
  <c r="A87" i="16"/>
  <c r="A86" i="16"/>
  <c r="A101" i="16" l="1"/>
  <c r="A100" i="16"/>
  <c r="A99" i="16"/>
  <c r="A98" i="16"/>
  <c r="A97" i="16"/>
  <c r="A96" i="16"/>
  <c r="A95" i="16"/>
  <c r="A94" i="16"/>
  <c r="A49" i="25"/>
  <c r="A48" i="25"/>
  <c r="A46" i="25"/>
  <c r="A47" i="25"/>
  <c r="A53" i="25" l="1"/>
  <c r="A52" i="25"/>
  <c r="A51" i="25"/>
  <c r="A50" i="25"/>
  <c r="A109" i="16"/>
  <c r="A108" i="16"/>
  <c r="A107" i="16"/>
  <c r="A106" i="16"/>
  <c r="A105" i="16"/>
  <c r="A104" i="16"/>
  <c r="A103" i="16"/>
  <c r="A102" i="16"/>
  <c r="A117" i="16" l="1"/>
  <c r="A116" i="16"/>
  <c r="A115" i="16"/>
  <c r="A114" i="16"/>
  <c r="A113" i="16"/>
  <c r="A112" i="16"/>
  <c r="A111" i="16"/>
  <c r="A110" i="16"/>
  <c r="A57" i="25"/>
  <c r="A56" i="25"/>
  <c r="A55" i="25"/>
  <c r="A54" i="25"/>
  <c r="A61" i="25" l="1"/>
  <c r="A60" i="25"/>
  <c r="A59" i="25"/>
  <c r="A58" i="25"/>
  <c r="A125" i="16"/>
  <c r="A124" i="16"/>
  <c r="A123" i="16"/>
  <c r="A122" i="16"/>
  <c r="A121" i="16"/>
  <c r="A120" i="16"/>
  <c r="A119" i="16"/>
  <c r="A118" i="16"/>
  <c r="A133" i="16" l="1"/>
  <c r="A132" i="16"/>
  <c r="A131" i="16"/>
  <c r="A130" i="16"/>
  <c r="A129" i="16"/>
  <c r="A128" i="16"/>
  <c r="A127" i="16"/>
  <c r="A126" i="16"/>
  <c r="A65" i="25"/>
  <c r="A64" i="25"/>
  <c r="A63" i="25"/>
  <c r="A62" i="25"/>
  <c r="A69" i="25" l="1"/>
  <c r="A68" i="25"/>
  <c r="A67" i="25"/>
  <c r="A66" i="25"/>
  <c r="A141" i="16"/>
  <c r="A140" i="16"/>
  <c r="A139" i="16"/>
  <c r="A138" i="16"/>
  <c r="A137" i="16"/>
  <c r="A136" i="16"/>
  <c r="A135" i="16"/>
  <c r="A134" i="16"/>
  <c r="A149" i="16" l="1"/>
  <c r="A148" i="16"/>
  <c r="A147" i="16"/>
  <c r="A146" i="16"/>
  <c r="A145" i="16"/>
  <c r="A144" i="16"/>
  <c r="A143" i="16"/>
  <c r="A142" i="16"/>
  <c r="A73" i="25"/>
  <c r="A70" i="25"/>
  <c r="A72" i="25"/>
  <c r="A71" i="25"/>
  <c r="A77" i="25" l="1"/>
  <c r="A76" i="25"/>
  <c r="A75" i="25"/>
  <c r="A74" i="25"/>
  <c r="A157" i="16"/>
  <c r="A156" i="16"/>
  <c r="A155" i="16"/>
  <c r="A154" i="16"/>
  <c r="A153" i="16"/>
  <c r="A152" i="16"/>
  <c r="A151" i="16"/>
  <c r="A150" i="16"/>
  <c r="A165" i="16" l="1"/>
  <c r="A164" i="16"/>
  <c r="A163" i="16"/>
  <c r="A162" i="16"/>
  <c r="A161" i="16"/>
  <c r="A160" i="16"/>
  <c r="A159" i="16"/>
  <c r="A158" i="16"/>
  <c r="A81" i="25"/>
  <c r="A79" i="25"/>
  <c r="A78" i="25"/>
  <c r="A80" i="25"/>
  <c r="A85" i="25" l="1"/>
  <c r="A83" i="25"/>
  <c r="A84" i="25"/>
  <c r="A82" i="25"/>
  <c r="A173" i="16"/>
  <c r="A172" i="16"/>
  <c r="A171" i="16"/>
  <c r="A170" i="16"/>
  <c r="A169" i="16"/>
  <c r="A168" i="16"/>
  <c r="A167" i="16"/>
  <c r="A166" i="16"/>
  <c r="A181" i="16" l="1"/>
  <c r="A180" i="16"/>
  <c r="A179" i="16"/>
  <c r="A178" i="16"/>
  <c r="A177" i="16"/>
  <c r="A176" i="16"/>
  <c r="A175" i="16"/>
  <c r="A174" i="16"/>
  <c r="A89" i="25"/>
  <c r="A88" i="25"/>
  <c r="A87" i="25"/>
  <c r="A86" i="25"/>
  <c r="A93" i="25" l="1"/>
  <c r="A92" i="25"/>
  <c r="A91" i="25"/>
  <c r="A90" i="25"/>
  <c r="A189" i="16"/>
  <c r="A188" i="16"/>
  <c r="A187" i="16"/>
  <c r="A186" i="16"/>
  <c r="A185" i="16"/>
  <c r="A184" i="16"/>
  <c r="A183" i="16"/>
  <c r="A182" i="16"/>
  <c r="A197" i="16" l="1"/>
  <c r="A196" i="16"/>
  <c r="A195" i="16"/>
  <c r="A194" i="16"/>
  <c r="A193" i="16"/>
  <c r="A192" i="16"/>
  <c r="A191" i="16"/>
  <c r="A190" i="16"/>
  <c r="A97" i="25"/>
  <c r="A96" i="25"/>
  <c r="A95" i="25"/>
  <c r="A94" i="25"/>
  <c r="A101" i="25" l="1"/>
  <c r="A99" i="25"/>
  <c r="A100" i="25"/>
  <c r="A98" i="25"/>
  <c r="A205" i="16"/>
  <c r="A204" i="16"/>
  <c r="A203" i="16"/>
  <c r="A202" i="16"/>
  <c r="A201" i="16"/>
  <c r="A200" i="16"/>
  <c r="A199" i="16"/>
  <c r="A198" i="16"/>
  <c r="A213" i="16" l="1"/>
  <c r="A212" i="16"/>
  <c r="A211" i="16"/>
  <c r="A210" i="16"/>
  <c r="A209" i="16"/>
  <c r="A208" i="16"/>
  <c r="A207" i="16"/>
  <c r="A206" i="16"/>
  <c r="A105" i="25"/>
  <c r="A104" i="25"/>
  <c r="A103" i="25"/>
  <c r="A102" i="25"/>
  <c r="A109" i="25" l="1"/>
  <c r="A108" i="25"/>
  <c r="A106" i="25"/>
  <c r="A107" i="25"/>
  <c r="A221" i="16"/>
  <c r="A220" i="16"/>
  <c r="A219" i="16"/>
  <c r="A218" i="16"/>
  <c r="A217" i="16"/>
  <c r="A216" i="16"/>
  <c r="A215" i="16"/>
  <c r="A214" i="16"/>
  <c r="A229" i="16" l="1"/>
  <c r="A228" i="16"/>
  <c r="A227" i="16"/>
  <c r="A226" i="16"/>
  <c r="A225" i="16"/>
  <c r="A224" i="16"/>
  <c r="A223" i="16"/>
  <c r="A222" i="16"/>
  <c r="A113" i="25"/>
  <c r="A111" i="25"/>
  <c r="A112" i="25"/>
  <c r="A110" i="25"/>
  <c r="A117" i="25" l="1"/>
  <c r="A116" i="25"/>
  <c r="A115" i="25"/>
  <c r="A114" i="25"/>
  <c r="A237" i="16"/>
  <c r="A236" i="16"/>
  <c r="A235" i="16"/>
  <c r="A234" i="16"/>
  <c r="A233" i="16"/>
  <c r="A232" i="16"/>
  <c r="A231" i="16"/>
  <c r="A230" i="16"/>
  <c r="A245" i="16" l="1"/>
  <c r="A244" i="16"/>
  <c r="A243" i="16"/>
  <c r="A242" i="16"/>
  <c r="A241" i="16"/>
  <c r="A240" i="16"/>
  <c r="A239" i="16"/>
  <c r="A238" i="16"/>
  <c r="A121" i="25"/>
  <c r="A120" i="25"/>
  <c r="A119" i="25"/>
  <c r="A118" i="25"/>
  <c r="A125" i="25" l="1"/>
  <c r="A123" i="25"/>
  <c r="A122" i="25"/>
  <c r="A124" i="25"/>
  <c r="A253" i="16"/>
  <c r="A252" i="16"/>
  <c r="A251" i="16"/>
  <c r="A250" i="16"/>
  <c r="A249" i="16"/>
  <c r="A248" i="16"/>
  <c r="A247" i="16"/>
  <c r="A246" i="16"/>
  <c r="A261" i="16" l="1"/>
  <c r="A260" i="16"/>
  <c r="A259" i="16"/>
  <c r="A258" i="16"/>
  <c r="A257" i="16"/>
  <c r="A256" i="16"/>
  <c r="A255" i="16"/>
  <c r="A254" i="16"/>
  <c r="A129" i="25"/>
  <c r="A127" i="25"/>
  <c r="A128" i="25"/>
  <c r="A126" i="25"/>
  <c r="A133" i="25" l="1"/>
  <c r="A131" i="25"/>
  <c r="A130" i="25"/>
  <c r="A132" i="25"/>
  <c r="A269" i="16"/>
  <c r="A268" i="16"/>
  <c r="A267" i="16"/>
  <c r="A266" i="16"/>
  <c r="A265" i="16"/>
  <c r="A264" i="16"/>
  <c r="A263" i="16"/>
  <c r="A262" i="16"/>
  <c r="A277" i="16" l="1"/>
  <c r="A276" i="16"/>
  <c r="A275" i="16"/>
  <c r="A274" i="16"/>
  <c r="A273" i="16"/>
  <c r="A272" i="16"/>
  <c r="A271" i="16"/>
  <c r="A270" i="16"/>
  <c r="A137" i="25"/>
  <c r="A136" i="25"/>
  <c r="A134" i="25"/>
  <c r="A135" i="25"/>
  <c r="A141" i="25" l="1"/>
  <c r="A139" i="25"/>
  <c r="A138" i="25"/>
  <c r="A140" i="25"/>
  <c r="A285" i="16"/>
  <c r="A284" i="16"/>
  <c r="A283" i="16"/>
  <c r="A282" i="16"/>
  <c r="A281" i="16"/>
  <c r="A280" i="16"/>
  <c r="A279" i="16"/>
  <c r="A278" i="16"/>
  <c r="A293" i="16" l="1"/>
  <c r="A292" i="16"/>
  <c r="A291" i="16"/>
  <c r="A290" i="16"/>
  <c r="A289" i="16"/>
  <c r="A288" i="16"/>
  <c r="A287" i="16"/>
  <c r="A286" i="16"/>
  <c r="A145" i="25"/>
  <c r="A143" i="25"/>
  <c r="A142" i="25"/>
  <c r="A144" i="25"/>
  <c r="A149" i="25" l="1"/>
  <c r="A148" i="25"/>
  <c r="A147" i="25"/>
  <c r="A146" i="25"/>
  <c r="A301" i="16"/>
  <c r="A300" i="16"/>
  <c r="A299" i="16"/>
  <c r="A298" i="16"/>
  <c r="A297" i="16"/>
  <c r="A296" i="16"/>
  <c r="A295" i="16"/>
  <c r="A294" i="16"/>
  <c r="A309" i="16" l="1"/>
  <c r="A308" i="16"/>
  <c r="A307" i="16"/>
  <c r="A306" i="16"/>
  <c r="A305" i="16"/>
  <c r="A304" i="16"/>
  <c r="A303" i="16"/>
  <c r="A302" i="16"/>
  <c r="A153" i="25"/>
  <c r="A151" i="25"/>
  <c r="A150" i="25"/>
  <c r="A152" i="25"/>
  <c r="A157" i="25" l="1"/>
  <c r="A156" i="25"/>
  <c r="A155" i="25"/>
  <c r="A154" i="25"/>
  <c r="A317" i="16"/>
  <c r="A316" i="16"/>
  <c r="A315" i="16"/>
  <c r="A314" i="16"/>
  <c r="A313" i="16"/>
  <c r="A312" i="16"/>
  <c r="A311" i="16"/>
  <c r="A310" i="16"/>
  <c r="A325" i="16" l="1"/>
  <c r="A324" i="16"/>
  <c r="A323" i="16"/>
  <c r="A322" i="16"/>
  <c r="A321" i="16"/>
  <c r="A320" i="16"/>
  <c r="A319" i="16"/>
  <c r="A318" i="16"/>
  <c r="A161" i="25"/>
  <c r="A160" i="25"/>
  <c r="A158" i="25"/>
  <c r="A159" i="25"/>
  <c r="A165" i="25" l="1"/>
  <c r="A164" i="25"/>
  <c r="A163" i="25"/>
  <c r="A162" i="25"/>
  <c r="A333" i="16"/>
  <c r="A332" i="16"/>
  <c r="A331" i="16"/>
  <c r="A330" i="16"/>
  <c r="A329" i="16"/>
  <c r="A328" i="16"/>
  <c r="A327" i="16"/>
  <c r="A326" i="16"/>
  <c r="A341" i="16" l="1"/>
  <c r="A340" i="16"/>
  <c r="A339" i="16"/>
  <c r="A338" i="16"/>
  <c r="A337" i="16"/>
  <c r="A336" i="16"/>
  <c r="A335" i="16"/>
  <c r="A334" i="16"/>
  <c r="A169" i="25"/>
  <c r="A167" i="25"/>
  <c r="A166" i="25"/>
  <c r="A168" i="25"/>
  <c r="A173" i="25" l="1"/>
  <c r="A172" i="25"/>
  <c r="A170" i="25"/>
  <c r="A171" i="25"/>
  <c r="A349" i="16"/>
  <c r="A348" i="16"/>
  <c r="A347" i="16"/>
  <c r="A346" i="16"/>
  <c r="A345" i="16"/>
  <c r="A344" i="16"/>
  <c r="A343" i="16"/>
  <c r="A342" i="16"/>
  <c r="A357" i="16" l="1"/>
  <c r="A356" i="16"/>
  <c r="A355" i="16"/>
  <c r="A354" i="16"/>
  <c r="A353" i="16"/>
  <c r="A352" i="16"/>
  <c r="A351" i="16"/>
  <c r="A350" i="16"/>
  <c r="A177" i="25"/>
  <c r="A176" i="25"/>
  <c r="A175" i="25"/>
  <c r="A174" i="25"/>
  <c r="A181" i="25" l="1"/>
  <c r="A179" i="25"/>
  <c r="A180" i="25"/>
  <c r="A178" i="25"/>
  <c r="A365" i="16"/>
  <c r="A364" i="16"/>
  <c r="A363" i="16"/>
  <c r="A362" i="16"/>
  <c r="A361" i="16"/>
  <c r="A360" i="16"/>
  <c r="A359" i="16"/>
  <c r="A358" i="16"/>
  <c r="A373" i="16" l="1"/>
  <c r="A372" i="16"/>
  <c r="A371" i="16"/>
  <c r="A370" i="16"/>
  <c r="A369" i="16"/>
  <c r="A368" i="16"/>
  <c r="A367" i="16"/>
  <c r="A366" i="16"/>
  <c r="A185" i="25"/>
  <c r="A184" i="25"/>
  <c r="A183" i="25"/>
  <c r="A182" i="25"/>
  <c r="A189" i="25" l="1"/>
  <c r="A188" i="25"/>
  <c r="A187" i="25"/>
  <c r="A186" i="25"/>
  <c r="A381" i="16"/>
  <c r="A380" i="16"/>
  <c r="A379" i="16"/>
  <c r="A378" i="16"/>
  <c r="A377" i="16"/>
  <c r="A376" i="16"/>
  <c r="A375" i="16"/>
  <c r="A374" i="16"/>
  <c r="A389" i="16" l="1"/>
  <c r="A388" i="16"/>
  <c r="A387" i="16"/>
  <c r="A386" i="16"/>
  <c r="A385" i="16"/>
  <c r="A384" i="16"/>
  <c r="A383" i="16"/>
  <c r="A382" i="16"/>
  <c r="A193" i="25"/>
  <c r="A192" i="25"/>
  <c r="A191" i="25"/>
  <c r="A190" i="25"/>
  <c r="A197" i="25" l="1"/>
  <c r="A196" i="25"/>
  <c r="A195" i="25"/>
  <c r="A194" i="25"/>
  <c r="A397" i="16"/>
  <c r="A396" i="16"/>
  <c r="A395" i="16"/>
  <c r="A394" i="16"/>
  <c r="A393" i="16"/>
  <c r="A392" i="16"/>
  <c r="A391" i="16"/>
  <c r="A390" i="16"/>
  <c r="A404" i="16" l="1"/>
  <c r="A403" i="16"/>
  <c r="A402" i="16"/>
  <c r="A401" i="16"/>
  <c r="A400" i="16"/>
  <c r="A399" i="16"/>
  <c r="A398" i="16"/>
  <c r="A201" i="25"/>
  <c r="A200" i="25"/>
  <c r="A199" i="25"/>
  <c r="A198" i="25"/>
  <c r="A204" i="25" l="1"/>
  <c r="A203" i="25"/>
  <c r="A202" i="25"/>
</calcChain>
</file>

<file path=xl/sharedStrings.xml><?xml version="1.0" encoding="utf-8"?>
<sst xmlns="http://schemas.openxmlformats.org/spreadsheetml/2006/main" count="2361" uniqueCount="988">
  <si>
    <t>Название проекта</t>
  </si>
  <si>
    <t>Год начала реализации проекта</t>
  </si>
  <si>
    <t>Наличие ПСД</t>
  </si>
  <si>
    <t>Тип проекта</t>
  </si>
  <si>
    <t>Название показателя</t>
  </si>
  <si>
    <t>indicator_id</t>
  </si>
  <si>
    <t>project_id</t>
  </si>
  <si>
    <t>Единица измерения</t>
  </si>
  <si>
    <t>человек</t>
  </si>
  <si>
    <t>Численность всего населения на 1 января текущего года</t>
  </si>
  <si>
    <t>Численность населения моложе трудоспособного возраста на 1 января текущего года</t>
  </si>
  <si>
    <t>Численность населения трудоспособного возраста на 1 января текущего года</t>
  </si>
  <si>
    <t>Численность населения старше трудоспособного возраста на 1 января текущего года</t>
  </si>
  <si>
    <t>Общий коэффициент рождаемости</t>
  </si>
  <si>
    <t>Общий коэффициент смертности</t>
  </si>
  <si>
    <t>Число прибывших</t>
  </si>
  <si>
    <t>Число выбывших</t>
  </si>
  <si>
    <t>Мужчины</t>
  </si>
  <si>
    <t>Женщины</t>
  </si>
  <si>
    <t>Всего</t>
  </si>
  <si>
    <t>0-4</t>
  </si>
  <si>
    <t>5-9</t>
  </si>
  <si>
    <t>10-14</t>
  </si>
  <si>
    <t>15-19</t>
  </si>
  <si>
    <t>20-24</t>
  </si>
  <si>
    <t>25-29</t>
  </si>
  <si>
    <t>30-34</t>
  </si>
  <si>
    <t>35-39</t>
  </si>
  <si>
    <t>40-44</t>
  </si>
  <si>
    <t>45-49</t>
  </si>
  <si>
    <t>50-54</t>
  </si>
  <si>
    <t>55-59</t>
  </si>
  <si>
    <t>60-64</t>
  </si>
  <si>
    <t>65-69</t>
  </si>
  <si>
    <t>70-74</t>
  </si>
  <si>
    <t>75-79</t>
  </si>
  <si>
    <t>80-84</t>
  </si>
  <si>
    <t>85+</t>
  </si>
  <si>
    <t>Среднесписочная численность работников организаций (без субъектов малого предпринимательства), ВСЕГО</t>
  </si>
  <si>
    <t>Среднемесячная заработная плата работников организаций (без субъектов малого предпринимательства)</t>
  </si>
  <si>
    <t>%</t>
  </si>
  <si>
    <t>Уровень зарегистрированной безработицы</t>
  </si>
  <si>
    <t>Численность безработных граждан</t>
  </si>
  <si>
    <t>тысяча рублей</t>
  </si>
  <si>
    <t>единиц</t>
  </si>
  <si>
    <t>тысяча метров квадратных</t>
  </si>
  <si>
    <t>квадратный метр общей площади</t>
  </si>
  <si>
    <t>Ввод в действие жилых домов на территории муниципального образования</t>
  </si>
  <si>
    <t>Введено в действие индивидуальных жилых домов на территории муниципального образования</t>
  </si>
  <si>
    <t>Общая площадь жилых помещений</t>
  </si>
  <si>
    <t>ИНН</t>
  </si>
  <si>
    <t>гектар</t>
  </si>
  <si>
    <t>Инфраструктура дошкольного образования</t>
  </si>
  <si>
    <t>единиц на 1000 жителей</t>
  </si>
  <si>
    <t>Инфраструктура физической культуры и спорта</t>
  </si>
  <si>
    <t>квадратные метры</t>
  </si>
  <si>
    <t>Число мест в коллективных средствах размещения</t>
  </si>
  <si>
    <t>Инфраструктура здравоохранения</t>
  </si>
  <si>
    <t>квадратные метры на 1000 человек</t>
  </si>
  <si>
    <t>коек на 1000 человек</t>
  </si>
  <si>
    <t>Объекты культуры и дополнительного образования</t>
  </si>
  <si>
    <t>Транспортная инфраструктура</t>
  </si>
  <si>
    <t>км</t>
  </si>
  <si>
    <t>Коммунальная инфраструктура</t>
  </si>
  <si>
    <t>Гкал/час</t>
  </si>
  <si>
    <t>Суммарная установленная мощность источников генерации тепловой энергии</t>
  </si>
  <si>
    <t>Фактически подключённая тепловая нагрузка потребителей</t>
  </si>
  <si>
    <t>Суммарная мощность источников водоснабжения</t>
  </si>
  <si>
    <t>тысяч м3 в сутки</t>
  </si>
  <si>
    <t>Среднесуточный объём поданой в сеть товарной воды</t>
  </si>
  <si>
    <t>Количество аварий на водопроводных сетях</t>
  </si>
  <si>
    <t>Среднесуточный объём отводимых сточных вод</t>
  </si>
  <si>
    <t>Проектная производительность канализационных очистных сооружений</t>
  </si>
  <si>
    <t>Количество аварий на сетях водоотведения</t>
  </si>
  <si>
    <t>кВт*ч</t>
  </si>
  <si>
    <t>Инвестиционный</t>
  </si>
  <si>
    <t>Количество созданных мест в клубах и учреждениях клубного типа</t>
  </si>
  <si>
    <t>Количество учреждений здравоохранения, реконструированных или отремонтированных</t>
  </si>
  <si>
    <t>Строительство детского сада</t>
  </si>
  <si>
    <t>Реконструкция/ремонт детского сада</t>
  </si>
  <si>
    <t>Строительство школы</t>
  </si>
  <si>
    <t>Реконструкция/ремонт школы</t>
  </si>
  <si>
    <t>Инфраструктурный_реализуемый</t>
  </si>
  <si>
    <t>Инфраструктурный_заявка</t>
  </si>
  <si>
    <t>Строительство учреждения СПО</t>
  </si>
  <si>
    <t>Реконструкция/ремонт учреждения СПО</t>
  </si>
  <si>
    <t>Строительство плоскостных спортивных сооружений</t>
  </si>
  <si>
    <t>Строительство спортивных залов</t>
  </si>
  <si>
    <t>Строительство поликлиники</t>
  </si>
  <si>
    <t>Создание стационаров (всех типов)</t>
  </si>
  <si>
    <t>Реконструкция/ремонт спортивных учреждений</t>
  </si>
  <si>
    <t>Реконструкция/ремонт учреждений здравоохранения</t>
  </si>
  <si>
    <t>Создание офисов врачей общей практики</t>
  </si>
  <si>
    <t>Строительство клуба/ДК</t>
  </si>
  <si>
    <t>Реконструкция/ремонт объектов культуры</t>
  </si>
  <si>
    <t>Строительство дороги</t>
  </si>
  <si>
    <t>Реконструкция/ремонт дороги</t>
  </si>
  <si>
    <t>Название мероприятия</t>
  </si>
  <si>
    <t>Количество созданных мест в учреждениях дошкольного образования, единиц</t>
  </si>
  <si>
    <t>Количество учреждений дошкольного образования, реконструированных или отремонтированных, единиц</t>
  </si>
  <si>
    <t>Строительство сетей теплоснабжения</t>
  </si>
  <si>
    <t>Ремонт/реконструкция сетей теплоснабжения</t>
  </si>
  <si>
    <t>Инфраструктура_дошкольного_образования</t>
  </si>
  <si>
    <t>Инфраструктура_среднего_образования</t>
  </si>
  <si>
    <t>Инфраструктура_среднего_профессионального_образования</t>
  </si>
  <si>
    <t>Инфраструктура_физической_культуры_и_спорта</t>
  </si>
  <si>
    <t>Инфраструктура_здравоохранения</t>
  </si>
  <si>
    <t>Объекты_культуры_и_дополнительного_образования</t>
  </si>
  <si>
    <t>Транспортная_инфраструктура</t>
  </si>
  <si>
    <t>Коммунальная_инфраструктура</t>
  </si>
  <si>
    <t>человек на 1000 жителей</t>
  </si>
  <si>
    <t>Росстат (БДПМО)</t>
  </si>
  <si>
    <t>ФНС (форма 5-НДФЛ)</t>
  </si>
  <si>
    <t>Количество налогоплательщиков НДФЛ</t>
  </si>
  <si>
    <t>Общая сумма дохода физических лиц</t>
  </si>
  <si>
    <t>Статистические формы Минспорта России (1-ФК), данные администрации муниципального образования</t>
  </si>
  <si>
    <t>Количество созданных мест в учреждениях среднего профессионального образования, единиц</t>
  </si>
  <si>
    <t>Количество учреждений среднего профессионального образования, реконструированных или отремонтированных, единиц</t>
  </si>
  <si>
    <t>Площадь созданных плоскостных спортивных сооружений, квадратных метров</t>
  </si>
  <si>
    <t>Площадь созданных спортивных залов, квадратных метров</t>
  </si>
  <si>
    <t>Количество спортивных учреждений, реконструированных или отремонтированных, единиц</t>
  </si>
  <si>
    <t>Число созданных рабочих мест для врачей, осуществляющих ежедневный приём в поликлиниках, единиц</t>
  </si>
  <si>
    <t>Количество созданных мест (коек) в стационарах всех типов, единиц</t>
  </si>
  <si>
    <t>Количество созданных офисов врачей общей практики, единиц</t>
  </si>
  <si>
    <t>Строительство дороги (улучшенное покрытие)</t>
  </si>
  <si>
    <t>Протяжённость построенного участка дороги местного значения с улучшенным покрытием, километров</t>
  </si>
  <si>
    <t>Строительство дороги (твердое и др. покрытия)</t>
  </si>
  <si>
    <t>Протяжённость построенного участка дороги местного значения с твёрдым или иным покрытием, километров</t>
  </si>
  <si>
    <t>Реконструкция/ремонт дороги с заменой покрытия на улучшенное</t>
  </si>
  <si>
    <t>Протяжённость реконструированного/отремонтированного участка дороги местного значения с заменой покрытия на улучшенное, километров</t>
  </si>
  <si>
    <t>Протяжённость реконструированного/отремонтированного участка дороги местного значения, километров</t>
  </si>
  <si>
    <t>Протяжённость построенного участка сетей теплоснабжения (в двухтрубном исчислении), метров</t>
  </si>
  <si>
    <t>Замена/ремонт сетей теплоснабжения</t>
  </si>
  <si>
    <t>Протяжённость замнённого/отремонтированного участка сетей теплоснабжения (в двухтрубном исчислении), метров</t>
  </si>
  <si>
    <t>Строительство сетей водоснабжения</t>
  </si>
  <si>
    <t>Протяжённость построенного участка сетей водоснабжения, метров</t>
  </si>
  <si>
    <t>Замена/ремонт сетей водоснабжения</t>
  </si>
  <si>
    <t>Протяжённость замнённого/отремонтированного участка сетей водоснабжения, метров</t>
  </si>
  <si>
    <t>Обеспечение жилищного фонда централизованным водоснабжением</t>
  </si>
  <si>
    <t>Строительство сетей водоотведения</t>
  </si>
  <si>
    <t>Протяжённость построенного участка сетей водоотведения, метров</t>
  </si>
  <si>
    <t>Замена/ремонт сетей водоотведения</t>
  </si>
  <si>
    <t>Протяжённость замнённого/отремонтированного участка сетей водоотведения, метров</t>
  </si>
  <si>
    <t>Обеспечение жилищного фонда централизованным водоотведением</t>
  </si>
  <si>
    <t>Обеспечение жилищного фонда газоснабжением</t>
  </si>
  <si>
    <t>Площадь жилищного фонда, подключаемого к централизованному водоснабжению, квадратных метров</t>
  </si>
  <si>
    <t>Площадь жилищного фонда, подключаемого к централизованному водоотведению , квадратрых метров</t>
  </si>
  <si>
    <t>Площадь жилищного фонда, подключаемого к газоснабжению, квадратных метров</t>
  </si>
  <si>
    <t>Количество учреждений культуры, реконструированных или отремонтированных, единиц</t>
  </si>
  <si>
    <t>Количество общеобразовательных учреждений, реконструированных или отремонтированных, единиц</t>
  </si>
  <si>
    <t>Количество созданных мест в общеобразовательных учреждениях, единиц</t>
  </si>
  <si>
    <t>Обеспечение жилищного фонда централизованным отоплением</t>
  </si>
  <si>
    <t>Площадь жилищного фонда, подключаемого к централизованному отоплению, квадратных метров</t>
  </si>
  <si>
    <t>Инвестиции в основной капитал, осуществляемые организациями, находящимися на территории муниципального образования (без субъектов малого предпринимательства)</t>
  </si>
  <si>
    <t>Росстат (БДПМО), данные администрации муниципального образования</t>
  </si>
  <si>
    <t>Максимальный (пиковый) объем потребления электрической энергии</t>
  </si>
  <si>
    <t>Максимальный (пиковый) объем потребления газа</t>
  </si>
  <si>
    <t>Свободные для подключения мощности газоснабжения</t>
  </si>
  <si>
    <t>Свободные для подключения мощности электроснабжения</t>
  </si>
  <si>
    <t>Количество аварий на сетях электроснабжения</t>
  </si>
  <si>
    <t>Количество аварий на сетях газоснабжения</t>
  </si>
  <si>
    <t>Общая площадь жилых помещений в индивидуальных жилых домах</t>
  </si>
  <si>
    <t>Общая площадь жилых помещений в ветхих и аварийных жилых домах</t>
  </si>
  <si>
    <t>Число проживающих в ветхих и аварийных жилых домах</t>
  </si>
  <si>
    <t>Общая площадь жилых помещений в ветхих и аварийных жилых домах, включенная в региональные программы по переселеню из ветхого и аварийного жилья</t>
  </si>
  <si>
    <t>Число проживающих в ветхих и аварийных жилых домах, включенных в региональные программы по переселеню из ветхого и аварийного жилья</t>
  </si>
  <si>
    <t>Данные администрации муниципального образования</t>
  </si>
  <si>
    <t>Данные администрации муниципального образования, данные региональных программ по переселению из ветхого и аварийного жилья</t>
  </si>
  <si>
    <t>Данные администрации муниципального образования, документы территориального планирования</t>
  </si>
  <si>
    <t>Годовой отчёт об исполнении бюджета муниципального  образования</t>
  </si>
  <si>
    <t>Количество образовательных организаций, осуществляющих деятельность по образовательным программам среднего профессионального образования (включая самостоятельные организации и филиалы)</t>
  </si>
  <si>
    <t>Название запрашиваемого показателя</t>
  </si>
  <si>
    <t>Возможные источники данных</t>
  </si>
  <si>
    <t>Численность населения муниципального образования по полу и возрасту на 1 января, человек</t>
  </si>
  <si>
    <t>Численность прибывших по полу и возрасту, человек</t>
  </si>
  <si>
    <t xml:space="preserve">Количество аварий на тепловых сетях </t>
  </si>
  <si>
    <t>Инфраструктура среднего профессионального образования</t>
  </si>
  <si>
    <t>Среднесписочная численность работников организаций (без субъектов малого предпринимательства), Раздел А</t>
  </si>
  <si>
    <t>Среднесписочная численность работников организаций (без субъектов малого предпринимательства), Раздел B</t>
  </si>
  <si>
    <t>Среднесписочная численность работников организаций (без субъектов малого предпринимательства), Раздел C</t>
  </si>
  <si>
    <t>Среднесписочная численность работников организаций (без субъектов малого предпринимательства), Раздел D</t>
  </si>
  <si>
    <t>Среднесписочная численность работников организаций (без субъектов малого предпринимательства), Раздел E</t>
  </si>
  <si>
    <t>Среднесписочная численность работников организаций (без субъектов малого предпринимательства), Раздел F</t>
  </si>
  <si>
    <t>Среднесписочная численность работников организаций (без субъектов малого предпринимательства), Раздел G</t>
  </si>
  <si>
    <t>Среднесписочная численность работников организаций (без субъектов малого предпринимательства), Раздел H</t>
  </si>
  <si>
    <t>Среднесписочная численность работников организаций (без субъектов малого предпринимательства), Раздел I</t>
  </si>
  <si>
    <t>Среднесписочная численность работников организаций (без субъектов малого предпринимательства), Раздел J</t>
  </si>
  <si>
    <t>Среднесписочная численность работников организаций (без субъектов малого предпринимательства), Раздел K</t>
  </si>
  <si>
    <t>Среднесписочная численность работников организаций (без субъектов малого предпринимательства), Раздел L</t>
  </si>
  <si>
    <t>Среднесписочная численность работников организаций (без субъектов малого предпринимательства), Раздел M</t>
  </si>
  <si>
    <t>Среднесписочная численность работников организаций (без субъектов малого предпринимательства), Раздел N</t>
  </si>
  <si>
    <t>Среднесписочная численность работников организаций (без субъектов малого предпринимательства), Раздел O</t>
  </si>
  <si>
    <t>Среднесписочная численность работников организаций (без субъектов малого предпринимательства), Раздел P</t>
  </si>
  <si>
    <t>Среднесписочная численность работников организаций (без субъектов малого предпринимательства), Раздел Q</t>
  </si>
  <si>
    <t>Среднесписочная численность работников организаций (без субъектов малого предпринимательства), Раздел R</t>
  </si>
  <si>
    <t>Среднесписочная численность работников организаций (без субъектов малого предпринимательства), Раздел S</t>
  </si>
  <si>
    <t>Численность выбывших по полу и возрасту, человек</t>
  </si>
  <si>
    <t>Число умерших</t>
  </si>
  <si>
    <t>Инициатор проекта
(название организации)</t>
  </si>
  <si>
    <t>Инициатор проекта
(ИНН)</t>
  </si>
  <si>
    <t>Туристская инфраструктура</t>
  </si>
  <si>
    <t xml:space="preserve">Общая площадь земель сельскохозяйственного назначения муниципального образования, планируемых к переводу в земли иных категорий </t>
  </si>
  <si>
    <t>Общая площадь земель муниципального образования, находящихся в муниципальной собственности</t>
  </si>
  <si>
    <t>Общая площадь земель территории опережающего развития в границах муниципального образования</t>
  </si>
  <si>
    <t>Общая площадь земель особой экономической зоны в границах муниципального образования</t>
  </si>
  <si>
    <t>данные администрации муниципального образования, министерства/департамента по экономическому развитию региона/муниципального образования, министерства/департамента по земельным отношениям региона/муниципального образования; инвестиционный паспорт</t>
  </si>
  <si>
    <t>Инфраструктура_общего_образования</t>
  </si>
  <si>
    <t>Объекты_культуры</t>
  </si>
  <si>
    <t>Количество зданий учреждений дошкольного образования, реконструированных или отремонтированных, единиц</t>
  </si>
  <si>
    <t>Количество зданий общеобразовательных учреждений, реконструированных или отремонтированных, единиц</t>
  </si>
  <si>
    <t>Количество зданий учреждений среднего профессионального образования, реконструированных или отремонтированных, единиц</t>
  </si>
  <si>
    <t>Количество зданий спортивных учреждений, реконструированных или отремонтированных, единиц</t>
  </si>
  <si>
    <t>Количество созданных мест в клубах и учреждениях клубного типа, единиц</t>
  </si>
  <si>
    <t>Количество зданий учреждений культуры, реконструированных или отремонтированных, единиц</t>
  </si>
  <si>
    <t>Протяжённость построенного участка автомобильной дороги местного значения, километров</t>
  </si>
  <si>
    <t>Протяжённость участка автомобильной дороги местного значения, приведённого в нормативное состояние, километров</t>
  </si>
  <si>
    <t>Предполагаемый_объём_ввода_жилья</t>
  </si>
  <si>
    <t>Численность малоимущего населения</t>
  </si>
  <si>
    <t>Количество аэропортов / аэродромов / вертолётных площадок</t>
  </si>
  <si>
    <t>Общая площадь индустриальных парков, технопарков, бизнес-инкубаторов и аналогичной инвестиционной инфраструктуры</t>
  </si>
  <si>
    <t>тысяч квадратных метров</t>
  </si>
  <si>
    <t>Общая площадь свободных земель особой экономической зоны в границах муниципального образования</t>
  </si>
  <si>
    <t>Общая площадь свободных земель территории опережающего развития в границах муниципального образования</t>
  </si>
  <si>
    <t>Общая свободная площадь индустриальных парков, технопарков, бизнес-инкубаторов и аналогичной инвестиционной инфраструктуры</t>
  </si>
  <si>
    <t>Показатель</t>
  </si>
  <si>
    <t>Приложение 1 "Общие данные"</t>
  </si>
  <si>
    <t xml:space="preserve">ПАСПОРТ СОЦИАЛЬНО-ЭКОНОМИЧЕСКОГО И ПРОСТРАНСТВЕННОГО ПОЛОЖЕНИЯ ОПОРНОГО НАСЕЛЕННОГО ПУНКТА </t>
  </si>
  <si>
    <t>Перечень документов территориального планирования и градостроительного регулирования местного значения поселения</t>
  </si>
  <si>
    <t>Муниципальное образование</t>
  </si>
  <si>
    <t>Общая площадь земельных участков возможных к предоставлению для инвестиционной деятельности и не имеющих обременений, в том числе не находящиеся в аренде и не требующие выкупа</t>
  </si>
  <si>
    <t>При отсутствии документа в графе проставляется "Отсутствует"</t>
  </si>
  <si>
    <t xml:space="preserve">0-4 </t>
  </si>
  <si>
    <t>Площадь площадки, (га)</t>
  </si>
  <si>
    <t>Область применения площадки (целевое назначение)</t>
  </si>
  <si>
    <t>Требуется перевод участка в другую категорию (да/нет)</t>
  </si>
  <si>
    <t>ОКТМО</t>
  </si>
  <si>
    <t>Форма собственности (государственная/муниципальная/частная)</t>
  </si>
  <si>
    <t>Категория земельного участка</t>
  </si>
  <si>
    <t>Месторасположение площадки (координаты или кадастровый номер (номер квартала)</t>
  </si>
  <si>
    <t>Индекс физического объема инвестиций в основной (без субъектов МСП)</t>
  </si>
  <si>
    <t>от г. Москва</t>
  </si>
  <si>
    <t>Транспортная доступность: Наличие автомобильной дороги, прилегающей к участку (да/нет)</t>
  </si>
  <si>
    <t>Транспортная доступность:  Расстояние до ближайшей региональной автомобильной дороги по дорогам общего пользования, км (в случае наличия)</t>
  </si>
  <si>
    <t xml:space="preserve"> Транспортная доступность: Расстояние до ближайшей федеральной автомобильной дороги по дорогам общего пользования, км (в случае наличия)</t>
  </si>
  <si>
    <t>Транспортная доступность: Наличие ж/д путей, тупиков на территории площадки</t>
  </si>
  <si>
    <t>Электроснабжение: свободная мощность, МВт</t>
  </si>
  <si>
    <t>Электроснабжение: расстояние от границ площадки до точки присоединения, км</t>
  </si>
  <si>
    <t>Газоснабжение: расстояние  от границ площадки до точки присоединения, км</t>
  </si>
  <si>
    <t>Газоснабжение: свободная мощность, м. куб./час.</t>
  </si>
  <si>
    <t>Водоснабжение: расстояние  от границ площадки до точки присоединения, км</t>
  </si>
  <si>
    <t>Водоснабжение: свободная мощность, м.куб/час.</t>
  </si>
  <si>
    <t>Водоотведение: расстояние  от границ площадки до точки присоединения, км</t>
  </si>
  <si>
    <t>Водоотведение: свободная мощность, м.куб./час.</t>
  </si>
  <si>
    <t>Удаленность от  административного центра региона по дорогам общего пользования, км</t>
  </si>
  <si>
    <t>Примечание, ограничения по площадке, дополнительные характеристики площадки, текстовое описание</t>
  </si>
  <si>
    <t>Аграрные (отрасли специализации по ОКВЭД - А)</t>
  </si>
  <si>
    <t>Добывающие (В)</t>
  </si>
  <si>
    <t>Лесопромышленные (C (16))</t>
  </si>
  <si>
    <t>Индустриальные (С,D,E)</t>
  </si>
  <si>
    <t>Транспортные (Н)</t>
  </si>
  <si>
    <t>Социальные (Р,Q,R,S)</t>
  </si>
  <si>
    <t>Туристские (в которых расположены курорты регионального и местного значения, а также туристские территории, характеризующиеся сезонностью)*</t>
  </si>
  <si>
    <t>Диверсифицированные (два или более сектора (помимо бюджетного сектора) имеют преобладающую долю в структуре занятости)</t>
  </si>
  <si>
    <t>Основная полоса расселения (плотность более 10 чел/км2) - территория наиболее плотного проживания людей в сельской местности и малых городах. Практически на всей территории Основной полосы расселения плотность превышает среднероссийскую. Исключение составляют отдельные муниципалитеты Смоленской и Тверской областей)</t>
  </si>
  <si>
    <t>Низкоплотное расселение (от 0,5 до 10 чел/км2 и круглогодичная сухопутная транспорная связность с одной или несколькими городскими агломерациями или крупнейшими городами)</t>
  </si>
  <si>
    <t>Очаговое расселение (менее 0,5 чел/км2 и отсутствие круглогодичной сухопутной транспортной связи с административным центром субъекта Российской Федерации. ОНП в этой зоне выполняют функции контроля и мониторинга территории, и обладают инфраструктурой жизнеобеспечения)</t>
  </si>
  <si>
    <t>Арктические</t>
  </si>
  <si>
    <t>Приграничные (граница России с внешними государствами)</t>
  </si>
  <si>
    <t>Центр роста - высокий уровень экономической активности, устойчивая положительная динамика экономики</t>
  </si>
  <si>
    <t>Потенциальный центр роста - невысокий уровень экономической активности, но  значительный потенциал для роста</t>
  </si>
  <si>
    <t>Социальный центр - стагнация экономической активности, устойчивое "экономическое сжатие"</t>
  </si>
  <si>
    <t>Техническая характеристика имеющихся сооружений (площадь, этажность, техническая оснащенность, состояние), текстовое описание</t>
  </si>
  <si>
    <t>Площадь земель жилой застройки</t>
  </si>
  <si>
    <t>МО</t>
  </si>
  <si>
    <t>5. Арктические</t>
  </si>
  <si>
    <t>МО (данные Росстата)</t>
  </si>
  <si>
    <t>Тип муниципального образования (МО), на территории которого располагается ОНП</t>
  </si>
  <si>
    <t>Количество выданных разрешений на строительство (нежилые объекты, объекты жилищного фонда, объекты производственного назначения, линейные объекты)</t>
  </si>
  <si>
    <t>Росстат (БДПМО) Форма № 1- Разрешение</t>
  </si>
  <si>
    <t>Число создаваемых рабочих мест, единиц</t>
  </si>
  <si>
    <t>Наиболее острые проблемы (узкие места) МО, препятствующие развитию территории (описывается в свободной форме, объем не более 1/2 печатной страницы, с максимальной оцифровкой данных)</t>
  </si>
  <si>
    <t>Количество  АГЗС</t>
  </si>
  <si>
    <t>Общая площадь земель МО</t>
  </si>
  <si>
    <t>Площадь неразграниченных земель МО</t>
  </si>
  <si>
    <t xml:space="preserve">Общая площадь земель сельхозназначения МО </t>
  </si>
  <si>
    <t>Площадь земель промышленного назначения МО</t>
  </si>
  <si>
    <t>Площадь земель общественно-деловой застройки МО</t>
  </si>
  <si>
    <t>Площадь земель лесного фонда МО</t>
  </si>
  <si>
    <t>Площадь земель  особо охраняемых природных территорий МО</t>
  </si>
  <si>
    <t>Площадь озелененных территорий общего пользования МО</t>
  </si>
  <si>
    <t>Площадь земель сельхозназначения, не вовлеченных в оборот МО</t>
  </si>
  <si>
    <t>Площадь земель сельхозназначения, не поставленных на кадастровый учет, МО</t>
  </si>
  <si>
    <t>Площадь земель сельхозназначения, в отношении которых не проведена процедура межевания, МО</t>
  </si>
  <si>
    <t>Площадь земель сельхозназначения, требующих проведения мелиоративных работ, МО</t>
  </si>
  <si>
    <t>Общая площадь земель, отнесённых к Арктической зоне, в границах МО</t>
  </si>
  <si>
    <t>2021 (при наличии)</t>
  </si>
  <si>
    <t>Прибыль (убыток) от продажи, рублей</t>
  </si>
  <si>
    <t>Инфраструктура общего образования</t>
  </si>
  <si>
    <t>Налоги по специальным налоговым режимам (патент, УСН, иное агрегированное от МСП)</t>
  </si>
  <si>
    <t>Описание проекта, наличие ограничений</t>
  </si>
  <si>
    <t>да</t>
  </si>
  <si>
    <t>Объём финансирования проекта (в ценах 2022 г.), млн. рублей</t>
  </si>
  <si>
    <t>Численность занятых в ЛПХ и других индивидуальных хозяйствах</t>
  </si>
  <si>
    <t>Наименование ОНП</t>
  </si>
  <si>
    <t>в т.ч. ОНП (при наличии, данные Росстата или "Единое окно")</t>
  </si>
  <si>
    <t>Краткая характеристика направления деятельности (основной ОКВЭД)</t>
  </si>
  <si>
    <t>Сведения о земельном фонде</t>
  </si>
  <si>
    <t>данные администрации муниципального образования</t>
  </si>
  <si>
    <t>Численность занятых в Крестьянских (фермерских) хозяйствах, у индивидуальных  предпринимателей с основным видом экономической деятельности «Сельское хозяйство» и «Рыбоводство" и в сельскохозяйственных потребительских кооперативах</t>
  </si>
  <si>
    <t>Объем выручки Крестьянских (фермерских) хозяйств, индивидуальных  предпринимателей с основным видом экономической деятельности «Сельское хозяйство» и «Рыбоводство" и сельскохозяйственных потребительских кооперативов</t>
  </si>
  <si>
    <t>Объем выручки, рублей (по данным системы СПАРК, данные ФНС, данные юридических лиц*)</t>
  </si>
  <si>
    <t>Уплаченные налоги и сборы, рублей (данные ФНС, данные юридических лиц*)</t>
  </si>
  <si>
    <t>Среднесписочная численность работников, чел. (по данным ФНС, юридических лиц*)</t>
  </si>
  <si>
    <t>* - по согласованию</t>
  </si>
  <si>
    <t>нет</t>
  </si>
  <si>
    <t>Занятость и безработица</t>
  </si>
  <si>
    <t>Бюджет</t>
  </si>
  <si>
    <t xml:space="preserve">   на развитие социальной сферы</t>
  </si>
  <si>
    <t xml:space="preserve">   на поддержку  реального сектора экономики</t>
  </si>
  <si>
    <t xml:space="preserve">   на развитие транспортной, инженерной,  ИКТ инфраструктуры</t>
  </si>
  <si>
    <t xml:space="preserve">   на улучшение  жилищных условий граждан</t>
  </si>
  <si>
    <t xml:space="preserve">4. Приграничные </t>
  </si>
  <si>
    <t>от г. Санкт- Петербург</t>
  </si>
  <si>
    <t xml:space="preserve"> Экономика</t>
  </si>
  <si>
    <t>Транспортная доступность: наличие автомобильной дороги, прилегающей к участку (да/нет)</t>
  </si>
  <si>
    <t>Транспортная доступность:  расстояние до ближайшей региональной автомобильной дороги по дорогам общего пользования, км (в случае наличия)</t>
  </si>
  <si>
    <t xml:space="preserve"> Транспортная доступность: расстояние до ближайшей федеральной автомобильной дороги по дорогам общего пользования, км (в случае наличия)</t>
  </si>
  <si>
    <t>Транспортная доступность: наличие ж/д путей, тупиков на территории площадки</t>
  </si>
  <si>
    <t xml:space="preserve">в т.ч. ОНП </t>
  </si>
  <si>
    <t xml:space="preserve">Название предприятия/организации/филиала </t>
  </si>
  <si>
    <t>Параметры инвестиционных площадок (земельные участки, находящиеся в муниципальной собственности, имеющие выгодное географическое расположение с точки зрения перспектив организации производства, со зданиями или без, предлагаемые для реализации инвестиционных проектов, оснащенные инженерной и транспортной инфраструктурой, как состоящие на кадастровом учете, так и не выделенные)</t>
  </si>
  <si>
    <r>
      <rPr>
        <b/>
        <i/>
        <sz val="12"/>
        <color theme="1"/>
        <rFont val="Calibri"/>
        <family val="2"/>
        <charset val="204"/>
        <scheme val="minor"/>
      </rPr>
      <t>2. Низкоплотное расселение</t>
    </r>
    <r>
      <rPr>
        <i/>
        <sz val="12"/>
        <color theme="1"/>
        <rFont val="Calibri"/>
        <family val="2"/>
        <charset val="204"/>
        <scheme val="minor"/>
      </rPr>
      <t xml:space="preserve"> ( от 0,5 до 10 чел/км2 и круглогодичная сухопутная транспорная связность с одной или несколькими городскими агломерациями или крупнейшими городами)</t>
    </r>
  </si>
  <si>
    <r>
      <rPr>
        <b/>
        <i/>
        <sz val="12"/>
        <color theme="1"/>
        <rFont val="Calibri"/>
        <family val="2"/>
        <charset val="204"/>
        <scheme val="minor"/>
      </rPr>
      <t>3. Очаговое расселение</t>
    </r>
    <r>
      <rPr>
        <i/>
        <sz val="12"/>
        <color theme="1"/>
        <rFont val="Calibri"/>
        <family val="2"/>
        <charset val="204"/>
        <scheme val="minor"/>
      </rPr>
      <t xml:space="preserve"> (менее 0,5 чел/км2 и отсутствие круглогодичной сухопутной транспортной связи с административным центром субъекта Российской Федерации. ОНП в этой зоне выполняют функции контроля и мониторинга территории, и обладают инфраструктурой жизнеобеспечения)</t>
    </r>
  </si>
  <si>
    <r>
      <rPr>
        <b/>
        <i/>
        <sz val="12"/>
        <color theme="1"/>
        <rFont val="Calibri"/>
        <family val="2"/>
        <charset val="204"/>
        <scheme val="minor"/>
      </rPr>
      <t>1. Основная полоса расселения (плотность более 10 чел/км2)</t>
    </r>
    <r>
      <rPr>
        <i/>
        <sz val="12"/>
        <color theme="1"/>
        <rFont val="Calibri"/>
        <family val="2"/>
        <charset val="204"/>
        <scheme val="minor"/>
      </rPr>
      <t xml:space="preserve"> - территория наиболее плотного проживания людей в сельской местности и малых городах</t>
    </r>
  </si>
  <si>
    <t>(включая данные о прилегающих населенных пунктах (ПНП))</t>
  </si>
  <si>
    <r>
      <t xml:space="preserve">Центр роста - высокий уровень экономической активности </t>
    </r>
    <r>
      <rPr>
        <b/>
        <i/>
        <sz val="12"/>
        <color theme="1"/>
        <rFont val="Calibri"/>
        <family val="2"/>
        <charset val="204"/>
        <scheme val="minor"/>
      </rPr>
      <t>(основные социально-экономические показатели - индекс промышленного производства, индекс производства продукции сельского хозяйства, объем инвестиций в основной капитал на душу населения -выше среднего по субъекту РФ)</t>
    </r>
  </si>
  <si>
    <r>
      <t xml:space="preserve">Потенциальный центр роста - невысокий уровень экономической активности </t>
    </r>
    <r>
      <rPr>
        <b/>
        <i/>
        <sz val="12"/>
        <color theme="1"/>
        <rFont val="Calibri"/>
        <family val="2"/>
        <charset val="204"/>
        <scheme val="minor"/>
      </rPr>
      <t>(основные социально-экономические показатели - индекс промышленного производства, индекс производства продукции сельского хозяйства, объем инвестиций в основной капитал на душу населения - ниже среднего по субъекту РФ)</t>
    </r>
  </si>
  <si>
    <r>
      <t xml:space="preserve">Социальный центр - стагнация экономической активности, устойчивое "экономическое сжатие" </t>
    </r>
    <r>
      <rPr>
        <b/>
        <i/>
        <sz val="12"/>
        <color theme="1"/>
        <rFont val="Calibri"/>
        <family val="2"/>
        <charset val="204"/>
        <scheme val="minor"/>
      </rPr>
      <t>(основные социально-экономические показатели - индекс промышленного производства, индекс производства продукции сельского хозяйства, объем инвестиций в основной капитал на душу населения - с отрицательной динамикой)</t>
    </r>
  </si>
  <si>
    <t>рублей</t>
  </si>
  <si>
    <t>тыс. рублей</t>
  </si>
  <si>
    <t>По уровню экономического развития:</t>
  </si>
  <si>
    <t>1.Аграрные (отрасли специализации по ОКВЭД - А, %</t>
  </si>
  <si>
    <t>2.Добывающие (В), %</t>
  </si>
  <si>
    <t>3. Лесопромышленные (C (16)), %</t>
  </si>
  <si>
    <t>4.Индустриальные (С,D,E), %</t>
  </si>
  <si>
    <t>5.Транспортные (Н), %</t>
  </si>
  <si>
    <t>6.Социальные (Р,Q,R,S), %</t>
  </si>
  <si>
    <t>ПТ1</t>
  </si>
  <si>
    <t>ПТ2</t>
  </si>
  <si>
    <t>ссылка на документ/проект документа</t>
  </si>
  <si>
    <t>ПТ3</t>
  </si>
  <si>
    <t>ПТ4</t>
  </si>
  <si>
    <t>ПТ5</t>
  </si>
  <si>
    <t>ПТ6</t>
  </si>
  <si>
    <t>ПТ7</t>
  </si>
  <si>
    <t>ПТ8</t>
  </si>
  <si>
    <t>ПТ9</t>
  </si>
  <si>
    <t>ПТ10</t>
  </si>
  <si>
    <t>ПТ11</t>
  </si>
  <si>
    <t>ПТ12</t>
  </si>
  <si>
    <t>ПТ13</t>
  </si>
  <si>
    <t>ПТ14</t>
  </si>
  <si>
    <t>ПТ15</t>
  </si>
  <si>
    <t>ПТ16</t>
  </si>
  <si>
    <t>ПТ17</t>
  </si>
  <si>
    <t>ПТ18</t>
  </si>
  <si>
    <t>ПТ19</t>
  </si>
  <si>
    <t>ПТ20</t>
  </si>
  <si>
    <t>ПТ21</t>
  </si>
  <si>
    <t>ПТ22</t>
  </si>
  <si>
    <t>ПТ23</t>
  </si>
  <si>
    <t>ПТ24</t>
  </si>
  <si>
    <t>ПТ25</t>
  </si>
  <si>
    <t>ПТ26</t>
  </si>
  <si>
    <t>ПТ27</t>
  </si>
  <si>
    <t>ПТ28</t>
  </si>
  <si>
    <t>ПТ29</t>
  </si>
  <si>
    <t>ПТ30</t>
  </si>
  <si>
    <t>ПТ31</t>
  </si>
  <si>
    <t>ПТ32</t>
  </si>
  <si>
    <t>ПТ33</t>
  </si>
  <si>
    <t>ПТ34</t>
  </si>
  <si>
    <t>ПТ35</t>
  </si>
  <si>
    <t>ПТ36</t>
  </si>
  <si>
    <t>ПТ37</t>
  </si>
  <si>
    <t>ПТ38</t>
  </si>
  <si>
    <t>ПТ39</t>
  </si>
  <si>
    <t>ПТ40</t>
  </si>
  <si>
    <t>ПТ41</t>
  </si>
  <si>
    <t>ПТ42</t>
  </si>
  <si>
    <t>ПТ43</t>
  </si>
  <si>
    <t>ПТ44</t>
  </si>
  <si>
    <t>ПТ45</t>
  </si>
  <si>
    <t>ПТ46</t>
  </si>
  <si>
    <t>ПТ47</t>
  </si>
  <si>
    <t>ПТ48</t>
  </si>
  <si>
    <t>ПТ49</t>
  </si>
  <si>
    <t>ПТ50</t>
  </si>
  <si>
    <t>ПТ51</t>
  </si>
  <si>
    <t>ПТ52</t>
  </si>
  <si>
    <t>ПТ53</t>
  </si>
  <si>
    <t>ПТ54</t>
  </si>
  <si>
    <t>ПТ55</t>
  </si>
  <si>
    <t>ПТ56</t>
  </si>
  <si>
    <t>ПТ57</t>
  </si>
  <si>
    <t>ПТ58</t>
  </si>
  <si>
    <t>ПТ59</t>
  </si>
  <si>
    <t>ПТ60</t>
  </si>
  <si>
    <t>ПТ61</t>
  </si>
  <si>
    <t>ПТ62</t>
  </si>
  <si>
    <t>ПТ63</t>
  </si>
  <si>
    <t>ПТ64</t>
  </si>
  <si>
    <t>№ п/п</t>
  </si>
  <si>
    <t>Источник данных</t>
  </si>
  <si>
    <t>Муниципальное образование (ОНП+ПНП)</t>
  </si>
  <si>
    <t>в том числе:</t>
  </si>
  <si>
    <t>не заполняется</t>
  </si>
  <si>
    <t>Численность детей, стоящих на учете для определения в муниципальные дошкольные образовательные организации</t>
  </si>
  <si>
    <t>расчетный показатель</t>
  </si>
  <si>
    <t xml:space="preserve">расчетный показатель </t>
  </si>
  <si>
    <t>мест на 1000 жителей</t>
  </si>
  <si>
    <t>Количество мест в зданиях общеобразовательных организаций (проектная мощность)</t>
  </si>
  <si>
    <t>Обеспеченность населения местами в общеобразовательных организациях</t>
  </si>
  <si>
    <t>Количество мест в зданиях общеобразовательных организаций, которые находятся в аварийном состоянии или требуют капитального ремонта (проектная мощность)</t>
  </si>
  <si>
    <t>Численность обучающихся в зданиях общеобразовательных организаций, которые находятся в аварийном состоянии или требуют капитального ремонтаорганизаций</t>
  </si>
  <si>
    <t>Количество строящихся зданий общеобразовательных организаций</t>
  </si>
  <si>
    <t>Количество мест в строящихся зданиях общеобразовательных организаций (проектная мощность)</t>
  </si>
  <si>
    <t>Количество мест в организациях среднего профессионального образования (проектная мощность)</t>
  </si>
  <si>
    <t xml:space="preserve">Обеспеченность населения местами в учреждениях среднего профессионального образования </t>
  </si>
  <si>
    <t>Количество строящихся спортивных залов</t>
  </si>
  <si>
    <t>Площадь пола строящихся спортивных залов</t>
  </si>
  <si>
    <t>Количество строящихся плавательных бассейнов</t>
  </si>
  <si>
    <t>Площадь зеркала воды строящихся плавательных бассейнов</t>
  </si>
  <si>
    <t>Количество зданий больничных организаций, которые находятся в аварийном состоянии или требующие капитального ремонта</t>
  </si>
  <si>
    <t>Количество строящихся зданий больничных организаций</t>
  </si>
  <si>
    <t>посещений на 1000 человек</t>
  </si>
  <si>
    <t>Количество зданий офисов врачей общей практики</t>
  </si>
  <si>
    <t>Мощность зданий (число посещений в смену) офисов врачей общей практики (проектная)</t>
  </si>
  <si>
    <t>Мощность зданий (число посещений в смену) офисов врачей общей практики (фактическая)</t>
  </si>
  <si>
    <t>Обеспеченность населения услугами офисов врачей общей практики</t>
  </si>
  <si>
    <t>Количество зданий офисов врачей общей практики, которые находятся в аварийном состоянии или требующие капитального ремонта</t>
  </si>
  <si>
    <t>Мощность зданий (число посещений в смену) офисов врачей общей практики, которые находятся в аварийном состоянии или требующие капитального ремонта (фактическая)</t>
  </si>
  <si>
    <t>Количество строящихся зданий офисов врачей общей практики</t>
  </si>
  <si>
    <t>Мощность строящихся зданий (число посещений в смену) офисов врачей общей практики (проектная)</t>
  </si>
  <si>
    <t>Обеспеченность населения услугами фельдшерско-акушерских пунктов</t>
  </si>
  <si>
    <t>Количество зданий фельдшерско-акушерских пунктов, которые находятся в аварийном состоянии или требующие капитального ремонта</t>
  </si>
  <si>
    <t>Количество строящихся зданий фельдшерско-акушерских пунктов</t>
  </si>
  <si>
    <t>Количество зданий кинотеатров, находящихся в аварийном состоянии или требующих капитального ремонта</t>
  </si>
  <si>
    <t>Количество строящихся зданий кинотеатров</t>
  </si>
  <si>
    <t>да/нет</t>
  </si>
  <si>
    <t xml:space="preserve">Количество автобусных вокзалов/станции </t>
  </si>
  <si>
    <t xml:space="preserve">Количество ж/д вокзалов / станций </t>
  </si>
  <si>
    <t xml:space="preserve">Количество речных пассажирских причалов / пристаней </t>
  </si>
  <si>
    <t>Доля сетей теплоснабжения, требующих замены (в двухтрубном исчислении)</t>
  </si>
  <si>
    <t>Расчетный показатель</t>
  </si>
  <si>
    <t>Доляь сетей водоснабжения, требующих замены</t>
  </si>
  <si>
    <t>Доля сетей водоотведения, требующих замены</t>
  </si>
  <si>
    <t>Жилье</t>
  </si>
  <si>
    <t>Коэффициент миграционного прироста</t>
  </si>
  <si>
    <t>Наличие высокоскоростной мобильной связи (не ниже стандарта 3G)</t>
  </si>
  <si>
    <t>в т.ч. в зданиях школ только с начальным образованием (1-4 классы)</t>
  </si>
  <si>
    <t>Сумма налога на доходы физических лиц исчисленная</t>
  </si>
  <si>
    <t>Связь</t>
  </si>
  <si>
    <t>Площадь населенного пункта, покрытая сетями 3G</t>
  </si>
  <si>
    <t>га</t>
  </si>
  <si>
    <t>Максимальная доступная скорость интернет-соединения в населенном пункте</t>
  </si>
  <si>
    <t>Средняя скорость по широкополосному доступу в социальных объектах</t>
  </si>
  <si>
    <t>Мбит/с</t>
  </si>
  <si>
    <t>Число родившихся (без учета мертворожденных)</t>
  </si>
  <si>
    <t>Число детей в возрасте 7-18 лет</t>
  </si>
  <si>
    <t>Год запуска проекта</t>
  </si>
  <si>
    <t>Инвестиционные проекты в реальном секторе экономики (включаются проекты уже реализуемые, а также находящиеся в высокой степени проработки с наличием инвестора)</t>
  </si>
  <si>
    <t>Год ввода в эксплуатацию</t>
  </si>
  <si>
    <t>в т.ч. из федерального бюджета</t>
  </si>
  <si>
    <t>Объем финансирования из бюджетов всех уровней (в ценах 2022 г.), млн. рублей</t>
  </si>
  <si>
    <t xml:space="preserve">Обеспеченность населения площадью спортивных залов (включая школьные) </t>
  </si>
  <si>
    <t>в т.ч. школьные спортивные залы</t>
  </si>
  <si>
    <t>в т.ч. площадь школьных спортивных залов</t>
  </si>
  <si>
    <t xml:space="preserve">Региональные нормативы градостроительного проектирования </t>
  </si>
  <si>
    <t xml:space="preserve">в т.ч. площадь зеркала воды школьных плавательных бассейнов </t>
  </si>
  <si>
    <t>Обеспеченность населения плавательными бассейнами (включая школьные)</t>
  </si>
  <si>
    <t>Обеспеченность населения услугами скорой медицинской помощи</t>
  </si>
  <si>
    <t>Количество автомобилей выдвижных пунктов медицинской помощи</t>
  </si>
  <si>
    <t>автомобилей на 10000 человек</t>
  </si>
  <si>
    <t>Количество станций скорой медицинской помощи</t>
  </si>
  <si>
    <t>Протяжённость автомобильных дорог федерального значения от границы ПНП до границы ОНП</t>
  </si>
  <si>
    <t>Протяжённость автомобильных дорог регионального значения от границы ПНП до границы ОНП</t>
  </si>
  <si>
    <t>Протяжённость автомобильных дорог местного значения от границы ПНП до границы ОНП</t>
  </si>
  <si>
    <t>Протяжённость автомобильных дорог местного значения от границы ПНП до границы ОНП, требующих капитального ремонта или реконструкции</t>
  </si>
  <si>
    <t>в т.ч. с усовершенствованным покрытием</t>
  </si>
  <si>
    <t>Протяжённость автомобильных дорог местного значения в границах населенного пункта, требующих капитального ремонта или реконструкции</t>
  </si>
  <si>
    <t>Протяжённость строящихся сетей теплоснабжения (в двухтрубном исчислении)</t>
  </si>
  <si>
    <t>Протяжённость строящихся сетей водоснабжения</t>
  </si>
  <si>
    <t>Протяжённость строящихся сетей водоотведения</t>
  </si>
  <si>
    <t>Примечание</t>
  </si>
  <si>
    <t>Доля населения трудоспособного возраста на 1 января текущего года</t>
  </si>
  <si>
    <t>Текущая характеристика (выбирается  только одна оценочная характеристика муниципального образования по уровню экономического развития)</t>
  </si>
  <si>
    <t>По специализации экономики (Указывается удельный вес вида экономической деятельности (ВЭД) на основе структуры занятости. Если по всем ВЭД удельный вес занятых менее 15 %, то выбирается пункт 8. Если на территории расположены курорты федерального, регионального значения, а также туристские территории, характеризующиеся сезонностью выбирается пункт 7):</t>
  </si>
  <si>
    <t>8.Диверсифицированные (представлено большинство ВЭД без существенного доминирования одного из них)</t>
  </si>
  <si>
    <t>Наименование населенного пункта</t>
  </si>
  <si>
    <t>Площадь зеркала воды в созданных бассейнах, квадратных метров</t>
  </si>
  <si>
    <t>Перечень государственных программ</t>
  </si>
  <si>
    <t>ГП</t>
  </si>
  <si>
    <t>Наименование</t>
  </si>
  <si>
    <t>01</t>
  </si>
  <si>
    <t>Государственная программа Российской Федерации "Развитие здравоохранения"</t>
  </si>
  <si>
    <t>02</t>
  </si>
  <si>
    <t>Государственная программа Российской Федерации "Развитие образования"</t>
  </si>
  <si>
    <t>03</t>
  </si>
  <si>
    <t>Государственная программа Российской Федерации "Социальная поддержка граждан"</t>
  </si>
  <si>
    <t>04</t>
  </si>
  <si>
    <t>Государственная программа Российской Федерации "Доступная среда"</t>
  </si>
  <si>
    <t>05</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</si>
  <si>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</si>
  <si>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07</t>
  </si>
  <si>
    <t>Государственная программа Российской Федерации "Содействие занятости населения"</t>
  </si>
  <si>
    <t>08</t>
  </si>
  <si>
    <t>Государственная программа Российской Федерации "Обеспечение общественного порядка и противодействие преступности"</t>
  </si>
  <si>
    <t>10</t>
  </si>
  <si>
    <t>Государственная программа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</si>
  <si>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11</t>
  </si>
  <si>
    <t>Государственная программа Российской Федерации "Развитие культуры"</t>
  </si>
  <si>
    <t>12</t>
  </si>
  <si>
    <t>Государственная программа Российской Федерации "Охрана окружающей среды"</t>
  </si>
  <si>
    <t>13</t>
  </si>
  <si>
    <t>Государственная программа Российской Федерации "Развитие физической культуры и спорта"</t>
  </si>
  <si>
    <t>15</t>
  </si>
  <si>
    <t>Государственная программа Российской Федерации "Экономическое развитие и инновационная экономика"</t>
  </si>
  <si>
    <t>16</t>
  </si>
  <si>
    <t>Государственная программа Российской Федерации "Развитие промышленности и повышение ее конкурентоспособности"</t>
  </si>
  <si>
    <t>17</t>
  </si>
  <si>
    <t>Государственная программа Российской Федерации "Развитие авиационной промышленности"</t>
  </si>
  <si>
    <t>18</t>
  </si>
  <si>
    <t>Государственная программа Российской Федерации "Развитие судостроения и техники для освоения шельфовых месторождений"</t>
  </si>
  <si>
    <t>19</t>
  </si>
  <si>
    <t>Государственная программа Российской Федерации "Развитие электронной и радиоэлектронной промышленности"</t>
  </si>
  <si>
    <t>20</t>
  </si>
  <si>
    <t>Государственная программа Российской Федерации "Развитие фармацевтической и медицинской промышленности"</t>
  </si>
  <si>
    <t>21</t>
  </si>
  <si>
    <t>Государственная программа Российской Федерации "Космическая деятельность России"</t>
  </si>
  <si>
    <t>22</t>
  </si>
  <si>
    <t>Государственная программа Российской Федерации "Развитие атомного энергопромышленного комплекса"</t>
  </si>
  <si>
    <t>23</t>
  </si>
  <si>
    <t>Государственная программа Российской Федерации "Информационное общество"</t>
  </si>
  <si>
    <t>24</t>
  </si>
  <si>
    <t>Государственная программа Российской Федерации "Развитие транспортной системы"</t>
  </si>
  <si>
    <t>25</t>
  </si>
  <si>
    <t>Государственная программа развития сельского хозяйства и регулирования рынков сельскохозяйственной продукции, сырья и продовольствия</t>
  </si>
  <si>
    <t>26</t>
  </si>
  <si>
    <t>Государственная программа Российской Федерации "Развитие рыбохозяйственного комплекса"</t>
  </si>
  <si>
    <t>27</t>
  </si>
  <si>
    <t>Государственная программа Российской Федерации "Развитие внешнеэкономической деятельности"</t>
  </si>
  <si>
    <t>28</t>
  </si>
  <si>
    <t>Государственная программа Российской Федерации "Воспроизводство и использование природных ресурсов"</t>
  </si>
  <si>
    <t>29</t>
  </si>
  <si>
    <t>Государственная программа Российской Федерации "Развитие лесного хозяйства"</t>
  </si>
  <si>
    <t>30</t>
  </si>
  <si>
    <t>Государственная программа Российской Федерации "Развитие энергетики"</t>
  </si>
  <si>
    <t>31</t>
  </si>
  <si>
    <t>Государственная программа Российской Федерации "Обеспечение обороноспособности страны"</t>
  </si>
  <si>
    <t>32</t>
  </si>
  <si>
    <t>Государственная программа Российской Федерации "Обеспечение государственной безопасности"</t>
  </si>
  <si>
    <t>34</t>
  </si>
  <si>
    <t>Государственная программа Российской Федерации "Социально-экономическое развитие Дальневосточного федерального округа"</t>
  </si>
  <si>
    <t>35</t>
  </si>
  <si>
    <t>Государственная программа Российской Федерации "Развитие Северо-Кавказского федерального округа"</t>
  </si>
  <si>
    <t>36</t>
  </si>
  <si>
    <t>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</si>
  <si>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37</t>
  </si>
  <si>
    <t>Государственная программа Российской Федерации "Социально-экономическое развитие Калининградской области"</t>
  </si>
  <si>
    <t>39</t>
  </si>
  <si>
    <t>Государственная программа Российской Федерации "Управление государственными финансами и регулирование финансовых рынков"</t>
  </si>
  <si>
    <t>41</t>
  </si>
  <si>
    <t>Государственная программа Российской Федерации "Внешнеполитическая деятельность"</t>
  </si>
  <si>
    <t>42</t>
  </si>
  <si>
    <t>Государственная программа Российской Федерации "Юстиция"</t>
  </si>
  <si>
    <t>43</t>
  </si>
  <si>
    <t>Государственная программа Российской Федерации "Социально-экономическое развитие Арктической зоны Российской Федерации"</t>
  </si>
  <si>
    <t>44</t>
  </si>
  <si>
    <t>Государственная программа Российской Федерации "Развитие оборонно-промышленного комплекса"</t>
  </si>
  <si>
    <t>45</t>
  </si>
  <si>
    <t>Государственная программа Российской Федерации "Социально-экономическое развитие Республики Крым и г. Севастополя"</t>
  </si>
  <si>
    <t>46</t>
  </si>
  <si>
    <t>Государственная программа Российской Федерации "Реализация государственной национальной политики"</t>
  </si>
  <si>
    <t>47</t>
  </si>
  <si>
    <t>Государственная программа Российской Федерации "Научно-технологическое развитие Российской Федерации"</t>
  </si>
  <si>
    <t>48</t>
  </si>
  <si>
    <t>Государственная программа Российской Федерации "Комплексное развитие сельских территорий"</t>
  </si>
  <si>
    <t>49</t>
  </si>
  <si>
    <t>Государственная программа Российской Федерации "Управление государственным материальным резервом"</t>
  </si>
  <si>
    <t>50</t>
  </si>
  <si>
    <t>Государственная программа Российской Федерации "Обеспечение защиты личности, общества и государства"</t>
  </si>
  <si>
    <t>51</t>
  </si>
  <si>
    <t>Государственная программа Российской Федерации "Обеспечение химической и биологической безопасности Российской Федерации"</t>
  </si>
  <si>
    <t>53</t>
  </si>
  <si>
    <t>Государственная программа эффективного вовлечения в оборот земель сельскохозяйственного назначения и развития мелиоративного комплекса Российской Федерации</t>
  </si>
  <si>
    <t>Государственная программа Российской Федерации "Развитие туризма"</t>
  </si>
  <si>
    <t>Региональная государственная программа</t>
  </si>
  <si>
    <t>Прочие бюджетные источники</t>
  </si>
  <si>
    <t>Описание проекта</t>
  </si>
  <si>
    <t>Подтип проекта</t>
  </si>
  <si>
    <t>Источник привлечения господдержки (фед и рег уровень) – наименование государственной программы</t>
  </si>
  <si>
    <t>Реализация без бюджетных средств</t>
  </si>
  <si>
    <t>БДПМО</t>
  </si>
  <si>
    <t xml:space="preserve">Доля среднесписочной численности работников организаций в общей численности трудоспособного населения муниципального образования </t>
  </si>
  <si>
    <t>Численность занятых в сельском хозяйстве</t>
  </si>
  <si>
    <t>Количество самозанятых граждан, зафиксировавших свой статус и применяющих специальный налоговый режим "Налог на профессиональный доход"</t>
  </si>
  <si>
    <t>ЕМИСС</t>
  </si>
  <si>
    <t xml:space="preserve">Расчетный показатель </t>
  </si>
  <si>
    <t>Субсидии и иные межбюджетные трансферты, исполнено (из бюджетов бюджетной системы РФ), в т ч:</t>
  </si>
  <si>
    <t>Число организаций, осуществляющих образовательную деятельность по образовательным программам дошкольного образования, присмотр и уход за детьми</t>
  </si>
  <si>
    <t>БДПМО (Форма № 85-К)</t>
  </si>
  <si>
    <t>Количество зданий организаций, осуществляющих образовательную деятельность по образовательным программам дошкольного образования, присмотр и уход за детьми</t>
  </si>
  <si>
    <t>Число мест в организациях, осуществляющих образовательную деятельность по образовательным программам дошкольного образования, присмотр и уход за детьми</t>
  </si>
  <si>
    <t xml:space="preserve">в т.ч. для детей в возрасте 0-3 лет </t>
  </si>
  <si>
    <t>Численность детей, получающих дошкольную образовательную услугу и (или) услугу по их содержанию в образовательных учреждениях</t>
  </si>
  <si>
    <t xml:space="preserve">в т.ч. в возрасте 0-3 лет </t>
  </si>
  <si>
    <t>Форма № 85-К, данные администрации муниципального образования</t>
  </si>
  <si>
    <t>в т.ч. в возрасте 0-3 лет</t>
  </si>
  <si>
    <t>Количество строящихся зданий организаций, осуществляющих образовательную деятельность по образовательным программам дошкольного образования, присмотр и уход за детьми</t>
  </si>
  <si>
    <t>Число мест в строящихся зданиях организаций, осуществляющих образовательную деятельность по образовательным программам дошкольного образования, присмотр и уход за детьми (проектная мощность)</t>
  </si>
  <si>
    <t>Число общеобразовательных организаций на начало учебного года</t>
  </si>
  <si>
    <t>БДПМО (Форма № ОО-1)</t>
  </si>
  <si>
    <t>Количество зданий общеобразовательных организаций</t>
  </si>
  <si>
    <t>Численность обучающихся общеобразовательных органиаций с учетом обособленных подразделений (филиалов)</t>
  </si>
  <si>
    <t>Здания общеобразовательных организаций, которые находятся в аварийном состоянии или требуют капитального ремонта</t>
  </si>
  <si>
    <t>Форма федерального статистического наблюдения N ОО-2</t>
  </si>
  <si>
    <t>Сводный отчет по форме федерального статистического наблюдения № СПО-1 «Сведения об образовательной организации, осуществляющей образовательную деятельность по образовательным программам среднего профессионального образования»(https://edu.gov.ru/activity/statistics/secondary_prof_edu)</t>
  </si>
  <si>
    <t xml:space="preserve">Сводный отчет по форме федерального статистического наблюдения № СПО-2 «Сведения о материально-технической и информационной базе, финансово-экономической деятельности профессиональной образовательной организации» (https://edu.gov.ru/activity/statistics/secondary_prof_edu)
</t>
  </si>
  <si>
    <t>Численность обучающихся по образовательным программам подготовки специалистов среднего звена</t>
  </si>
  <si>
    <t>Число учебно-лабораторных зданий (корпусов) среднего профессионального образования,  которые находятся в аварийном состоянии и/или требуют капитального ремонта</t>
  </si>
  <si>
    <t>Количество мест в учебно-лабораторных зданиях (корпусах) среднего профессионального образования, которые находятся в аварийном состоянии и/или требуют капитального ремонта (проектная мощность)</t>
  </si>
  <si>
    <t>Численность обучающихся в в учебно-лабораторных зданиях (корпусах) среднего профессионального образования, которые находятся в аварийном состоянии и/или требуют капитального ремонта</t>
  </si>
  <si>
    <t>Количество строящихся учебно-лабораторных зданий (корпусов) среднего профессионального образования</t>
  </si>
  <si>
    <t>Количество мест в строящихся учебно-лабораторных зданиях (корпусах) среднего профессионального образования (проектная мощность)</t>
  </si>
  <si>
    <t>Число спортивных сооружений</t>
  </si>
  <si>
    <t>Статистические формы Минспорта России (1-ФК), Росстат (БДПМО)</t>
  </si>
  <si>
    <t xml:space="preserve">Спортивные залы (включая школьные) </t>
  </si>
  <si>
    <t>Статистические формы Минспорта России (1-ФК)</t>
  </si>
  <si>
    <t xml:space="preserve">Площадь спортивных залов (включая школьные) </t>
  </si>
  <si>
    <t>Норматив обеспеченности населения спортивными залами</t>
  </si>
  <si>
    <t>Количество спортивных залов (включая школьные), находящихся в аварийном состоянии и/или требующих капитального ремонта</t>
  </si>
  <si>
    <t>Площадь пола спортивных залов, находящихся в аварийном состоянии и/или требующих капитального ремонта (включая школьные)</t>
  </si>
  <si>
    <t xml:space="preserve">данные администрации муниципального образования (форма 0503190 "Сведения о вложениях в объекты недвижимого имущества, объектах незавершенного строительства")
</t>
  </si>
  <si>
    <t>Плоскостные спортивные сооружения  (включая школьные)</t>
  </si>
  <si>
    <t>Площадь плоскостных спортивных сооружений  (включая школьные)</t>
  </si>
  <si>
    <t>Количество плоскостных спортивных сооружений, находящихся в аварийном состоянии и/или требующих капитального ремонта (включая школьные)</t>
  </si>
  <si>
    <t>в т.ч. школьные плоскостные спортивные сооружения</t>
  </si>
  <si>
    <t>Площадь территорий плоскостных спортивных сооружений, находящихся в аварийном состоянии и/или требующих капитального ремонта   (включая школьные)</t>
  </si>
  <si>
    <t>в т.ч. площадь школьных  плоскостных спортивных сооружений</t>
  </si>
  <si>
    <t>Количество строящихся плоскостных спортивных сооружений</t>
  </si>
  <si>
    <t>Площадь строящихся плоскостных спортивных сооружений</t>
  </si>
  <si>
    <t>Плавательные бассейны  (включая школьные)</t>
  </si>
  <si>
    <t>в т.ч. школьные плавательные бассейны</t>
  </si>
  <si>
    <t>Площадь зеркала воды плавательных бассейнов  (включая школьные)</t>
  </si>
  <si>
    <t>Норматив обеспеченности населения плавательными бассейнами</t>
  </si>
  <si>
    <t>Количество плавательных бассейнов, находящихся в аварийном состоянии и/или требующих капитального ремонта (включая школьные)</t>
  </si>
  <si>
    <t>Площадь зеркала воды плавательных бассейнов, находящихся в аварийном состоянии и/или требующих капитального ремонта (включая школьные)</t>
  </si>
  <si>
    <t xml:space="preserve">Число лечебно-профилактических организаций </t>
  </si>
  <si>
    <t>Число зданий больничных организаций</t>
  </si>
  <si>
    <t>Форма 1-здрав</t>
  </si>
  <si>
    <t xml:space="preserve">Обеспеченность населения койками больничных организаций </t>
  </si>
  <si>
    <t>Число зданий лечебно-профилактических амбулаторий</t>
  </si>
  <si>
    <t>Мощность (плановое число посещений в смену) подразделений медицинских организаций, оказывающих медицинскую помощь в амбулаторных условиях</t>
  </si>
  <si>
    <t>Ф №30 (годовая)</t>
  </si>
  <si>
    <t>посещений в смену</t>
  </si>
  <si>
    <t>Мощность (фактическое число посещений в смену)  подразделений медицинских организаций, оказывающих медицинскую помощь в амбулаторных условиях</t>
  </si>
  <si>
    <t>Данные Минздрава субъекта РФ, данные администрации муниципального образования</t>
  </si>
  <si>
    <t>Обеспеченность населения услугами лечебно-профилактических амбулаторий</t>
  </si>
  <si>
    <t>Количество строящихся зданий лечебно-профилактических амбулаторий</t>
  </si>
  <si>
    <t>Мощность строящихся зданий (плановое число посещений в смену)  лечебно-профилактических амбулаторий</t>
  </si>
  <si>
    <t>объектов на 1000 человек</t>
  </si>
  <si>
    <t xml:space="preserve"> форма № 1-здрав</t>
  </si>
  <si>
    <t>Число автомобилей скорой медицинской помощи</t>
  </si>
  <si>
    <t xml:space="preserve"> форма № 30</t>
  </si>
  <si>
    <t>Число зданий организаций культурно-досугового типа</t>
  </si>
  <si>
    <t>статистические формы Минкультуры (7-НК)</t>
  </si>
  <si>
    <t>Общее число библиотек и библиотек-филиалов на конец отчетного года</t>
  </si>
  <si>
    <t xml:space="preserve"> статистические формы Минкультуры (6-НК)</t>
  </si>
  <si>
    <t>Из числа библиотек имеют помещения, находящиеся в аварийном состоянии или требующие капитального ремонта</t>
  </si>
  <si>
    <t>Число помещений (зданий) детских музыкальных, художественных, хореографических школ и школ искусств</t>
  </si>
  <si>
    <t>статистические формы Минкультуры (1-ДШИ)</t>
  </si>
  <si>
    <t>Число помещений (зданий) детских музыкальных, художественных, хореографических школ и школ искусств, находящихся в аварийном состоянии или требующих капитального ремонта</t>
  </si>
  <si>
    <t>Число строений музеев</t>
  </si>
  <si>
    <t>статистические формы Минкультуры (8-НК)</t>
  </si>
  <si>
    <t>Количество зданий кинотеатров и киноустановок</t>
  </si>
  <si>
    <t>Число помещений (зданий) театров</t>
  </si>
  <si>
    <t>статистические формы Минкультуры (9-НК)</t>
  </si>
  <si>
    <t>Число помещений (зданий) театров, находящихся в аварийном состоянии или требующих капитального ремонта</t>
  </si>
  <si>
    <t>Количество строящихся помещений (зданий) театров</t>
  </si>
  <si>
    <t>Число автоклубов, ед</t>
  </si>
  <si>
    <t>Численность населения, получившего услуги автоклубов</t>
  </si>
  <si>
    <t>Число коллективных средств размещения</t>
  </si>
  <si>
    <t xml:space="preserve">БДПМО </t>
  </si>
  <si>
    <t>Количество автозаправочных станций (АЗС), расположенных на автомобильных дорогах общего пользования местного значения</t>
  </si>
  <si>
    <t>Протяженность тепловых и паровых сетей в двухтрубном исчислении</t>
  </si>
  <si>
    <t>форма № 1-МО</t>
  </si>
  <si>
    <t>Протяженность тепловых и паровых сетей в двухтрубном исчислении нуждающихся в замене</t>
  </si>
  <si>
    <t>Форма № 1-жилфонд</t>
  </si>
  <si>
    <t>Одиночное протяжение уличной водопроводной сети</t>
  </si>
  <si>
    <t>Одиночное протяжение уличной водопроводной сети, нуждающейся в замене</t>
  </si>
  <si>
    <t>форма № 1-жилфонд </t>
  </si>
  <si>
    <t>Одиночное протяжение уличной канализационной сети</t>
  </si>
  <si>
    <t>форма № 1-жилфонд</t>
  </si>
  <si>
    <t>Введено в действие жилых домов на территории муниципального образования</t>
  </si>
  <si>
    <t>Количество выданных разрешений на строительство</t>
  </si>
  <si>
    <t>Количество зданий организаций дошкольного образования, осуществляющих образовательную деятельность по образовательным программам дошкольного образования, присмотр и уход за детьми, которые находятся в аварийном состоянии или требуют капитального ремонта</t>
  </si>
  <si>
    <t>Количество мест в зданиях, осуществляющих образовательную деятельность по образовательным программам дошкольного образования, присмотр и уход за детьми, которые находятся в аварийном состоянии или требуют капитального ремонта (проектная мощность)</t>
  </si>
  <si>
    <t>Численность детей, получающих дошкольную образовательную услугу в зданиях, осуществляющих образовательную деятельность по образовательным программам дошкольного образования, присмотр и уход за детьми, которые находятся в аварийном состоянии или требуют капитального ремонта</t>
  </si>
  <si>
    <t>Минимально допустимая обеспеченность местами в учреждениях среднего профессионального образования</t>
  </si>
  <si>
    <t>Нормативная обеспеченность населения плоскостными спортивными сооружениями для занятия физкультурой и массовым спортом</t>
  </si>
  <si>
    <t>Нормативный уровень обеспеченности офисами врачей общей практики</t>
  </si>
  <si>
    <t>данные администрации муниципального образования (форма 0503190 "Сведения о вложениях в объекты недвижимого имущества, объектах незавершенного строительства")</t>
  </si>
  <si>
    <t>Данные Центра занятости населения</t>
  </si>
  <si>
    <t>Обеспеченность населения площадью плоскостных спортивных сооружений</t>
  </si>
  <si>
    <t>Нормативная обеспеченность медицинскими объектами, обеспечивающими прием населения для оказания помощи в неотложной форме (ФАП)</t>
  </si>
  <si>
    <t xml:space="preserve">Наименование показателя </t>
  </si>
  <si>
    <t>2022 (оценка)</t>
  </si>
  <si>
    <t>2023 (прогноз)</t>
  </si>
  <si>
    <t>2024 (прогноз)</t>
  </si>
  <si>
    <t>2025 (прогноз)</t>
  </si>
  <si>
    <t>2026 (прогноз)</t>
  </si>
  <si>
    <t>2027 (прогноз)</t>
  </si>
  <si>
    <t>2028 (прогноз)</t>
  </si>
  <si>
    <t>2029 (прогноз)</t>
  </si>
  <si>
    <t>2030 (прогноз)</t>
  </si>
  <si>
    <t>2021      (факт)</t>
  </si>
  <si>
    <t>2020      (факт)</t>
  </si>
  <si>
    <t>2019       (факт)</t>
  </si>
  <si>
    <t xml:space="preserve">Отгружено товаров собственного производства, выполнено работ и услуг собственными силами (без субъектов малого предпринимательства) </t>
  </si>
  <si>
    <t xml:space="preserve">Источник данных </t>
  </si>
  <si>
    <t>мест на 100 детей</t>
  </si>
  <si>
    <t>Число детей в возрасте 0-7 лет</t>
  </si>
  <si>
    <t>в т.ч. число детей в возрасте 0-3 лет</t>
  </si>
  <si>
    <t>Обеспеченность детей (0-7 лет) местами в организациях, осуществляющих образовательную деятельность по образовательным программам дошкольного образования, присмотр и уход за детьми</t>
  </si>
  <si>
    <t xml:space="preserve">Минимально допустимая обеспеченность детей (0-7 лет) местами в дошкольных образовательных организациях
</t>
  </si>
  <si>
    <t>в т.ч. для детей в возрасте 0-3 лет</t>
  </si>
  <si>
    <t xml:space="preserve">Минимально допустимая обеспеченность местами в общеобразовательных организациях </t>
  </si>
  <si>
    <t xml:space="preserve">Общее число учебно-лабораторных зданий (корпусов) организаций, осуществляющих деятельность по образовательным программам среднего профессионального образования </t>
  </si>
  <si>
    <t>Нормативная обеспеченность коечным фондом медицинских организаций, оказывающих медицинскую помощь в стационарных условиях</t>
  </si>
  <si>
    <t>Число коек в больничных организациях</t>
  </si>
  <si>
    <t>Число коек в больничных организациях, здания которых находятся в аварийном состоянии или требующие капитального ремонта</t>
  </si>
  <si>
    <t>Число коек в строящихся зданиях больничных организаций</t>
  </si>
  <si>
    <t>Нормативная обеспеченность населения местами в лечебно-профилактических амбулаториях</t>
  </si>
  <si>
    <t>Количество зданий лечебно-профилактических амбулаторий, которые находятся в аварийном состоянии или требуютщие капитального ремонта</t>
  </si>
  <si>
    <t>Мощность (плановое число посещений в смену) подразделений медицинских организаций, оказывающих медицинскую помощь в амбулаторных условиях, которые находятся в аварийном состоянии или требуютщие капитального ремонта</t>
  </si>
  <si>
    <t>Число фельдшерско-акушерских пунктов (включая передвижные)</t>
  </si>
  <si>
    <t xml:space="preserve">Число домовых хозяйств, на которые возложены функции по оказанию первой помощи </t>
  </si>
  <si>
    <t>Нормативная обеспеченность населения услугами скорой медицинской помощи</t>
  </si>
  <si>
    <t>Число зданий учреждений клубного типа</t>
  </si>
  <si>
    <r>
      <t>Число зданий</t>
    </r>
    <r>
      <rPr>
        <sz val="12"/>
        <color rgb="FFFF0000"/>
        <rFont val="Times New Roman"/>
        <family val="1"/>
        <charset val="204"/>
      </rPr>
      <t xml:space="preserve"> </t>
    </r>
    <r>
      <rPr>
        <sz val="12"/>
        <color theme="1"/>
        <rFont val="Times New Roman"/>
        <family val="1"/>
        <charset val="204"/>
      </rPr>
      <t>учреждений</t>
    </r>
    <r>
      <rPr>
        <sz val="12"/>
        <rFont val="Times New Roman"/>
        <family val="1"/>
        <charset val="204"/>
      </rPr>
      <t xml:space="preserve"> культуры  кл</t>
    </r>
    <r>
      <rPr>
        <sz val="12"/>
        <color theme="1"/>
        <rFont val="Times New Roman"/>
        <family val="1"/>
        <charset val="204"/>
      </rPr>
      <t>убного типа, находящихся в аварийном состоянии или требующих капитального ремонта</t>
    </r>
  </si>
  <si>
    <t>Число строящихся зданий учреждений культуры  клубного типа</t>
  </si>
  <si>
    <t>Число строящихся (капитально ремонтируемых) зданий (помещений) общедоступных (публичных) библиотек</t>
  </si>
  <si>
    <r>
      <t xml:space="preserve">Число строений музеев, находящихся в аварийном состоянии </t>
    </r>
    <r>
      <rPr>
        <sz val="12"/>
        <rFont val="Times New Roman"/>
        <family val="1"/>
        <charset val="204"/>
      </rPr>
      <t xml:space="preserve">или </t>
    </r>
    <r>
      <rPr>
        <sz val="12"/>
        <color theme="1"/>
        <rFont val="Times New Roman"/>
        <family val="1"/>
        <charset val="204"/>
      </rPr>
      <t>требующих капитального ремонта</t>
    </r>
  </si>
  <si>
    <t>Число строящихся строений (зданий) музеев</t>
  </si>
  <si>
    <t>Число строящихся зданий  детских музыкальных, художественных, хореографических школ и школ искусств</t>
  </si>
  <si>
    <t>Инвестиции в основной капитал, осуществляемые организациями, находящимися на территории муниципального образования (без субъектов малого предпринимательства) (на душу населения)</t>
  </si>
  <si>
    <t>Сводный отчет по форме федерального статистического наблюдения № СПО-2 «Сведения о материально-технической и информационной базе, финансово-экономической деятельности профессиональной образовательной организации» (https://edu.gov.ru/activity/statistics/secondary_prof_edu)</t>
  </si>
  <si>
    <t>Протяжённость автомобильных дорог от границы ПНП до границы ОНП</t>
  </si>
  <si>
    <t>Количество рейсов в рабочие / выходные дни</t>
  </si>
  <si>
    <t>минут</t>
  </si>
  <si>
    <t>Транспортная доступность (затраты времени на поездку) на общественном транспорте от ОНП до административного центра муниципального образования</t>
  </si>
  <si>
    <t>Транспортная доступность (затраты времени на поездку) на общественном транспорте от ПНП до ОНП</t>
  </si>
  <si>
    <t>Наличие регулярного автобусного (ж/д) сообщения с административным центром муниципального образования</t>
  </si>
  <si>
    <t>в том числе в жилых домах (индивидуально-определенных зданиях)</t>
  </si>
  <si>
    <t>метров квадратных на человека</t>
  </si>
  <si>
    <t>Общая площадь жилых помещений, приходящаяся в среднем на одного жителя</t>
  </si>
  <si>
    <t xml:space="preserve">Удельный вес общей площади всего жилищного фонда, оборудованной централизованным отоплением </t>
  </si>
  <si>
    <t>Удельный вес общей площади всего жилищного фонда, оборудованной водопроводом</t>
  </si>
  <si>
    <t>Удельный вес общей площади всего жилищного фонда, оборудованной водоотведением (канализацией)</t>
  </si>
  <si>
    <t>Удельный вес общей площади всего жилищного фонда, оборудованной газом (сетевым, сжиженным)</t>
  </si>
  <si>
    <t>Одиночное протяжение уличной канализационной сети нуждающейся в замене</t>
  </si>
  <si>
    <t>Соотношение строящихся сетей теплоснабжения (в двухтрубном исчислении) с их общей протяженностью</t>
  </si>
  <si>
    <t>Количество крестьянских (фермерских) хозяйств и индивидуальных  предпринимателей с основным видом экономической деятельности «Сельское хозяйство» и «Рыбоводство" и сельскохозяйственных потребительских кооперативов</t>
  </si>
  <si>
    <t>Количество рейсов из ПНП в ОНП в рабочие / выходные дни</t>
  </si>
  <si>
    <t>Наличие регулярного автобусного (ж/д) сообщения из ПНП до ОНП</t>
  </si>
  <si>
    <t>Дотации (из бюджетов бюджетной системы РФ), исполнено</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</si>
  <si>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t>
  </si>
  <si>
    <t>Указ № 607</t>
  </si>
  <si>
    <t>Наличие запасов полезных ископаемых (руд цветных и черных металлов, нефти, газа), разрабатываемых и перспективных к разработке в непосредственной близости к ОНП (указывается объём и количество лет, в течение которых может производиться добыча сырья в условиях текущего\традиционного уровня добычи)</t>
  </si>
  <si>
    <t>данные администрации муниципального образования на основании данных Территориального фонда информации по природным ресурсам и охране окружающей среды Минприроды России, инвестиционный паспорт</t>
  </si>
  <si>
    <t>наименование сырья</t>
  </si>
  <si>
    <t>количество лет использования при текущем/традиционном уровне добычи (оценочно)</t>
  </si>
  <si>
    <t>объем
(категория)
запасов,
тысяч тонн 
(А, В, С1, С2)</t>
  </si>
  <si>
    <t>Наименование ПНП</t>
  </si>
  <si>
    <t>Информация по прилегающим населенным пунктам (ПНП)</t>
  </si>
  <si>
    <t>Муниципальное образование (сельское/городское поселение)</t>
  </si>
  <si>
    <t>Муниципальное образование (муниципальный район (округ), городской округ)</t>
  </si>
  <si>
    <t>Численность населения на 01.01.2021, человек</t>
  </si>
  <si>
    <t>Единый реестр субъектов малого и среднего предпринимательства (ФНС), данные администрации муниципального образования</t>
  </si>
  <si>
    <t>Доходы консолидированного бюджета муниципального образования всего, исполнено</t>
  </si>
  <si>
    <t>Налоговые и неналоговые доходы консолидированного бюджета муниципального образования, исполнено</t>
  </si>
  <si>
    <t>Налоговые и неналоговые доходы консолидированного бюджета муниципального образования на одного жителя</t>
  </si>
  <si>
    <t>Расходы консолидированного бюджета муниципального образованиявсего, исполненные</t>
  </si>
  <si>
    <t>Уровень покрытия текущих расходов консолидированного бюджета муниципального образования налоговыми и неналоговыми доходами (расчет по доходам)</t>
  </si>
  <si>
    <t xml:space="preserve">В данном разделе необходимо заполнить информацию о крупнейших предприятиях, объем выручки которых превышает 120 млн. рублей и/или где занято более 5% от обшей численности работающего населения территории. Источником информации для заполнения данного раздела может стать сайт ФНС (https://pb.nalog.ru/search.html#), база данных СПАРК (или аналоги), а также непосредственно информация от компании. Данные по филиалам или обособленным структурным подразделениям необходимо запросить в головной организации или у профильных органов власти субъекта РФ. По филиалам организация и ОСП указывается только численность работников, а в графе "Примечание" приводятся данные за 2021 год по фактическому объему выпуска  в натуральном выражении 2-3 основных видов продукции </t>
  </si>
  <si>
    <t>Юридический адрес</t>
  </si>
  <si>
    <t>Фактический адрес</t>
  </si>
  <si>
    <t>company_id</t>
  </si>
  <si>
    <t>Стратегия социально-экономического развития</t>
  </si>
  <si>
    <t>План мероприятий по реализации стратегии социально-экономического развития</t>
  </si>
  <si>
    <t>Инвестиционный паспорт территории</t>
  </si>
  <si>
    <t>Схема территориального планирования</t>
  </si>
  <si>
    <t>Генеральный план</t>
  </si>
  <si>
    <t>Мастер-план</t>
  </si>
  <si>
    <t>Местные нормативы градостроительного проектирования</t>
  </si>
  <si>
    <t>Правила землепользования и застройки</t>
  </si>
  <si>
    <t>Программа комплексного развития транспортной инфраструктуры</t>
  </si>
  <si>
    <t>Программа комплексного развития социальной инфраструктуры</t>
  </si>
  <si>
    <t>Программа комплексного развития коммунальной инфраструктуры</t>
  </si>
  <si>
    <t>Плотность населения, чел/км кв.</t>
  </si>
  <si>
    <t>Географическая широта</t>
  </si>
  <si>
    <t>Географическая долгота</t>
  </si>
  <si>
    <t>Географические координаты – X</t>
  </si>
  <si>
    <t>Географические координаты – Y</t>
  </si>
  <si>
    <t>2017       (факт)</t>
  </si>
  <si>
    <t>2018      (факт)</t>
  </si>
  <si>
    <t>Количество индивидуальных предпринимателей – субъектов микро-, малого и среднего предпринимательства</t>
  </si>
  <si>
    <t>Среднесписочная численность работников малых предприятий (юр. лица и ИП)</t>
  </si>
  <si>
    <t>Среднесписочная численность работников микропредприятий (юр. лица и ИП)</t>
  </si>
  <si>
    <t>Среднесписочная численность работников средних предприятий (юр. лица и ИП)</t>
  </si>
  <si>
    <t>Число детей в возрасте 0-7 лет, человек</t>
  </si>
  <si>
    <t>Число детей в возрасте 0-3 лет, человек</t>
  </si>
  <si>
    <t>в т.ч. с твердым покрытием</t>
  </si>
  <si>
    <t>в т.ч. с грунтовым покрытием</t>
  </si>
  <si>
    <t>Объём финансирования проекта (в ценах 2022 г.), млн рублей</t>
  </si>
  <si>
    <t>Запрашиваемые средства государственной поддержки (в ценах 2022 г.), млн рублей</t>
  </si>
  <si>
    <t>Прирост всех поступлений в бюджет (в ценах 2022 г.), млн рублей</t>
  </si>
  <si>
    <t>ПТ65</t>
  </si>
  <si>
    <t>ПТ66</t>
  </si>
  <si>
    <t>ПТ67</t>
  </si>
  <si>
    <t>ПТ68</t>
  </si>
  <si>
    <t>ПТ69</t>
  </si>
  <si>
    <t>ПТ70</t>
  </si>
  <si>
    <t>ПТ71</t>
  </si>
  <si>
    <t>ПТ72</t>
  </si>
  <si>
    <t>ПТ73</t>
  </si>
  <si>
    <t>ПТ74</t>
  </si>
  <si>
    <t>ПТ75</t>
  </si>
  <si>
    <t>ПТ76</t>
  </si>
  <si>
    <t>ПТ77</t>
  </si>
  <si>
    <t>ПТ78</t>
  </si>
  <si>
    <t>ПТ79</t>
  </si>
  <si>
    <t>ПТ80</t>
  </si>
  <si>
    <t>ПТ81</t>
  </si>
  <si>
    <t>ПТ82</t>
  </si>
  <si>
    <t>ПТ83</t>
  </si>
  <si>
    <t>ПТ84</t>
  </si>
  <si>
    <t>ПТ85</t>
  </si>
  <si>
    <t>ПТ86</t>
  </si>
  <si>
    <t>ПТ87</t>
  </si>
  <si>
    <t>ПТ88</t>
  </si>
  <si>
    <t>ПТ89</t>
  </si>
  <si>
    <t>ПТ90</t>
  </si>
  <si>
    <t>ПТ91</t>
  </si>
  <si>
    <t>ПТ92</t>
  </si>
  <si>
    <t>ПТ93</t>
  </si>
  <si>
    <t>ПТ94</t>
  </si>
  <si>
    <t>ПТ95</t>
  </si>
  <si>
    <t>ПТ96</t>
  </si>
  <si>
    <t>ПТ97</t>
  </si>
  <si>
    <t>ПТ98</t>
  </si>
  <si>
    <t>ПТ99</t>
  </si>
  <si>
    <t>ПТ100</t>
  </si>
  <si>
    <t>Протяжённость автомобильных дорог местного значения в границах населенного пункта</t>
  </si>
  <si>
    <r>
      <t xml:space="preserve">приезжающих из других населенных пунктов </t>
    </r>
    <r>
      <rPr>
        <sz val="12"/>
        <color rgb="FF000000"/>
        <rFont val="Times New Roman"/>
        <family val="1"/>
        <charset val="204"/>
      </rPr>
      <t>посредством организованной доставки детей школьным автобусом (отражается со знаком «+»  в графе принимающего населенного пункта и со знаком  «-»  в графе отправляющего населенного пункта )</t>
    </r>
  </si>
  <si>
    <t>Географические координаты ОНП: ШИРОТА  
(Источники: сервис Яндекс.Карты https://yandex.ru/maps/)</t>
  </si>
  <si>
    <t>Географические координаты ОНП: ДОЛГОТА  
(Источники: сервис Яндекс.Карты https://yandex.ru/maps/)</t>
  </si>
  <si>
    <t>Географические координаты ОНП: X (векторные)  
(Источники: сервис Яндекс.Карты https://yandex.ru/maps/)</t>
  </si>
  <si>
    <t>Географические координаты ОНП: Y (векторные)  
(Источники: сервис Яндекс.Карты https://yandex.ru/maps/)</t>
  </si>
  <si>
    <t>Положение в системе расселения (может выбираться несколько категорий. Например, низкоплотное расселение и приграничный. Рассчитывается плотность населения муниципального района (городского/муниципального округа) и сравнивается с представленными вариантами (выбирается один вариант). Приграничные территории определены Указом Президента РФ от 9 января 2011 г. N 26. Арктические территории определены Указом Президента РФ от 2 мая 2014 г. N 296):</t>
  </si>
  <si>
    <t xml:space="preserve">Минимально допустимая обеспеченность детей (0-3 лет) местами в дошкольных образовательных организациях
</t>
  </si>
  <si>
    <t>Столбцы C, D, E заполняются из предложеных (автоматически выпадающих) категорий: "Тип проекта" - инфраструктурный реализуемый/ инфраструктурный заявка; "Подтип проекта - инфраструктура дошкольного образования/ инфраструктура общего образования/ инфраструктура среднего профессионального образования и т.д.;  "Источник привлечения господдержки (фед и рег уровень) - наименование государственной программы" - предлагается выбор из перечня госпрограмм РФ/ региональные госпрограммы</t>
  </si>
  <si>
    <t>Потенциал МО по развитию территории (описывается в свободной форме, объем не более 1/2 печатной страницы, с максимальной оцифровкой данных в связке с перспективными инвестицонными проектами, которые описаны на листе  "Инвестиционные проекты")</t>
  </si>
  <si>
    <t>Указать ссылку на документ при его наличии в актуальном утвержденном статусе/либо ссылку на размещение проекта документа в стадии общественного обсуждения (базы Консультант, Гарант, открытые источники в сети Интернет)</t>
  </si>
  <si>
    <t>тысяча рублей на человека</t>
  </si>
  <si>
    <t>автомобилей</t>
  </si>
  <si>
    <t>от столицы региона</t>
  </si>
  <si>
    <t>от ближайшей региональной городской агломерации</t>
  </si>
  <si>
    <t>Инфраструктура_теплоснабжения</t>
  </si>
  <si>
    <t>Инфраструктура_водоснабжения</t>
  </si>
  <si>
    <t>Инфраструктура_водоотведения</t>
  </si>
  <si>
    <t>7.Туристские</t>
  </si>
  <si>
    <t>Удаленность ОНП от крупнейших и крупных агломераций, центров экономического роста, логистических центров  по автомобильным дорогам общего пользования, км
(Рассчитывается расстояние до указанных населенных пунктов, значения вставляются в соответствующие ячейки)</t>
  </si>
  <si>
    <t>от федеральных автомобильных трасс</t>
  </si>
  <si>
    <t>от государственной границы страны</t>
  </si>
  <si>
    <t>Отношение фактической обеспеченности детей (0-7 лет) местами в дошкольных образовательных организациях к минимально допустимому уровню обеспеченности</t>
  </si>
  <si>
    <t>Отношение фактической обеспеченности населения местами в общеобразовательных организациях к минимально допустимому уровню обеспеченности</t>
  </si>
  <si>
    <t>Отношение фактической обеспеченности населения местами в учреждениях среднего профессионального образования к минимально допустимому уровню обеспеченности</t>
  </si>
  <si>
    <t xml:space="preserve">Отношение фактической обеспеченности населения площадью спортивных залов (включая школьные) к нормативному уровню обеспеченности </t>
  </si>
  <si>
    <t>Отношение фактической обеспеченности населения площадью плоскостных спортивных сооружений к нормативному уровню обеспеченности</t>
  </si>
  <si>
    <t>Отношение фактической обеспеченности населения плавательными бассейнами к нормативному уровню обеспеченности</t>
  </si>
  <si>
    <t>Отношение фактической обеспеченности населения койками больничных организаций к нормативному уровню обеспеченности</t>
  </si>
  <si>
    <t>Отношение фактической обеспеченности населения услугами лечебно-профилактических амбулаторий к нормативному уровню посещений</t>
  </si>
  <si>
    <t>Отношение фактической обеспеченности населения услугами офисов врачей общей практики к нормативному уровню посещений</t>
  </si>
  <si>
    <t>Отношение фактической обеспеченности населения услугами фельдшерско-акушерских пунктов к нормативному уровню обеспеченности</t>
  </si>
  <si>
    <t>Отношение фактической обеспеченности населения услугами скорой медицинской помощи к нормативному уровню обеспеченности</t>
  </si>
  <si>
    <t>Уровень загрузки (отношение фактической мощности дошкольных образовательных организаций (численность детей) к проектной)</t>
  </si>
  <si>
    <t>Уровень загрузки (отношение фактической мощности общеобразовательных организаций (численность обучающихся) к проектной)</t>
  </si>
  <si>
    <t>Уровень загрузки (отношение фактической мощности учреждения среднего профессионального образования (численность студентов) к проектой)</t>
  </si>
  <si>
    <t>Уровень загрузки (отношение фактической мощности зданий лечебно-профилактических амбулаторий к проектной)</t>
  </si>
  <si>
    <t>Уровень загрузки (отношение фактической мощности зданий офисов врачей общей практики к проектной)</t>
  </si>
  <si>
    <t>от ближайшего города региона с численностью населения более 250 тыс. человек</t>
  </si>
  <si>
    <t>Прочие_проекты</t>
  </si>
  <si>
    <t xml:space="preserve">Наименование субъекта Российской Федерации, в состав которого входит опорный населенный пункт (ОНП) </t>
  </si>
  <si>
    <t xml:space="preserve">Наименование муниципального образования (муниципального района (округа), городского округа) (МО), в состав которого входит опорный населенный пункт (ОНП) </t>
  </si>
  <si>
    <t>Код ОКТМО МО</t>
  </si>
  <si>
    <t>Код ОКТМО муниципального образования</t>
  </si>
  <si>
    <t>Код ОКТМО населенного пункта, на территории которого реализуется (планируется реализация) инвестиционный проект (должен состоять из 11 символов)</t>
  </si>
  <si>
    <t>Код ОКТМО населенного пункта, на территории которого расположено предприятие / организация / филиал (должен состоять из 11 символов)</t>
  </si>
  <si>
    <t>Код ОКТМО (должен соответствовать коду ОКТМО из справочника сельских территорий и сельских агломераций и состоять из 11 символов)</t>
  </si>
  <si>
    <t>Код ОКТМО МО (должен состоять из 8 символов)</t>
  </si>
  <si>
    <t>Код ОКТМО ОНП (должен соответствовать код ОКТМО из справочника сельских территорий и сельских агломераций и состоять из 11 символов)</t>
  </si>
  <si>
    <t>Код ОКТМО населенного пункта, на территории которого реализуется (планируется реализация) инфраструктурный проект (должен состоять из 11 символов)</t>
  </si>
  <si>
    <t>Код ОКТМО населенного пункта (должен состоять из 11 символов)</t>
  </si>
  <si>
    <t>ближайшая региональная городская агломерация (наименование)</t>
  </si>
  <si>
    <t>ближайший город региона с численностью неселения более 250 тыс. человек (наименование)</t>
  </si>
  <si>
    <t>Новосибирская область</t>
  </si>
  <si>
    <t>администрация Лягушенского сельсовета Купинского района</t>
  </si>
  <si>
    <t>с.Лягушье</t>
  </si>
  <si>
    <t>50632410101</t>
  </si>
  <si>
    <t>50632000</t>
  </si>
  <si>
    <t>г.Купино</t>
  </si>
  <si>
    <t>г.Новосибирск</t>
  </si>
  <si>
    <t>Лукошино</t>
  </si>
  <si>
    <t>Горносталиха</t>
  </si>
  <si>
    <t>сельское</t>
  </si>
  <si>
    <t>Купинский</t>
  </si>
  <si>
    <t>54.47023</t>
  </si>
  <si>
    <t>77.97832</t>
  </si>
  <si>
    <t>54.3201829</t>
  </si>
  <si>
    <t>78.0755449</t>
  </si>
  <si>
    <t>54.31764</t>
  </si>
  <si>
    <t>78.07505</t>
  </si>
  <si>
    <t>54.4710112</t>
  </si>
  <si>
    <t>77.97845989999</t>
  </si>
  <si>
    <t>54.4035448</t>
  </si>
  <si>
    <t>77.9942711</t>
  </si>
  <si>
    <t>26268.3</t>
  </si>
  <si>
    <t>8179.2</t>
  </si>
  <si>
    <t>18377.7</t>
  </si>
  <si>
    <t>19300.8</t>
  </si>
  <si>
    <t>7220.2</t>
  </si>
  <si>
    <t>9842.0</t>
  </si>
  <si>
    <t>9487.6</t>
  </si>
  <si>
    <t>9212.9</t>
  </si>
  <si>
    <t>5313.5</t>
  </si>
  <si>
    <t>4528.8</t>
  </si>
  <si>
    <t>3625.5</t>
  </si>
  <si>
    <t>3992.1</t>
  </si>
  <si>
    <t>4585.0</t>
  </si>
  <si>
    <t>4086.1</t>
  </si>
  <si>
    <t>2535.0</t>
  </si>
  <si>
    <t>18414.0</t>
  </si>
  <si>
    <t>828.2</t>
  </si>
  <si>
    <t>12499.1</t>
  </si>
  <si>
    <t>2526.0</t>
  </si>
  <si>
    <t>1769.9</t>
  </si>
  <si>
    <t>117.0</t>
  </si>
  <si>
    <t>121.1</t>
  </si>
  <si>
    <t>11765.1</t>
  </si>
  <si>
    <t>4118.8</t>
  </si>
  <si>
    <t>18333.2</t>
  </si>
  <si>
    <t>10422.5</t>
  </si>
  <si>
    <t>9806.1</t>
  </si>
  <si>
    <t>561.5</t>
  </si>
  <si>
    <t>1250.1</t>
  </si>
  <si>
    <t>26277.5</t>
  </si>
  <si>
    <t>8448.1</t>
  </si>
  <si>
    <t>18133.5</t>
  </si>
  <si>
    <t>19202.1</t>
  </si>
  <si>
    <t>9262.4</t>
  </si>
  <si>
    <t>12832.2</t>
  </si>
  <si>
    <t>1.694</t>
  </si>
  <si>
    <t>2.933</t>
  </si>
  <si>
    <t>7.427</t>
  </si>
  <si>
    <t>2.164</t>
  </si>
  <si>
    <t>2.300</t>
  </si>
  <si>
    <t>5.127</t>
  </si>
  <si>
    <t>0.769</t>
  </si>
  <si>
    <t>11..90</t>
  </si>
  <si>
    <t>https://lyagushye.nso.ru/page/512</t>
  </si>
  <si>
    <t>https://lyagushye.nso.ru/page/5587</t>
  </si>
  <si>
    <t>https://lyagushye.nso.ru/page/5593</t>
  </si>
  <si>
    <t>26.50</t>
  </si>
  <si>
    <t>9.80.</t>
  </si>
  <si>
    <t>50632410106</t>
  </si>
  <si>
    <t>50632410111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</si>
</sst>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
  </numFmts>
  <fonts count="33">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1"/>
    </font>
    <font>
      <b/>
      <sz val="12"/>
      <color theme="1"/>
      <name val="Calibri"/>
      <family val="2"/>
      <scheme val="minor"/>
    </font>
    <font>
      <b/>
      <sz val="12"/>
      <color theme="1"/>
      <name val="Calibri"/>
      <family val="2"/>
      <charset val="204"/>
      <scheme val="minor"/>
    </font>
    <font>
      <sz val="12"/>
      <color rgb="FF000000"/>
      <name val="Calibri"/>
      <family val="2"/>
      <charset val="204"/>
      <scheme val="minor"/>
    </font>
    <font>
      <sz val="8"/>
      <name val="Calibri"/>
      <family val="2"/>
      <charset val="204"/>
      <scheme val="minor"/>
    </font>
    <font>
      <i/>
      <sz val="12"/>
      <color theme="1"/>
      <name val="Calibri"/>
      <family val="2"/>
      <charset val="204"/>
      <scheme val="minor"/>
    </font>
    <font>
      <b/>
      <sz val="12"/>
      <color theme="1"/>
      <name val="Times New Roman"/>
      <family val="1"/>
      <charset val="204"/>
    </font>
    <font>
      <sz val="12"/>
      <color theme="1"/>
      <name val="Times New Roman"/>
      <family val="1"/>
      <charset val="204"/>
    </font>
    <font>
      <sz val="12"/>
      <color theme="1"/>
      <name val="Cambria"/>
      <family val="1"/>
      <charset val="204"/>
    </font>
    <font>
      <sz val="12"/>
      <name val="Calibri"/>
      <family val="2"/>
      <charset val="204"/>
      <scheme val="minor"/>
    </font>
    <font>
      <u/>
      <sz val="12"/>
      <color theme="10"/>
      <name val="Calibri"/>
      <family val="2"/>
      <charset val="204"/>
      <scheme val="minor"/>
    </font>
    <font>
      <b/>
      <i/>
      <sz val="12"/>
      <color theme="1"/>
      <name val="Calibri"/>
      <family val="2"/>
      <charset val="204"/>
      <scheme val="minor"/>
    </font>
    <font>
      <b/>
      <sz val="14"/>
      <color theme="1"/>
      <name val="Times New Roman"/>
      <family val="1"/>
      <charset val="204"/>
    </font>
    <font>
      <sz val="12"/>
      <color rgb="FFFF0000"/>
      <name val="Times New Roman"/>
      <family val="1"/>
      <charset val="204"/>
    </font>
    <font>
      <sz val="11"/>
      <color theme="1"/>
      <name val="Calibri"/>
      <family val="2"/>
      <scheme val="minor"/>
    </font>
    <font>
      <sz val="10"/>
      <name val="Arial Cyr"/>
      <charset val="204"/>
    </font>
    <font>
      <sz val="12"/>
      <name val="Times New Roman"/>
      <family val="1"/>
      <charset val="204"/>
    </font>
    <font>
      <b/>
      <sz val="9"/>
      <color indexed="8"/>
      <name val="Tahoma"/>
      <family val="2"/>
      <charset val="204"/>
    </font>
    <font>
      <sz val="9"/>
      <color indexed="8"/>
      <name val="Tahoma"/>
      <family val="2"/>
      <charset val="204"/>
    </font>
    <font>
      <sz val="11"/>
      <name val="Calibri"/>
      <family val="2"/>
      <charset val="204"/>
    </font>
    <font>
      <sz val="10"/>
      <color indexed="64"/>
      <name val="Arial"/>
      <family val="2"/>
      <charset val="204"/>
    </font>
    <font>
      <u/>
      <sz val="10"/>
      <color theme="10"/>
      <name val="Arial"/>
      <family val="2"/>
      <charset val="204"/>
    </font>
    <font>
      <sz val="10"/>
      <name val="Arial"/>
      <family val="2"/>
      <charset val="1"/>
    </font>
    <font>
      <b/>
      <sz val="12"/>
      <name val="Calibri"/>
      <family val="2"/>
      <charset val="204"/>
      <scheme val="minor"/>
    </font>
    <font>
      <sz val="12"/>
      <color theme="1"/>
      <name val="Calibri"/>
      <family val="2"/>
      <scheme val="minor"/>
    </font>
    <font>
      <sz val="12"/>
      <color theme="1"/>
      <name val="Times New Roman"/>
      <family val="1"/>
    </font>
    <font>
      <i/>
      <sz val="12"/>
      <color theme="1"/>
      <name val="Calibri"/>
      <family val="2"/>
      <scheme val="minor"/>
    </font>
    <font>
      <sz val="12"/>
      <color theme="1"/>
      <name val="Calibri"/>
      <family val="2"/>
      <charset val="204"/>
      <scheme val="minor"/>
    </font>
    <font>
      <sz val="12"/>
      <color rgb="FF000000"/>
      <name val="Times New Roman"/>
      <family val="1"/>
      <charset val="204"/>
    </font>
    <font>
      <b/>
      <sz val="26"/>
      <color rgb="FFFF0000"/>
      <name val="Calibri"/>
      <family val="2"/>
      <charset val="204"/>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theme="1"/>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0" fontId="3" fillId="0" borderId="0"/>
    <xf numFmtId="0" fontId="13"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17" fillId="0" borderId="0" applyFont="0" applyFill="0" applyBorder="0" applyAlignment="0" applyProtection="0"/>
    <xf numFmtId="43" fontId="2" fillId="0" borderId="0" applyFont="0" applyFill="0" applyBorder="0" applyAlignment="0" applyProtection="0"/>
    <xf numFmtId="0" fontId="18"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2" fillId="0" borderId="0"/>
    <xf numFmtId="0" fontId="23" fillId="0" borderId="0"/>
    <xf numFmtId="0" fontId="24" fillId="0" borderId="0" applyNumberFormat="0" applyFill="0" applyBorder="0" applyAlignment="0" applyProtection="0"/>
    <xf numFmtId="0" fontId="25" fillId="0" borderId="0"/>
    <xf numFmtId="9" fontId="30" fillId="0" borderId="0" applyFont="0" applyFill="0" applyBorder="0" applyAlignment="0" applyProtection="0"/>
  </cellStyleXfs>
  <cellXfs count="533">
    <xf numFmtId="0" fontId="0" fillId="0" borderId="0" xfId="0"/>
    <xf numFmtId="0" fontId="0" fillId="0" borderId="0" xfId="0" applyAlignment="1">
      <alignment wrapText="1"/>
    </xf>
    <xf numFmtId="0" fontId="4" fillId="0" borderId="0" xfId="0" applyFont="1"/>
    <xf numFmtId="0" fontId="0" fillId="0" borderId="1" xfId="0" applyBorder="1" applyAlignment="1">
      <alignment horizontal="left" vertical="top" wrapText="1"/>
    </xf>
    <xf numFmtId="0" fontId="0" fillId="0" borderId="0" xfId="0" applyProtection="1">
      <protection locked="0"/>
    </xf>
    <xf numFmtId="0" fontId="5" fillId="2" borderId="1" xfId="0" applyFont="1" applyFill="1" applyBorder="1" applyAlignment="1" applyProtection="1">
      <alignment horizontal="center" vertical="top" wrapText="1"/>
    </xf>
    <xf numFmtId="0" fontId="0" fillId="0" borderId="1" xfId="0" applyBorder="1" applyAlignment="1" applyProtection="1">
      <alignment horizontal="left" vertical="top" wrapText="1"/>
    </xf>
    <xf numFmtId="0" fontId="0" fillId="0" borderId="0" xfId="0" applyAlignment="1" applyProtection="1">
      <alignment wrapText="1"/>
      <protection locked="0"/>
    </xf>
    <xf numFmtId="0" fontId="0" fillId="0" borderId="1" xfId="0" applyBorder="1" applyAlignment="1" applyProtection="1">
      <alignment wrapText="1"/>
    </xf>
    <xf numFmtId="0" fontId="0" fillId="0" borderId="0" xfId="0" applyAlignment="1" applyProtection="1">
      <alignment wrapText="1"/>
    </xf>
    <xf numFmtId="0" fontId="0" fillId="0" borderId="5" xfId="0" applyBorder="1" applyAlignment="1" applyProtection="1">
      <alignment wrapText="1"/>
    </xf>
    <xf numFmtId="0" fontId="0" fillId="0" borderId="0" xfId="0" applyProtection="1"/>
    <xf numFmtId="0" fontId="0" fillId="0" borderId="1" xfId="0" applyBorder="1" applyAlignment="1" applyProtection="1">
      <alignment horizontal="center" vertical="top"/>
      <protection locked="0"/>
    </xf>
    <xf numFmtId="0" fontId="0" fillId="0" borderId="1" xfId="0" applyBorder="1" applyAlignment="1" applyProtection="1">
      <alignment horizontal="center" vertical="top"/>
    </xf>
    <xf numFmtId="0" fontId="0" fillId="0" borderId="1" xfId="0" applyBorder="1" applyAlignment="1" applyProtection="1">
      <alignment horizontal="center" vertical="top" wrapText="1"/>
    </xf>
    <xf numFmtId="0" fontId="0" fillId="0" borderId="1" xfId="0" applyFill="1" applyBorder="1" applyAlignment="1" applyProtection="1">
      <alignment horizontal="left" vertical="top" wrapText="1"/>
    </xf>
    <xf numFmtId="0" fontId="5" fillId="2" borderId="1" xfId="0" applyFont="1" applyFill="1" applyBorder="1" applyAlignment="1" applyProtection="1">
      <alignment horizontal="left" vertical="top"/>
    </xf>
    <xf numFmtId="0" fontId="0" fillId="0" borderId="1" xfId="0" applyBorder="1"/>
    <xf numFmtId="0" fontId="8" fillId="0" borderId="1" xfId="0" applyFont="1" applyBorder="1" applyAlignment="1">
      <alignment wrapText="1"/>
    </xf>
    <xf numFmtId="0" fontId="0" fillId="3" borderId="1" xfId="0" applyFill="1" applyBorder="1" applyAlignment="1" applyProtection="1">
      <alignment horizontal="center" vertical="top" wrapText="1"/>
    </xf>
    <xf numFmtId="0" fontId="0" fillId="0" borderId="1" xfId="0" applyBorder="1" applyAlignment="1" applyProtection="1">
      <alignment horizontal="center" vertical="top" wrapText="1"/>
      <protection locked="0"/>
    </xf>
    <xf numFmtId="0" fontId="5" fillId="2" borderId="1" xfId="0" applyFont="1" applyFill="1" applyBorder="1" applyAlignment="1" applyProtection="1">
      <alignment horizontal="center" vertical="top"/>
    </xf>
    <xf numFmtId="0" fontId="5" fillId="2" borderId="1" xfId="0" applyFont="1" applyFill="1" applyBorder="1" applyAlignment="1" applyProtection="1">
      <alignment horizontal="left" vertical="top" wrapText="1"/>
    </xf>
    <xf numFmtId="0" fontId="12" fillId="0" borderId="1" xfId="0" applyFont="1" applyBorder="1" applyAlignment="1" applyProtection="1">
      <alignment wrapText="1"/>
    </xf>
    <xf numFmtId="0" fontId="0" fillId="3" borderId="1" xfId="0" applyFill="1" applyBorder="1" applyAlignment="1" applyProtection="1">
      <alignment wrapText="1"/>
      <protection locked="0"/>
    </xf>
    <xf numFmtId="0" fontId="12" fillId="3" borderId="1" xfId="0" applyFont="1" applyFill="1" applyBorder="1" applyAlignment="1" applyProtection="1">
      <alignment wrapText="1"/>
    </xf>
    <xf numFmtId="0" fontId="0" fillId="3" borderId="0" xfId="0" applyFill="1" applyProtection="1">
      <protection locked="0"/>
    </xf>
    <xf numFmtId="0" fontId="0" fillId="0" borderId="0" xfId="0" applyAlignment="1" applyProtection="1">
      <alignment horizontal="center"/>
      <protection locked="0"/>
    </xf>
    <xf numFmtId="1" fontId="0" fillId="0" borderId="1" xfId="0" applyNumberFormat="1" applyBorder="1" applyAlignment="1" applyProtection="1">
      <alignment horizontal="center" vertical="top"/>
      <protection locked="0"/>
    </xf>
    <xf numFmtId="0" fontId="0" fillId="0" borderId="1" xfId="0" applyNumberFormat="1" applyBorder="1" applyAlignment="1" applyProtection="1">
      <alignment horizontal="center" vertical="top"/>
      <protection locked="0"/>
    </xf>
    <xf numFmtId="0" fontId="0" fillId="3" borderId="1" xfId="0" applyFill="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10" fillId="3" borderId="1" xfId="0"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0" fillId="3"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3" fontId="0" fillId="3" borderId="1" xfId="0" applyNumberFormat="1"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2" borderId="1" xfId="0" applyFill="1" applyBorder="1" applyAlignment="1" applyProtection="1">
      <alignment horizontal="center" vertical="top"/>
    </xf>
    <xf numFmtId="0" fontId="0" fillId="3" borderId="1" xfId="0" applyFill="1" applyBorder="1" applyAlignment="1" applyProtection="1">
      <alignment vertical="center" wrapText="1"/>
      <protection locked="0"/>
    </xf>
    <xf numFmtId="0" fontId="0" fillId="0" borderId="0" xfId="0" applyAlignment="1" applyProtection="1">
      <alignment vertical="center" wrapText="1"/>
      <protection locked="0"/>
    </xf>
    <xf numFmtId="0" fontId="6" fillId="0" borderId="0" xfId="0" applyFont="1"/>
    <xf numFmtId="0" fontId="20" fillId="0" borderId="1" xfId="0" applyFont="1" applyBorder="1" applyAlignment="1">
      <alignment horizontal="center" vertical="center" wrapText="1"/>
    </xf>
    <xf numFmtId="49" fontId="21" fillId="0" borderId="1" xfId="0" applyNumberFormat="1" applyFont="1" applyBorder="1" applyAlignment="1">
      <alignment horizontal="center" wrapText="1"/>
    </xf>
    <xf numFmtId="49" fontId="21" fillId="3" borderId="1" xfId="0" applyNumberFormat="1" applyFont="1" applyFill="1" applyBorder="1" applyAlignment="1">
      <alignment horizontal="center" wrapText="1"/>
    </xf>
    <xf numFmtId="49" fontId="21" fillId="0" borderId="6" xfId="0" applyNumberFormat="1" applyFont="1" applyFill="1" applyBorder="1" applyAlignment="1">
      <alignment horizontal="center" wrapText="1"/>
    </xf>
    <xf numFmtId="0" fontId="10" fillId="0" borderId="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top"/>
    </xf>
    <xf numFmtId="0" fontId="5" fillId="2" borderId="2" xfId="0" applyFont="1" applyFill="1" applyBorder="1" applyAlignment="1" applyProtection="1">
      <alignment horizontal="center" vertical="top" wrapText="1"/>
    </xf>
    <xf numFmtId="0" fontId="5" fillId="2" borderId="2" xfId="0" applyFont="1" applyFill="1" applyBorder="1" applyAlignment="1" applyProtection="1">
      <alignment horizontal="center" vertical="top"/>
    </xf>
    <xf numFmtId="0" fontId="0" fillId="0" borderId="0" xfId="0" applyFont="1" applyProtection="1">
      <protection locked="0"/>
    </xf>
    <xf numFmtId="0" fontId="0" fillId="0" borderId="0" xfId="0" applyFont="1" applyFill="1" applyAlignment="1" applyProtection="1">
      <alignment horizontal="center"/>
      <protection locked="0"/>
    </xf>
    <xf numFmtId="0" fontId="0" fillId="0" borderId="8" xfId="0" applyFont="1" applyFill="1" applyBorder="1" applyAlignment="1" applyProtection="1">
      <alignment horizontal="center" vertical="top" wrapText="1"/>
    </xf>
    <xf numFmtId="0" fontId="0" fillId="3" borderId="8" xfId="0" applyFont="1" applyFill="1" applyBorder="1" applyAlignment="1" applyProtection="1">
      <alignment horizontal="center" vertical="top" wrapText="1"/>
    </xf>
    <xf numFmtId="0" fontId="0" fillId="0" borderId="1" xfId="0" applyFont="1" applyFill="1" applyBorder="1" applyAlignment="1" applyProtection="1">
      <alignment horizontal="center" vertical="top" wrapText="1"/>
    </xf>
    <xf numFmtId="0" fontId="0" fillId="0" borderId="1" xfId="0" applyFont="1" applyBorder="1" applyProtection="1">
      <protection locked="0"/>
    </xf>
    <xf numFmtId="0" fontId="0" fillId="3" borderId="1" xfId="0" applyFont="1" applyFill="1" applyBorder="1" applyAlignment="1" applyProtection="1">
      <alignment horizontal="center" vertical="top"/>
      <protection locked="0"/>
    </xf>
    <xf numFmtId="0" fontId="0" fillId="3" borderId="2" xfId="0" applyFont="1" applyFill="1" applyBorder="1" applyAlignment="1" applyProtection="1">
      <alignment horizontal="center" vertical="top" wrapText="1"/>
    </xf>
    <xf numFmtId="0" fontId="0" fillId="0" borderId="2" xfId="0" applyFont="1" applyFill="1" applyBorder="1" applyAlignment="1" applyProtection="1">
      <alignment horizontal="center" vertical="top" wrapText="1"/>
    </xf>
    <xf numFmtId="0" fontId="0" fillId="0" borderId="2" xfId="0" applyFont="1" applyBorder="1" applyProtection="1">
      <protection locked="0"/>
    </xf>
    <xf numFmtId="0" fontId="0" fillId="3" borderId="2" xfId="0" applyFont="1" applyFill="1" applyBorder="1" applyAlignment="1" applyProtection="1">
      <alignment horizontal="center" vertical="top"/>
      <protection locked="0"/>
    </xf>
    <xf numFmtId="0" fontId="0" fillId="0" borderId="8" xfId="0" applyFont="1" applyBorder="1" applyProtection="1">
      <protection locked="0"/>
    </xf>
    <xf numFmtId="0" fontId="0" fillId="0" borderId="7" xfId="0" applyFont="1" applyFill="1" applyBorder="1" applyAlignment="1" applyProtection="1">
      <alignment horizontal="center" vertical="top"/>
    </xf>
    <xf numFmtId="0" fontId="0" fillId="0" borderId="8" xfId="0" applyFont="1" applyFill="1" applyBorder="1" applyAlignment="1" applyProtection="1">
      <alignment horizontal="center" vertical="top"/>
      <protection locked="0"/>
    </xf>
    <xf numFmtId="0" fontId="0" fillId="0" borderId="10" xfId="0" applyFont="1" applyFill="1" applyBorder="1" applyAlignment="1" applyProtection="1">
      <alignment horizontal="center" vertical="top"/>
    </xf>
    <xf numFmtId="0" fontId="0" fillId="0" borderId="1" xfId="0" applyFont="1" applyFill="1" applyBorder="1" applyAlignment="1" applyProtection="1">
      <alignment horizontal="center" vertical="top"/>
      <protection locked="0"/>
    </xf>
    <xf numFmtId="0" fontId="0" fillId="0" borderId="12" xfId="0" applyFont="1" applyFill="1" applyBorder="1" applyAlignment="1" applyProtection="1">
      <alignment horizontal="center" vertical="top"/>
    </xf>
    <xf numFmtId="0" fontId="0" fillId="0" borderId="2" xfId="0" applyFont="1" applyFill="1" applyBorder="1" applyAlignment="1" applyProtection="1">
      <alignment horizontal="center" vertical="top"/>
      <protection locked="0"/>
    </xf>
    <xf numFmtId="0" fontId="0" fillId="0" borderId="0" xfId="0" applyFont="1" applyFill="1" applyProtection="1">
      <protection locked="0"/>
    </xf>
    <xf numFmtId="0" fontId="5" fillId="2" borderId="13" xfId="0" applyFont="1" applyFill="1" applyBorder="1" applyAlignment="1" applyProtection="1">
      <alignment horizontal="center" vertical="top" wrapText="1"/>
    </xf>
    <xf numFmtId="0" fontId="0" fillId="0" borderId="9" xfId="0" applyFont="1" applyBorder="1" applyProtection="1">
      <protection locked="0"/>
    </xf>
    <xf numFmtId="0" fontId="0" fillId="0" borderId="11" xfId="0" applyFont="1" applyBorder="1" applyProtection="1">
      <protection locked="0"/>
    </xf>
    <xf numFmtId="0" fontId="0" fillId="0" borderId="13" xfId="0" applyFont="1" applyBorder="1" applyProtection="1">
      <protection locked="0"/>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top" wrapText="1"/>
    </xf>
    <xf numFmtId="0" fontId="9" fillId="2" borderId="1" xfId="0" applyFont="1" applyFill="1" applyBorder="1" applyAlignment="1" applyProtection="1">
      <alignment horizontal="center" vertical="top" wrapText="1"/>
    </xf>
    <xf numFmtId="0" fontId="10" fillId="3" borderId="1" xfId="0" applyFont="1" applyFill="1" applyBorder="1" applyAlignment="1" applyProtection="1">
      <alignment horizontal="left" vertical="top" wrapText="1"/>
    </xf>
    <xf numFmtId="0" fontId="10" fillId="3" borderId="1" xfId="0" applyFont="1" applyFill="1" applyBorder="1" applyAlignment="1" applyProtection="1">
      <alignment horizontal="center" vertical="center" wrapText="1"/>
      <protection locked="0"/>
    </xf>
    <xf numFmtId="0" fontId="10" fillId="0" borderId="4" xfId="0" applyFont="1" applyBorder="1" applyAlignment="1" applyProtection="1">
      <alignment horizontal="left" vertical="top" wrapText="1"/>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left" vertical="top" wrapText="1"/>
      <protection locked="0"/>
    </xf>
    <xf numFmtId="0" fontId="10" fillId="0" borderId="3"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xf>
    <xf numFmtId="0" fontId="10" fillId="0" borderId="0" xfId="0" applyFont="1" applyAlignment="1" applyProtection="1">
      <alignment horizontal="center" vertical="center"/>
    </xf>
    <xf numFmtId="0" fontId="10" fillId="0" borderId="0" xfId="0" applyFont="1" applyAlignment="1" applyProtection="1">
      <alignment horizontal="center" vertical="center"/>
      <protection locked="0"/>
    </xf>
    <xf numFmtId="0" fontId="10" fillId="0" borderId="0" xfId="0" applyFont="1" applyProtection="1">
      <protection locked="0"/>
    </xf>
    <xf numFmtId="0" fontId="10" fillId="0" borderId="1" xfId="0" applyFont="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0" borderId="1" xfId="0" applyFont="1" applyBorder="1" applyAlignment="1" applyProtection="1">
      <alignment horizontal="center" vertical="top" wrapText="1"/>
      <protection locked="0"/>
    </xf>
    <xf numFmtId="0" fontId="10" fillId="0" borderId="16" xfId="0" applyFont="1" applyBorder="1" applyAlignment="1" applyProtection="1">
      <alignment horizontal="center" vertical="center" wrapText="1"/>
      <protection locked="0"/>
    </xf>
    <xf numFmtId="0" fontId="10" fillId="0" borderId="16" xfId="0" applyFont="1" applyBorder="1" applyAlignment="1" applyProtection="1">
      <alignment horizontal="left" vertical="top" wrapText="1"/>
    </xf>
    <xf numFmtId="0" fontId="10" fillId="0" borderId="16" xfId="0" applyFont="1" applyBorder="1" applyAlignment="1" applyProtection="1">
      <alignment horizontal="center" vertical="top" wrapText="1"/>
      <protection locked="0"/>
    </xf>
    <xf numFmtId="0" fontId="10" fillId="0" borderId="33" xfId="0" applyFont="1" applyBorder="1" applyAlignment="1" applyProtection="1">
      <alignment horizontal="center" vertical="top" wrapText="1"/>
      <protection locked="0"/>
    </xf>
    <xf numFmtId="0" fontId="10" fillId="0" borderId="17" xfId="0" applyFont="1" applyBorder="1" applyAlignment="1" applyProtection="1">
      <alignment horizontal="center" vertical="top" wrapText="1"/>
      <protection locked="0"/>
    </xf>
    <xf numFmtId="0" fontId="10" fillId="0" borderId="0" xfId="0" applyFont="1" applyProtection="1"/>
    <xf numFmtId="0" fontId="10" fillId="0" borderId="0" xfId="0" applyFont="1" applyAlignment="1" applyProtection="1">
      <alignment horizontal="center"/>
      <protection locked="0"/>
    </xf>
    <xf numFmtId="0" fontId="5" fillId="2" borderId="16" xfId="0" applyFont="1" applyFill="1" applyBorder="1" applyAlignment="1" applyProtection="1">
      <alignment horizontal="center" vertical="top" wrapText="1"/>
    </xf>
    <xf numFmtId="0" fontId="0" fillId="3" borderId="1" xfId="0" applyFont="1" applyFill="1" applyBorder="1" applyAlignment="1" applyProtection="1">
      <alignment horizontal="center" vertical="top" wrapText="1"/>
    </xf>
    <xf numFmtId="0" fontId="5" fillId="2" borderId="2" xfId="0" applyFont="1" applyFill="1" applyBorder="1" applyAlignment="1" applyProtection="1">
      <alignment horizontal="center" vertical="center" wrapText="1"/>
    </xf>
    <xf numFmtId="0" fontId="10" fillId="0" borderId="3"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2" borderId="4" xfId="0" applyFont="1" applyFill="1" applyBorder="1" applyAlignment="1" applyProtection="1">
      <alignment horizontal="center" vertical="center" wrapText="1"/>
    </xf>
    <xf numFmtId="0" fontId="0" fillId="3" borderId="1" xfId="0" applyFill="1" applyBorder="1" applyAlignment="1" applyProtection="1">
      <alignment horizontal="left" vertical="top" wrapText="1"/>
    </xf>
    <xf numFmtId="0" fontId="0" fillId="3" borderId="0" xfId="0" applyFont="1" applyFill="1" applyProtection="1">
      <protection locked="0"/>
    </xf>
    <xf numFmtId="0" fontId="0" fillId="3" borderId="8" xfId="0" applyFont="1" applyFill="1" applyBorder="1" applyAlignment="1" applyProtection="1">
      <alignment horizontal="left" vertical="top" wrapText="1"/>
    </xf>
    <xf numFmtId="0" fontId="0" fillId="3" borderId="1" xfId="0" applyFont="1" applyFill="1" applyBorder="1" applyAlignment="1" applyProtection="1">
      <alignment horizontal="left" vertical="top" wrapText="1"/>
    </xf>
    <xf numFmtId="0" fontId="8"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7" xfId="0" applyFont="1" applyFill="1" applyBorder="1" applyAlignment="1" applyProtection="1">
      <alignment horizontal="center" vertical="top"/>
    </xf>
    <xf numFmtId="0" fontId="0" fillId="3" borderId="8" xfId="0" applyFont="1" applyFill="1" applyBorder="1" applyAlignment="1" applyProtection="1">
      <alignment horizontal="center" vertical="top"/>
      <protection locked="0"/>
    </xf>
    <xf numFmtId="0" fontId="0" fillId="3" borderId="8" xfId="0" applyFont="1" applyFill="1" applyBorder="1" applyProtection="1">
      <protection locked="0"/>
    </xf>
    <xf numFmtId="0" fontId="0" fillId="3" borderId="9" xfId="0" applyFont="1" applyFill="1" applyBorder="1" applyProtection="1">
      <protection locked="0"/>
    </xf>
    <xf numFmtId="0" fontId="0" fillId="3" borderId="10" xfId="0" applyFont="1" applyFill="1" applyBorder="1" applyAlignment="1" applyProtection="1">
      <alignment horizontal="center" vertical="top"/>
    </xf>
    <xf numFmtId="0" fontId="0" fillId="3" borderId="1" xfId="0" applyFont="1" applyFill="1" applyBorder="1" applyProtection="1">
      <protection locked="0"/>
    </xf>
    <xf numFmtId="0" fontId="0" fillId="3" borderId="11" xfId="0" applyFont="1" applyFill="1" applyBorder="1" applyProtection="1">
      <protection locked="0"/>
    </xf>
    <xf numFmtId="0" fontId="0" fillId="3" borderId="1" xfId="0" applyFont="1" applyFill="1" applyBorder="1" applyAlignment="1" applyProtection="1">
      <alignment horizontal="center" vertical="top" wrapText="1"/>
      <protection locked="0"/>
    </xf>
    <xf numFmtId="0" fontId="0" fillId="3" borderId="12" xfId="0" applyFont="1" applyFill="1" applyBorder="1" applyAlignment="1" applyProtection="1">
      <alignment horizontal="center" vertical="top"/>
    </xf>
    <xf numFmtId="0" fontId="0" fillId="3" borderId="2" xfId="0" applyFont="1" applyFill="1" applyBorder="1" applyProtection="1">
      <protection locked="0"/>
    </xf>
    <xf numFmtId="0" fontId="0" fillId="3" borderId="13" xfId="0" applyFont="1" applyFill="1" applyBorder="1" applyProtection="1">
      <protection locked="0"/>
    </xf>
    <xf numFmtId="0" fontId="12" fillId="3" borderId="1" xfId="0" applyFont="1" applyFill="1" applyBorder="1" applyAlignment="1" applyProtection="1">
      <alignment horizontal="center" vertical="top" wrapText="1"/>
    </xf>
    <xf numFmtId="0" fontId="0"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vertical="top" wrapText="1"/>
    </xf>
    <xf numFmtId="0" fontId="26" fillId="3" borderId="0" xfId="0" applyFont="1" applyFill="1" applyAlignment="1" applyProtection="1">
      <alignment horizontal="left" wrapText="1"/>
      <protection locked="0"/>
    </xf>
    <xf numFmtId="0" fontId="10" fillId="3" borderId="1" xfId="0" applyFont="1" applyFill="1" applyBorder="1" applyAlignment="1" applyProtection="1">
      <alignment horizontal="left" vertical="center" wrapText="1"/>
    </xf>
    <xf numFmtId="0" fontId="10" fillId="3" borderId="16" xfId="0" applyFont="1" applyFill="1" applyBorder="1" applyAlignment="1" applyProtection="1">
      <alignment horizontal="center" vertical="center" wrapText="1"/>
    </xf>
    <xf numFmtId="0" fontId="10" fillId="3" borderId="3" xfId="0" applyFont="1" applyFill="1" applyBorder="1" applyAlignment="1" applyProtection="1">
      <alignment horizontal="left" vertical="center" wrapText="1"/>
    </xf>
    <xf numFmtId="0" fontId="10" fillId="3" borderId="16"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0" fillId="3" borderId="3" xfId="0" applyFont="1" applyFill="1" applyBorder="1" applyAlignment="1" applyProtection="1">
      <alignment horizontal="center" vertical="center" wrapText="1"/>
    </xf>
    <xf numFmtId="0" fontId="5" fillId="2" borderId="3" xfId="0" applyFont="1" applyFill="1" applyBorder="1" applyAlignment="1" applyProtection="1">
      <alignment vertical="top" wrapText="1"/>
    </xf>
    <xf numFmtId="0" fontId="5" fillId="2" borderId="16" xfId="0" applyFont="1" applyFill="1" applyBorder="1" applyAlignment="1" applyProtection="1">
      <alignment vertical="top" wrapText="1"/>
    </xf>
    <xf numFmtId="0" fontId="5" fillId="2" borderId="3" xfId="0" applyFont="1" applyFill="1" applyBorder="1" applyAlignment="1" applyProtection="1">
      <alignment vertical="center" wrapText="1"/>
    </xf>
    <xf numFmtId="0" fontId="0" fillId="3" borderId="16" xfId="0" applyFill="1" applyBorder="1" applyAlignment="1" applyProtection="1">
      <alignment vertical="center" wrapText="1"/>
      <protection locked="0"/>
    </xf>
    <xf numFmtId="0" fontId="0" fillId="3" borderId="16" xfId="0" applyFill="1" applyBorder="1" applyAlignment="1" applyProtection="1">
      <alignment wrapText="1"/>
      <protection locked="0"/>
    </xf>
    <xf numFmtId="0" fontId="12" fillId="0" borderId="16" xfId="0" applyFont="1" applyBorder="1" applyAlignment="1" applyProtection="1">
      <alignment wrapText="1"/>
    </xf>
    <xf numFmtId="0" fontId="0" fillId="0" borderId="5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3" fontId="0" fillId="3" borderId="11" xfId="0" applyNumberFormat="1" applyFill="1" applyBorder="1" applyAlignment="1" applyProtection="1">
      <alignment horizontal="center" vertical="center" wrapText="1"/>
      <protection locked="0"/>
    </xf>
    <xf numFmtId="0" fontId="0" fillId="3" borderId="51"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0" borderId="2" xfId="0" applyBorder="1" applyAlignment="1" applyProtection="1">
      <alignment wrapText="1"/>
    </xf>
    <xf numFmtId="0" fontId="0" fillId="3"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2" borderId="16" xfId="0" applyFont="1" applyFill="1" applyBorder="1" applyAlignment="1" applyProtection="1">
      <alignment horizontal="center" vertical="top"/>
    </xf>
    <xf numFmtId="0" fontId="5" fillId="2" borderId="16" xfId="0" applyFont="1" applyFill="1" applyBorder="1" applyAlignment="1" applyProtection="1">
      <alignment horizontal="center" wrapText="1"/>
    </xf>
    <xf numFmtId="0" fontId="5" fillId="2" borderId="7" xfId="0" applyFont="1" applyFill="1" applyBorder="1" applyAlignment="1" applyProtection="1">
      <alignment horizontal="center" wrapText="1"/>
    </xf>
    <xf numFmtId="0" fontId="5" fillId="2" borderId="8" xfId="0" applyFont="1" applyFill="1" applyBorder="1" applyAlignment="1" applyProtection="1">
      <alignment horizontal="center" wrapText="1"/>
    </xf>
    <xf numFmtId="0" fontId="5" fillId="2" borderId="9" xfId="0" applyFont="1" applyFill="1" applyBorder="1" applyAlignment="1" applyProtection="1">
      <alignment horizontal="center" wrapText="1"/>
    </xf>
    <xf numFmtId="0" fontId="5" fillId="2" borderId="37" xfId="0" applyFont="1" applyFill="1" applyBorder="1" applyAlignment="1" applyProtection="1">
      <alignment horizontal="center" wrapText="1"/>
    </xf>
    <xf numFmtId="0" fontId="5" fillId="2" borderId="45" xfId="0" applyFont="1" applyFill="1" applyBorder="1" applyAlignment="1" applyProtection="1">
      <alignment horizontal="center" vertical="top"/>
    </xf>
    <xf numFmtId="0" fontId="5" fillId="2" borderId="53" xfId="0" applyFont="1" applyFill="1" applyBorder="1" applyAlignment="1" applyProtection="1">
      <alignment horizontal="center" wrapText="1"/>
    </xf>
    <xf numFmtId="0" fontId="5" fillId="2" borderId="44" xfId="0" applyFont="1" applyFill="1" applyBorder="1" applyAlignment="1" applyProtection="1">
      <alignment horizontal="center" vertical="top" wrapText="1"/>
    </xf>
    <xf numFmtId="0" fontId="0" fillId="0" borderId="9" xfId="0" applyFont="1" applyFill="1" applyBorder="1" applyAlignment="1" applyProtection="1">
      <alignment horizontal="center" vertical="top" wrapText="1"/>
    </xf>
    <xf numFmtId="0" fontId="0" fillId="0" borderId="11" xfId="0" applyFont="1" applyFill="1" applyBorder="1" applyAlignment="1" applyProtection="1">
      <alignment horizontal="center" vertical="top" wrapText="1"/>
    </xf>
    <xf numFmtId="0" fontId="0" fillId="0" borderId="13" xfId="0" applyFont="1" applyFill="1" applyBorder="1" applyAlignment="1" applyProtection="1">
      <alignment horizontal="center" vertical="top" wrapText="1"/>
    </xf>
    <xf numFmtId="0" fontId="0" fillId="3" borderId="4" xfId="0" applyFont="1" applyFill="1" applyBorder="1" applyAlignment="1" applyProtection="1">
      <alignment horizontal="center" vertical="top" wrapText="1"/>
      <protection locked="0"/>
    </xf>
    <xf numFmtId="0" fontId="0" fillId="3" borderId="9" xfId="0" applyFont="1" applyFill="1" applyBorder="1" applyAlignment="1" applyProtection="1">
      <alignment horizontal="center" vertical="top" wrapText="1"/>
    </xf>
    <xf numFmtId="0" fontId="0" fillId="3" borderId="11"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top"/>
    </xf>
    <xf numFmtId="0" fontId="9" fillId="2" borderId="26" xfId="0" applyFont="1" applyFill="1" applyBorder="1" applyAlignment="1" applyProtection="1">
      <alignment vertical="center"/>
    </xf>
    <xf numFmtId="0" fontId="9" fillId="2" borderId="38" xfId="0" applyFont="1" applyFill="1" applyBorder="1" applyAlignment="1" applyProtection="1">
      <alignment vertical="center"/>
    </xf>
    <xf numFmtId="0" fontId="5" fillId="2" borderId="43"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10" fillId="3" borderId="16"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0" fillId="3" borderId="16" xfId="0" applyFill="1" applyBorder="1" applyProtection="1">
      <protection locked="0"/>
    </xf>
    <xf numFmtId="0" fontId="0" fillId="3" borderId="1" xfId="0" applyFill="1" applyBorder="1" applyProtection="1">
      <protection locked="0"/>
    </xf>
    <xf numFmtId="0" fontId="10" fillId="3" borderId="3" xfId="0" applyFont="1" applyFill="1" applyBorder="1" applyAlignment="1" applyProtection="1">
      <alignment horizontal="center" vertical="top" wrapText="1"/>
    </xf>
    <xf numFmtId="0" fontId="10" fillId="3" borderId="6" xfId="0" applyFont="1" applyFill="1" applyBorder="1" applyAlignment="1" applyProtection="1">
      <alignment horizontal="center" vertical="top" wrapText="1"/>
    </xf>
    <xf numFmtId="0" fontId="10" fillId="3" borderId="16" xfId="0" applyFont="1" applyFill="1" applyBorder="1" applyAlignment="1" applyProtection="1">
      <alignment horizontal="left" vertical="top" wrapText="1"/>
    </xf>
    <xf numFmtId="0" fontId="9" fillId="2" borderId="7" xfId="0" applyFont="1" applyFill="1" applyBorder="1" applyAlignment="1" applyProtection="1">
      <alignment horizontal="center" vertical="top" wrapText="1"/>
    </xf>
    <xf numFmtId="0" fontId="9" fillId="2" borderId="8" xfId="0" applyFont="1" applyFill="1" applyBorder="1" applyAlignment="1" applyProtection="1">
      <alignment horizontal="center" vertical="top" wrapText="1"/>
    </xf>
    <xf numFmtId="0" fontId="9" fillId="2" borderId="53" xfId="0" applyFont="1" applyFill="1" applyBorder="1" applyAlignment="1" applyProtection="1">
      <alignment horizontal="center" vertical="top" wrapText="1"/>
    </xf>
    <xf numFmtId="0" fontId="9" fillId="2" borderId="8"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2" xfId="0" applyFont="1" applyFill="1" applyBorder="1" applyAlignment="1" applyProtection="1">
      <alignment horizontal="center" vertical="top" wrapText="1"/>
    </xf>
    <xf numFmtId="0" fontId="9" fillId="2" borderId="2" xfId="0" applyFont="1" applyFill="1" applyBorder="1" applyAlignment="1" applyProtection="1">
      <alignment horizontal="center" vertical="top" wrapText="1"/>
    </xf>
    <xf numFmtId="0" fontId="0" fillId="3" borderId="8" xfId="0" applyFill="1" applyBorder="1" applyAlignment="1" applyProtection="1">
      <alignment vertical="center" wrapText="1"/>
      <protection locked="0"/>
    </xf>
    <xf numFmtId="0" fontId="0" fillId="3" borderId="8" xfId="0" applyFill="1" applyBorder="1" applyAlignment="1" applyProtection="1">
      <alignment wrapText="1"/>
      <protection locked="0"/>
    </xf>
    <xf numFmtId="3" fontId="0" fillId="0" borderId="1" xfId="0" applyNumberFormat="1" applyFont="1" applyBorder="1" applyAlignment="1" applyProtection="1">
      <alignment horizontal="center" vertical="center" wrapText="1"/>
      <protection locked="0"/>
    </xf>
    <xf numFmtId="3" fontId="0" fillId="0" borderId="11" xfId="0" applyNumberFormat="1" applyFont="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0" xfId="0" applyBorder="1" applyAlignment="1" applyProtection="1">
      <alignment horizontal="center" vertical="top"/>
      <protection locked="0"/>
    </xf>
    <xf numFmtId="0" fontId="0" fillId="0" borderId="0" xfId="0" applyBorder="1" applyAlignment="1" applyProtection="1">
      <alignment horizontal="left" vertical="top" wrapText="1"/>
      <protection locked="0"/>
    </xf>
    <xf numFmtId="0" fontId="0" fillId="0" borderId="0" xfId="0" applyAlignment="1" applyProtection="1">
      <alignment horizontal="center"/>
    </xf>
    <xf numFmtId="0" fontId="0" fillId="0" borderId="0" xfId="0" applyAlignment="1" applyProtection="1">
      <alignment vertical="center"/>
      <protection locked="0"/>
    </xf>
    <xf numFmtId="0" fontId="0" fillId="0" borderId="16" xfId="0" applyBorder="1" applyAlignment="1" applyProtection="1">
      <alignment wrapText="1"/>
      <protection locked="0"/>
    </xf>
    <xf numFmtId="0" fontId="0" fillId="3" borderId="16"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3" borderId="1" xfId="0" applyFill="1" applyBorder="1" applyAlignment="1" applyProtection="1">
      <alignment horizontal="center"/>
      <protection locked="0"/>
    </xf>
    <xf numFmtId="0" fontId="0" fillId="0" borderId="1" xfId="0" applyFill="1" applyBorder="1" applyAlignment="1" applyProtection="1">
      <alignment wrapText="1"/>
      <protection locked="0"/>
    </xf>
    <xf numFmtId="0" fontId="5" fillId="0" borderId="0" xfId="0" applyFont="1" applyBorder="1" applyAlignment="1" applyProtection="1"/>
    <xf numFmtId="0" fontId="0" fillId="0" borderId="0" xfId="0" applyBorder="1" applyAlignment="1" applyProtection="1"/>
    <xf numFmtId="0" fontId="0" fillId="0" borderId="0" xfId="0" applyAlignment="1" applyProtection="1">
      <alignment vertical="center"/>
    </xf>
    <xf numFmtId="0" fontId="5" fillId="3" borderId="16" xfId="0" applyFont="1" applyFill="1" applyBorder="1" applyAlignment="1" applyProtection="1">
      <alignment horizontal="center" wrapText="1"/>
    </xf>
    <xf numFmtId="0" fontId="5" fillId="3" borderId="1" xfId="0" applyFont="1" applyFill="1" applyBorder="1" applyAlignment="1" applyProtection="1">
      <alignment horizontal="center" wrapText="1"/>
    </xf>
    <xf numFmtId="0" fontId="0" fillId="0" borderId="8" xfId="0" applyFont="1" applyFill="1" applyBorder="1" applyAlignment="1" applyProtection="1">
      <alignment horizontal="center" vertical="top" wrapText="1"/>
      <protection locked="0"/>
    </xf>
    <xf numFmtId="0" fontId="0" fillId="0" borderId="53" xfId="0" applyFont="1" applyFill="1" applyBorder="1" applyAlignment="1" applyProtection="1">
      <alignment horizontal="center" vertical="top" wrapText="1"/>
      <protection locked="0"/>
    </xf>
    <xf numFmtId="0" fontId="0" fillId="0" borderId="1" xfId="0" applyFont="1" applyFill="1" applyBorder="1" applyAlignment="1" applyProtection="1">
      <alignment horizontal="center" vertical="top" wrapText="1"/>
      <protection locked="0"/>
    </xf>
    <xf numFmtId="0" fontId="0" fillId="0" borderId="4" xfId="0" applyFont="1" applyFill="1" applyBorder="1" applyAlignment="1" applyProtection="1">
      <alignment horizontal="center" vertical="top" wrapText="1"/>
      <protection locked="0"/>
    </xf>
    <xf numFmtId="0" fontId="0" fillId="0" borderId="2" xfId="0" applyFont="1" applyFill="1" applyBorder="1" applyAlignment="1" applyProtection="1">
      <alignment horizontal="center" vertical="top" wrapText="1"/>
      <protection locked="0"/>
    </xf>
    <xf numFmtId="0" fontId="0" fillId="0" borderId="44" xfId="0" applyFont="1" applyFill="1" applyBorder="1" applyAlignment="1" applyProtection="1">
      <alignment horizontal="center" vertical="top" wrapText="1"/>
      <protection locked="0"/>
    </xf>
    <xf numFmtId="0" fontId="0" fillId="3" borderId="8" xfId="0" applyFont="1" applyFill="1" applyBorder="1" applyAlignment="1" applyProtection="1">
      <alignment horizontal="center" vertical="top" wrapText="1"/>
      <protection locked="0"/>
    </xf>
    <xf numFmtId="0" fontId="0" fillId="3" borderId="53" xfId="0" applyFont="1" applyFill="1" applyBorder="1" applyAlignment="1" applyProtection="1">
      <alignment horizontal="center" vertical="top" wrapText="1"/>
      <protection locked="0"/>
    </xf>
    <xf numFmtId="0" fontId="0" fillId="3" borderId="2" xfId="0" applyFont="1" applyFill="1" applyBorder="1" applyAlignment="1" applyProtection="1">
      <alignment horizontal="center" vertical="top" wrapText="1"/>
      <protection locked="0"/>
    </xf>
    <xf numFmtId="0" fontId="0" fillId="3" borderId="44" xfId="0" applyFont="1" applyFill="1" applyBorder="1" applyAlignment="1" applyProtection="1">
      <alignment horizontal="center" vertical="top" wrapText="1"/>
      <protection locked="0"/>
    </xf>
    <xf numFmtId="0" fontId="0" fillId="0" borderId="0" xfId="0" applyFont="1" applyAlignment="1" applyProtection="1">
      <alignment horizontal="center"/>
    </xf>
    <xf numFmtId="0" fontId="0" fillId="0" borderId="0" xfId="0" applyFont="1" applyProtection="1"/>
    <xf numFmtId="0" fontId="0" fillId="3" borderId="11" xfId="0" applyFont="1" applyFill="1" applyBorder="1" applyAlignment="1" applyProtection="1">
      <alignment horizontal="center" vertical="center"/>
    </xf>
    <xf numFmtId="0" fontId="0" fillId="0" borderId="0" xfId="0" applyAlignment="1" applyProtection="1">
      <alignment vertical="center" wrapText="1"/>
    </xf>
    <xf numFmtId="0" fontId="5" fillId="2" borderId="12"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Font="1" applyBorder="1" applyProtection="1"/>
    <xf numFmtId="0" fontId="10" fillId="3"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2" borderId="38" xfId="0" applyFont="1" applyFill="1" applyBorder="1" applyAlignment="1" applyProtection="1">
      <alignment vertical="center"/>
    </xf>
    <xf numFmtId="0" fontId="10" fillId="0" borderId="4" xfId="0" applyFont="1" applyBorder="1" applyAlignment="1" applyProtection="1">
      <alignment horizontal="center" vertical="center" wrapText="1"/>
      <protection locked="0"/>
    </xf>
    <xf numFmtId="0" fontId="10" fillId="0" borderId="32" xfId="0" applyFont="1" applyBorder="1" applyAlignment="1" applyProtection="1">
      <alignment horizontal="center" vertical="top" wrapText="1"/>
      <protection locked="0"/>
    </xf>
    <xf numFmtId="0" fontId="9" fillId="0" borderId="0" xfId="0" applyFont="1" applyBorder="1" applyAlignment="1" applyProtection="1"/>
    <xf numFmtId="0" fontId="10" fillId="0" borderId="1" xfId="0" applyFont="1" applyBorder="1" applyAlignment="1" applyProtection="1">
      <alignment horizontal="center" vertical="top" wrapText="1"/>
    </xf>
    <xf numFmtId="0" fontId="10" fillId="0" borderId="4" xfId="0" applyFont="1" applyBorder="1" applyAlignment="1" applyProtection="1">
      <alignment horizontal="center" vertical="top" wrapText="1"/>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0" fillId="0" borderId="1" xfId="0" applyFont="1" applyBorder="1" applyAlignment="1" applyProtection="1">
      <alignment wrapText="1"/>
      <protection locked="0"/>
    </xf>
    <xf numFmtId="0" fontId="10" fillId="0" borderId="0" xfId="0" applyFont="1" applyAlignment="1" applyProtection="1">
      <alignment wrapText="1"/>
      <protection locked="0"/>
    </xf>
    <xf numFmtId="1" fontId="10" fillId="0" borderId="1" xfId="0" applyNumberFormat="1" applyFont="1" applyBorder="1" applyAlignment="1" applyProtection="1">
      <alignment horizontal="center" vertical="center"/>
      <protection locked="0"/>
    </xf>
    <xf numFmtId="0" fontId="10" fillId="0" borderId="1" xfId="0" applyFont="1" applyFill="1" applyBorder="1" applyAlignment="1" applyProtection="1">
      <alignment wrapText="1"/>
      <protection locked="0"/>
    </xf>
    <xf numFmtId="0" fontId="5" fillId="2" borderId="48" xfId="0" applyFont="1" applyFill="1" applyBorder="1" applyAlignment="1" applyProtection="1">
      <alignment horizontal="center" wrapText="1"/>
    </xf>
    <xf numFmtId="0" fontId="5" fillId="2" borderId="14" xfId="0" applyFont="1" applyFill="1" applyBorder="1" applyAlignment="1" applyProtection="1">
      <alignment horizontal="center" wrapText="1"/>
    </xf>
    <xf numFmtId="0" fontId="11" fillId="0" borderId="0" xfId="0" applyFont="1" applyAlignment="1" applyProtection="1">
      <alignment vertical="center" wrapText="1"/>
      <protection locked="0"/>
    </xf>
    <xf numFmtId="0" fontId="10" fillId="0" borderId="10"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10" fillId="0" borderId="0" xfId="0" applyFont="1" applyAlignment="1" applyProtection="1">
      <alignment horizontal="justify" vertical="center" wrapText="1"/>
      <protection locked="0"/>
    </xf>
    <xf numFmtId="0" fontId="28" fillId="0" borderId="3"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9" fillId="0" borderId="0" xfId="0" applyFont="1" applyBorder="1" applyAlignment="1" applyProtection="1">
      <alignment vertical="center"/>
    </xf>
    <xf numFmtId="0" fontId="10" fillId="0" borderId="0" xfId="0" applyFont="1" applyAlignment="1" applyProtection="1">
      <alignment vertical="center"/>
    </xf>
    <xf numFmtId="0" fontId="9" fillId="0" borderId="0" xfId="0" applyFont="1" applyBorder="1" applyAlignment="1" applyProtection="1">
      <alignment horizontal="center" vertical="center"/>
    </xf>
    <xf numFmtId="0" fontId="11" fillId="0" borderId="0" xfId="0" applyFont="1" applyAlignment="1" applyProtection="1">
      <alignment horizontal="center" wrapText="1"/>
    </xf>
    <xf numFmtId="0" fontId="11" fillId="0" borderId="0" xfId="0" applyFont="1" applyProtection="1"/>
    <xf numFmtId="0" fontId="11" fillId="0" borderId="0" xfId="0" applyFont="1" applyAlignment="1" applyProtection="1">
      <alignment vertical="center" wrapText="1"/>
    </xf>
    <xf numFmtId="0" fontId="5" fillId="0" borderId="0" xfId="0" applyFont="1" applyAlignment="1" applyProtection="1">
      <alignment horizontal="left"/>
      <protection locked="0"/>
    </xf>
    <xf numFmtId="0" fontId="5" fillId="0" borderId="0" xfId="0" applyFont="1" applyAlignment="1" applyProtection="1">
      <protection locked="0"/>
    </xf>
    <xf numFmtId="0" fontId="13" fillId="0" borderId="0" xfId="2" applyProtection="1">
      <protection locked="0"/>
    </xf>
    <xf numFmtId="0" fontId="27" fillId="3" borderId="11" xfId="0" applyFont="1" applyFill="1" applyBorder="1" applyAlignment="1" applyProtection="1">
      <alignment horizontal="center" wrapText="1"/>
      <protection locked="0"/>
    </xf>
    <xf numFmtId="0" fontId="5" fillId="0" borderId="0" xfId="0" applyFont="1" applyAlignment="1" applyProtection="1">
      <alignment horizontal="left"/>
    </xf>
    <xf numFmtId="0" fontId="8" fillId="0" borderId="7" xfId="0" applyFont="1" applyBorder="1" applyAlignment="1" applyProtection="1">
      <alignment wrapText="1"/>
    </xf>
    <xf numFmtId="0" fontId="8" fillId="0" borderId="10" xfId="0" applyFont="1" applyBorder="1" applyAlignment="1" applyProtection="1">
      <alignment wrapText="1"/>
    </xf>
    <xf numFmtId="0" fontId="8" fillId="0" borderId="19" xfId="0" applyFont="1" applyBorder="1" applyAlignment="1" applyProtection="1">
      <alignment wrapText="1"/>
    </xf>
    <xf numFmtId="0" fontId="8" fillId="3" borderId="22" xfId="0" applyFont="1" applyFill="1" applyBorder="1" applyAlignment="1" applyProtection="1">
      <alignment horizontal="left" wrapText="1"/>
    </xf>
    <xf numFmtId="0" fontId="8" fillId="3" borderId="10" xfId="0" applyFont="1" applyFill="1" applyBorder="1" applyAlignment="1" applyProtection="1">
      <alignment horizontal="left" wrapText="1"/>
    </xf>
    <xf numFmtId="0" fontId="8" fillId="3" borderId="19" xfId="0" applyFont="1" applyFill="1" applyBorder="1" applyAlignment="1" applyProtection="1">
      <alignment horizontal="left" wrapText="1"/>
    </xf>
    <xf numFmtId="0" fontId="8" fillId="0" borderId="7" xfId="0" applyFont="1" applyFill="1" applyBorder="1" applyAlignment="1" applyProtection="1">
      <alignment wrapText="1"/>
    </xf>
    <xf numFmtId="0" fontId="14" fillId="0" borderId="10" xfId="0" applyFont="1" applyBorder="1" applyAlignment="1" applyProtection="1">
      <alignment wrapText="1"/>
    </xf>
    <xf numFmtId="0" fontId="14" fillId="0" borderId="12" xfId="0" applyFont="1" applyBorder="1" applyAlignment="1" applyProtection="1">
      <alignment wrapText="1"/>
    </xf>
    <xf numFmtId="0" fontId="29" fillId="3" borderId="22" xfId="0" applyFont="1" applyFill="1" applyBorder="1" applyAlignment="1" applyProtection="1">
      <alignment horizontal="left" vertical="center" wrapText="1"/>
    </xf>
    <xf numFmtId="0" fontId="8" fillId="3" borderId="22" xfId="0" applyFont="1" applyFill="1" applyBorder="1" applyAlignment="1" applyProtection="1">
      <alignment wrapText="1"/>
    </xf>
    <xf numFmtId="0" fontId="8" fillId="3" borderId="10" xfId="0" applyFont="1" applyFill="1" applyBorder="1" applyAlignment="1" applyProtection="1">
      <alignment wrapText="1"/>
    </xf>
    <xf numFmtId="0" fontId="8" fillId="3" borderId="12" xfId="0" applyFont="1" applyFill="1" applyBorder="1" applyAlignment="1" applyProtection="1">
      <alignment wrapText="1"/>
    </xf>
    <xf numFmtId="0" fontId="0" fillId="0" borderId="0" xfId="0" applyFont="1" applyBorder="1" applyAlignment="1" applyProtection="1">
      <alignment horizontal="center"/>
    </xf>
    <xf numFmtId="0" fontId="10" fillId="2" borderId="1"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0" fillId="0" borderId="0" xfId="0" applyFont="1" applyAlignment="1" applyProtection="1"/>
    <xf numFmtId="0" fontId="0" fillId="0" borderId="0" xfId="0" applyFont="1" applyFill="1" applyProtection="1"/>
    <xf numFmtId="0" fontId="0" fillId="0" borderId="0" xfId="0" applyFont="1" applyFill="1" applyAlignment="1" applyProtection="1">
      <alignment horizontal="center"/>
    </xf>
    <xf numFmtId="0" fontId="10" fillId="0" borderId="22" xfId="0" applyFont="1" applyBorder="1" applyAlignment="1" applyProtection="1">
      <alignment horizontal="center" vertical="center" wrapText="1"/>
    </xf>
    <xf numFmtId="0" fontId="10" fillId="3" borderId="1" xfId="0" applyFont="1" applyFill="1" applyBorder="1" applyAlignment="1" applyProtection="1">
      <alignment horizontal="left" vertical="center" wrapText="1" indent="2"/>
    </xf>
    <xf numFmtId="0" fontId="19" fillId="3" borderId="1" xfId="0" applyFont="1" applyFill="1" applyBorder="1" applyAlignment="1" applyProtection="1">
      <alignment horizontal="left" vertical="center" wrapText="1" indent="2"/>
    </xf>
    <xf numFmtId="0" fontId="0" fillId="0" borderId="9" xfId="0" applyFont="1" applyBorder="1" applyAlignment="1" applyProtection="1">
      <alignment horizontal="center"/>
      <protection locked="0"/>
    </xf>
    <xf numFmtId="0" fontId="27" fillId="3" borderId="13" xfId="0" applyFont="1" applyFill="1" applyBorder="1" applyAlignment="1" applyProtection="1">
      <alignment horizontal="center" wrapText="1"/>
      <protection locked="0"/>
    </xf>
    <xf numFmtId="0" fontId="0" fillId="3" borderId="0" xfId="0" applyFont="1" applyFill="1" applyAlignment="1" applyProtection="1">
      <alignment horizontal="left"/>
      <protection locked="0"/>
    </xf>
    <xf numFmtId="0" fontId="10" fillId="0" borderId="3"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0" fillId="3" borderId="3"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xf>
    <xf numFmtId="0" fontId="10" fillId="3" borderId="16"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xf>
    <xf numFmtId="0" fontId="10" fillId="0" borderId="16"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164" fontId="0" fillId="6" borderId="1" xfId="19" applyNumberFormat="1" applyFont="1" applyFill="1" applyBorder="1" applyAlignment="1" applyProtection="1">
      <alignment horizontal="center" vertical="top"/>
    </xf>
    <xf numFmtId="164" fontId="10" fillId="6" borderId="1" xfId="19" applyNumberFormat="1" applyFont="1" applyFill="1" applyBorder="1" applyAlignment="1" applyProtection="1">
      <alignment horizontal="center" vertical="center"/>
    </xf>
    <xf numFmtId="164" fontId="10" fillId="6" borderId="1" xfId="0" applyNumberFormat="1" applyFont="1" applyFill="1" applyBorder="1" applyAlignment="1" applyProtection="1">
      <alignment horizontal="center" vertical="center"/>
    </xf>
    <xf numFmtId="164" fontId="10" fillId="6" borderId="1" xfId="19" applyNumberFormat="1" applyFont="1" applyFill="1" applyBorder="1" applyAlignment="1" applyProtection="1">
      <alignment horizontal="center" vertical="center" wrapText="1"/>
    </xf>
    <xf numFmtId="164" fontId="10" fillId="6" borderId="1" xfId="0" applyNumberFormat="1" applyFont="1" applyFill="1" applyBorder="1" applyAlignment="1" applyProtection="1">
      <alignment horizontal="center" vertical="center" wrapText="1"/>
    </xf>
    <xf numFmtId="2" fontId="10" fillId="6" borderId="1" xfId="0" applyNumberFormat="1" applyFont="1" applyFill="1" applyBorder="1" applyAlignment="1" applyProtection="1">
      <alignment horizontal="center" vertical="center" wrapText="1"/>
    </xf>
    <xf numFmtId="0" fontId="10" fillId="0" borderId="0" xfId="0" applyFont="1" applyBorder="1" applyAlignment="1" applyProtection="1">
      <alignment horizontal="center" vertical="center" wrapText="1"/>
      <protection locked="0"/>
    </xf>
    <xf numFmtId="0" fontId="10" fillId="4" borderId="6" xfId="0" applyFont="1" applyFill="1" applyBorder="1" applyAlignment="1" applyProtection="1">
      <alignment horizontal="center" vertical="top" wrapText="1"/>
      <protection locked="0"/>
    </xf>
    <xf numFmtId="0" fontId="10" fillId="4" borderId="1" xfId="0" applyFont="1" applyFill="1" applyBorder="1" applyAlignment="1" applyProtection="1">
      <alignment horizontal="center" vertical="center" wrapText="1"/>
      <protection locked="0"/>
    </xf>
    <xf numFmtId="0" fontId="10" fillId="0" borderId="1" xfId="0" applyFont="1" applyBorder="1" applyProtection="1">
      <protection locked="0"/>
    </xf>
    <xf numFmtId="0" fontId="0" fillId="0" borderId="1" xfId="0" applyBorder="1" applyProtection="1">
      <protection locked="0"/>
    </xf>
    <xf numFmtId="0" fontId="10" fillId="4" borderId="1" xfId="0" applyFont="1" applyFill="1" applyBorder="1" applyAlignment="1" applyProtection="1">
      <alignment horizontal="center" vertical="top" wrapText="1"/>
      <protection locked="0"/>
    </xf>
    <xf numFmtId="0" fontId="0" fillId="0" borderId="0" xfId="0" applyBorder="1" applyAlignment="1">
      <alignment horizontal="left" vertical="top" wrapText="1"/>
    </xf>
    <xf numFmtId="0" fontId="10" fillId="0" borderId="35" xfId="0" applyFont="1" applyBorder="1" applyAlignment="1" applyProtection="1">
      <alignment horizontal="left" vertical="top" wrapText="1"/>
    </xf>
    <xf numFmtId="0" fontId="10" fillId="0" borderId="35" xfId="0" applyFont="1" applyBorder="1" applyAlignment="1" applyProtection="1">
      <alignment horizontal="center" vertical="top" wrapText="1"/>
      <protection locked="0"/>
    </xf>
    <xf numFmtId="0" fontId="10" fillId="0" borderId="34" xfId="0" applyFont="1" applyBorder="1" applyAlignment="1" applyProtection="1">
      <alignment horizontal="center" vertical="top" wrapText="1"/>
      <protection locked="0"/>
    </xf>
    <xf numFmtId="0" fontId="0" fillId="6" borderId="1" xfId="0" applyFill="1" applyBorder="1" applyAlignment="1" applyProtection="1">
      <alignment horizontal="center" vertical="top" wrapText="1"/>
    </xf>
    <xf numFmtId="1" fontId="0" fillId="6" borderId="1" xfId="0" applyNumberFormat="1" applyFill="1" applyBorder="1" applyAlignment="1" applyProtection="1">
      <alignment horizontal="center" vertical="top" wrapText="1"/>
    </xf>
    <xf numFmtId="0" fontId="32" fillId="0" borderId="0" xfId="0" applyFont="1" applyFill="1" applyBorder="1" applyAlignment="1" applyProtection="1">
      <alignment horizontal="left" vertical="top"/>
    </xf>
    <xf numFmtId="0" fontId="0" fillId="4" borderId="9"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164" fontId="0" fillId="6" borderId="4" xfId="0" applyNumberFormat="1" applyFont="1" applyFill="1" applyBorder="1" applyAlignment="1" applyProtection="1">
      <alignment horizontal="center" vertical="top" wrapText="1"/>
    </xf>
    <xf numFmtId="164" fontId="0" fillId="6" borderId="53" xfId="19" applyNumberFormat="1" applyFont="1" applyFill="1" applyBorder="1" applyAlignment="1" applyProtection="1">
      <alignment horizontal="center" vertical="top" wrapText="1"/>
    </xf>
    <xf numFmtId="0" fontId="0" fillId="4" borderId="13" xfId="0" applyFont="1" applyFill="1" applyBorder="1" applyAlignment="1" applyProtection="1">
      <alignment horizontal="center" wrapText="1"/>
      <protection locked="0"/>
    </xf>
    <xf numFmtId="0" fontId="27" fillId="4" borderId="11" xfId="0" applyFont="1" applyFill="1" applyBorder="1" applyAlignment="1" applyProtection="1">
      <alignment horizontal="center" vertical="center" wrapText="1"/>
      <protection locked="0"/>
    </xf>
    <xf numFmtId="0" fontId="27" fillId="3" borderId="23" xfId="0" applyFont="1" applyFill="1" applyBorder="1" applyAlignment="1" applyProtection="1">
      <alignment horizontal="center"/>
      <protection locked="0"/>
    </xf>
    <xf numFmtId="0" fontId="0" fillId="3" borderId="11" xfId="0" applyFont="1" applyFill="1" applyBorder="1" applyAlignment="1" applyProtection="1">
      <alignment horizontal="center"/>
      <protection locked="0"/>
    </xf>
    <xf numFmtId="0" fontId="0" fillId="3" borderId="13" xfId="0" applyFont="1" applyFill="1" applyBorder="1" applyAlignment="1" applyProtection="1">
      <alignment horizontal="center"/>
      <protection locked="0"/>
    </xf>
    <xf numFmtId="0" fontId="8" fillId="3" borderId="10" xfId="0" applyFont="1" applyFill="1" applyBorder="1" applyAlignment="1" applyProtection="1">
      <alignment horizontal="left" wrapText="1" indent="2"/>
    </xf>
    <xf numFmtId="0" fontId="26" fillId="0" borderId="0" xfId="0" applyFont="1" applyFill="1" applyBorder="1" applyAlignment="1" applyProtection="1">
      <alignment horizontal="left" wrapText="1"/>
    </xf>
    <xf numFmtId="0" fontId="10" fillId="0" borderId="6" xfId="0" applyFont="1" applyBorder="1" applyAlignment="1" applyProtection="1">
      <alignment horizontal="left" vertical="top" wrapText="1"/>
      <protection locked="0"/>
    </xf>
    <xf numFmtId="0" fontId="9" fillId="0" borderId="21" xfId="0" applyFont="1" applyBorder="1" applyAlignment="1" applyProtection="1">
      <alignment horizontal="left" vertical="center" wrapText="1"/>
    </xf>
    <xf numFmtId="0" fontId="9" fillId="2" borderId="3" xfId="0" applyFont="1" applyFill="1" applyBorder="1" applyAlignment="1" applyProtection="1">
      <alignment horizontal="center" vertical="center"/>
    </xf>
    <xf numFmtId="0" fontId="9" fillId="2" borderId="3"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5" fillId="2" borderId="3" xfId="0" applyFont="1" applyFill="1" applyBorder="1" applyAlignment="1" applyProtection="1">
      <alignment horizontal="center" wrapText="1"/>
    </xf>
    <xf numFmtId="3" fontId="0" fillId="0" borderId="16" xfId="0" applyNumberFormat="1" applyBorder="1" applyAlignment="1" applyProtection="1">
      <alignment horizontal="center" vertical="center" wrapText="1"/>
      <protection locked="0"/>
    </xf>
    <xf numFmtId="3" fontId="0" fillId="0" borderId="23" xfId="0" applyNumberFormat="1" applyBorder="1" applyAlignment="1" applyProtection="1">
      <alignment horizontal="center" vertical="center" wrapText="1"/>
      <protection locked="0"/>
    </xf>
    <xf numFmtId="0" fontId="12" fillId="0" borderId="8" xfId="0" applyFont="1" applyBorder="1" applyAlignment="1" applyProtection="1">
      <alignment wrapText="1"/>
    </xf>
    <xf numFmtId="3" fontId="0" fillId="0" borderId="8" xfId="0" applyNumberFormat="1" applyFont="1" applyBorder="1" applyAlignment="1" applyProtection="1">
      <alignment horizontal="center" vertical="center" wrapText="1"/>
      <protection locked="0"/>
    </xf>
    <xf numFmtId="3" fontId="0" fillId="0" borderId="9"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xf>
    <xf numFmtId="0" fontId="10" fillId="3" borderId="16" xfId="0" applyFont="1" applyFill="1" applyBorder="1" applyAlignment="1" applyProtection="1">
      <alignment horizontal="left" vertical="top" wrapText="1"/>
      <protection locked="0"/>
    </xf>
    <xf numFmtId="0" fontId="10" fillId="3" borderId="16" xfId="0" applyFont="1" applyFill="1" applyBorder="1" applyAlignment="1" applyProtection="1">
      <alignment horizontal="center" vertical="top" wrapText="1"/>
      <protection locked="0"/>
    </xf>
    <xf numFmtId="0" fontId="10" fillId="4" borderId="16" xfId="0" applyFont="1" applyFill="1" applyBorder="1" applyAlignment="1" applyProtection="1">
      <alignment horizontal="center" vertical="top" wrapText="1"/>
      <protection locked="0"/>
    </xf>
    <xf numFmtId="0" fontId="9" fillId="2" borderId="16" xfId="0" applyFont="1" applyFill="1" applyBorder="1" applyAlignment="1" applyProtection="1">
      <alignment horizontal="center" vertical="center"/>
    </xf>
    <xf numFmtId="0" fontId="9" fillId="2" borderId="16" xfId="0"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0" fontId="0" fillId="0" borderId="0" xfId="0" applyFill="1" applyAlignment="1" applyProtection="1">
      <alignment horizontal="center"/>
    </xf>
    <xf numFmtId="0" fontId="0" fillId="0" borderId="0" xfId="0" applyFill="1" applyProtection="1"/>
    <xf numFmtId="0" fontId="5" fillId="2" borderId="33" xfId="0" applyFont="1" applyFill="1" applyBorder="1" applyAlignment="1" applyProtection="1">
      <alignment horizontal="center" wrapText="1"/>
    </xf>
    <xf numFmtId="0" fontId="31" fillId="2" borderId="1" xfId="0" applyFont="1" applyFill="1" applyBorder="1" applyAlignment="1">
      <alignment horizontal="center" vertical="center" wrapText="1"/>
    </xf>
    <xf numFmtId="0" fontId="31" fillId="2" borderId="0" xfId="0" applyFont="1" applyFill="1" applyAlignment="1">
      <alignment horizontal="center"/>
    </xf>
    <xf numFmtId="0" fontId="10" fillId="2" borderId="24"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0" fillId="2" borderId="24" xfId="0" applyFont="1" applyFill="1" applyBorder="1" applyProtection="1">
      <protection locked="0"/>
    </xf>
    <xf numFmtId="0" fontId="0" fillId="2" borderId="28" xfId="0" applyFont="1" applyFill="1" applyBorder="1" applyProtection="1">
      <protection locked="0"/>
    </xf>
    <xf numFmtId="0" fontId="0" fillId="2" borderId="25" xfId="0" applyFont="1" applyFill="1" applyBorder="1" applyProtection="1">
      <protection locked="0"/>
    </xf>
    <xf numFmtId="0" fontId="26" fillId="0" borderId="0" xfId="0" applyFont="1" applyFill="1" applyBorder="1" applyAlignment="1" applyProtection="1">
      <alignment horizontal="center" wrapText="1"/>
    </xf>
    <xf numFmtId="0" fontId="0" fillId="3" borderId="8" xfId="0" applyFill="1" applyBorder="1" applyAlignment="1" applyProtection="1">
      <alignment horizontal="center" wrapText="1"/>
      <protection locked="0"/>
    </xf>
    <xf numFmtId="0" fontId="0" fillId="3" borderId="1" xfId="0"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wrapText="1"/>
      <protection locked="0"/>
    </xf>
    <xf numFmtId="0" fontId="0" fillId="0" borderId="0" xfId="0" applyAlignment="1" applyProtection="1">
      <alignment horizontal="center" wrapText="1"/>
      <protection locked="0"/>
    </xf>
    <xf numFmtId="0" fontId="0" fillId="6" borderId="10" xfId="0" applyFill="1" applyBorder="1" applyAlignment="1" applyProtection="1">
      <alignment horizontal="center" vertical="center" wrapText="1"/>
    </xf>
    <xf numFmtId="0" fontId="9" fillId="0" borderId="0" xfId="0" applyFont="1" applyFill="1" applyBorder="1" applyAlignment="1" applyProtection="1"/>
    <xf numFmtId="0" fontId="0" fillId="0" borderId="0" xfId="0" applyFill="1" applyProtection="1">
      <protection locked="0"/>
    </xf>
    <xf numFmtId="0" fontId="10" fillId="0" borderId="0" xfId="0" applyFont="1" applyFill="1" applyProtection="1">
      <protection locked="0"/>
    </xf>
    <xf numFmtId="0" fontId="10" fillId="2" borderId="16"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4"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5" fillId="2" borderId="57" xfId="0" applyFont="1" applyFill="1" applyBorder="1" applyAlignment="1" applyProtection="1">
      <alignment horizontal="center" wrapText="1"/>
    </xf>
    <xf numFmtId="0" fontId="10" fillId="0" borderId="1" xfId="0" applyFont="1" applyFill="1" applyBorder="1" applyAlignment="1" applyProtection="1">
      <alignment horizontal="center" vertical="top" wrapText="1"/>
      <protection locked="0"/>
    </xf>
    <xf numFmtId="0" fontId="0" fillId="6" borderId="1" xfId="0" applyFill="1" applyBorder="1" applyAlignment="1" applyProtection="1">
      <alignment horizontal="left" wrapText="1"/>
    </xf>
    <xf numFmtId="0" fontId="0" fillId="6" borderId="1" xfId="0" applyFill="1" applyBorder="1" applyAlignment="1" applyProtection="1">
      <alignment horizontal="center" wrapText="1"/>
    </xf>
    <xf numFmtId="0" fontId="0" fillId="6" borderId="1" xfId="0" applyFill="1" applyBorder="1" applyAlignment="1" applyProtection="1">
      <alignment horizontal="left" vertical="center" wrapText="1"/>
    </xf>
    <xf numFmtId="0" fontId="5" fillId="2" borderId="29" xfId="0" applyFont="1" applyFill="1" applyBorder="1" applyAlignment="1" applyProtection="1"/>
    <xf numFmtId="0" fontId="5" fillId="2" borderId="49" xfId="0" applyFont="1" applyFill="1" applyBorder="1" applyAlignment="1" applyProtection="1">
      <alignment wrapText="1"/>
      <protection locked="0"/>
    </xf>
    <xf numFmtId="0" fontId="5" fillId="0" borderId="7" xfId="0" applyFont="1" applyFill="1" applyBorder="1" applyAlignment="1" applyProtection="1">
      <alignment wrapText="1"/>
    </xf>
    <xf numFmtId="0" fontId="5" fillId="0" borderId="10" xfId="0" applyFont="1" applyFill="1" applyBorder="1" applyAlignment="1" applyProtection="1">
      <alignment wrapText="1"/>
    </xf>
    <xf numFmtId="0" fontId="0" fillId="0" borderId="11" xfId="0" applyFont="1" applyBorder="1" applyAlignment="1" applyProtection="1">
      <alignment horizontal="center"/>
      <protection locked="0"/>
    </xf>
    <xf numFmtId="0" fontId="26" fillId="0" borderId="10" xfId="0" applyFont="1" applyFill="1" applyBorder="1" applyAlignment="1" applyProtection="1">
      <alignment wrapText="1"/>
    </xf>
    <xf numFmtId="0" fontId="26" fillId="3" borderId="10" xfId="0" applyFont="1" applyFill="1" applyBorder="1" applyAlignment="1" applyProtection="1">
      <alignment wrapText="1"/>
    </xf>
    <xf numFmtId="0" fontId="26" fillId="3" borderId="12" xfId="0" applyFont="1" applyFill="1" applyBorder="1" applyAlignment="1" applyProtection="1">
      <alignment wrapText="1"/>
    </xf>
    <xf numFmtId="0" fontId="5" fillId="2" borderId="26"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5" fillId="2" borderId="1" xfId="0" applyFont="1" applyFill="1" applyBorder="1" applyAlignment="1" applyProtection="1">
      <alignment horizontal="center" wrapText="1"/>
    </xf>
    <xf numFmtId="0" fontId="10" fillId="0" borderId="3"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5" borderId="3"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5" fillId="2" borderId="26" xfId="0" applyFont="1" applyFill="1" applyBorder="1" applyAlignment="1" applyProtection="1">
      <alignment vertical="center"/>
    </xf>
    <xf numFmtId="0" fontId="0" fillId="2" borderId="38" xfId="0" applyFont="1" applyFill="1" applyBorder="1" applyAlignment="1" applyProtection="1">
      <alignment vertical="center"/>
    </xf>
    <xf numFmtId="0" fontId="0" fillId="2" borderId="38" xfId="0" applyFont="1" applyFill="1" applyBorder="1" applyAlignment="1" applyProtection="1">
      <alignment horizontal="center" vertical="center"/>
    </xf>
    <xf numFmtId="0" fontId="0" fillId="2" borderId="2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5" fillId="2" borderId="10" xfId="0" applyFont="1" applyFill="1" applyBorder="1" applyAlignment="1" applyProtection="1">
      <alignment horizontal="center" wrapText="1"/>
    </xf>
    <xf numFmtId="0" fontId="9" fillId="2" borderId="38" xfId="0" applyFont="1" applyFill="1" applyBorder="1" applyAlignment="1" applyProtection="1">
      <alignment vertical="center" wrapText="1"/>
    </xf>
    <xf numFmtId="0" fontId="0" fillId="2" borderId="38" xfId="0" applyFont="1" applyFill="1" applyBorder="1" applyProtection="1"/>
    <xf numFmtId="0" fontId="0" fillId="2" borderId="27" xfId="0" applyFont="1" applyFill="1" applyBorder="1" applyProtection="1"/>
    <xf numFmtId="49" fontId="0" fillId="0" borderId="16"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0" borderId="11" xfId="0" applyNumberFormat="1" applyFont="1" applyBorder="1" applyAlignment="1" applyProtection="1">
      <alignment horizontal="center"/>
      <protection locked="0"/>
    </xf>
    <xf numFmtId="49" fontId="27" fillId="3" borderId="11" xfId="0" applyNumberFormat="1" applyFont="1" applyFill="1" applyBorder="1" applyAlignment="1" applyProtection="1">
      <alignment horizontal="center" wrapText="1"/>
      <protection locked="0"/>
    </xf>
    <xf numFmtId="17" fontId="10" fillId="3" borderId="1" xfId="0" applyNumberFormat="1" applyFont="1" applyFill="1" applyBorder="1" applyAlignment="1" applyProtection="1">
      <alignment horizontal="center" vertical="center"/>
      <protection locked="0"/>
    </xf>
    <xf numFmtId="16" fontId="10" fillId="3" borderId="16" xfId="0" applyNumberFormat="1"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top" wrapText="1"/>
    </xf>
    <xf numFmtId="0" fontId="5" fillId="2" borderId="50" xfId="0" applyFont="1" applyFill="1" applyBorder="1" applyAlignment="1" applyProtection="1">
      <alignment horizontal="center" vertical="top" wrapText="1"/>
    </xf>
    <xf numFmtId="0" fontId="5" fillId="3" borderId="24" xfId="0" applyFont="1" applyFill="1" applyBorder="1" applyAlignment="1" applyProtection="1">
      <alignment horizontal="center"/>
    </xf>
    <xf numFmtId="0" fontId="5" fillId="3" borderId="25" xfId="0" applyFont="1" applyFill="1" applyBorder="1" applyAlignment="1" applyProtection="1">
      <alignment horizontal="center"/>
    </xf>
    <xf numFmtId="0" fontId="5" fillId="3" borderId="39" xfId="0" applyFont="1" applyFill="1" applyBorder="1" applyAlignment="1" applyProtection="1">
      <alignment horizontal="center" wrapText="1"/>
    </xf>
    <xf numFmtId="0" fontId="5" fillId="3" borderId="50" xfId="0" applyFont="1" applyFill="1" applyBorder="1" applyAlignment="1" applyProtection="1">
      <alignment horizontal="center" wrapText="1"/>
    </xf>
    <xf numFmtId="0" fontId="5" fillId="2" borderId="40"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0" fillId="3" borderId="39" xfId="0" applyFont="1" applyFill="1" applyBorder="1" applyAlignment="1" applyProtection="1">
      <alignment horizontal="center" vertical="top" wrapText="1"/>
      <protection locked="0"/>
    </xf>
    <xf numFmtId="0" fontId="0" fillId="3" borderId="50" xfId="0" applyFont="1" applyFill="1" applyBorder="1" applyAlignment="1" applyProtection="1">
      <alignment horizontal="center" vertical="top" wrapText="1"/>
      <protection locked="0"/>
    </xf>
    <xf numFmtId="0" fontId="5" fillId="2" borderId="17"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26" fillId="3" borderId="0" xfId="0" applyFont="1" applyFill="1" applyAlignment="1" applyProtection="1">
      <alignment horizontal="left" wrapText="1"/>
      <protection locked="0"/>
    </xf>
    <xf numFmtId="0" fontId="5" fillId="2" borderId="36" xfId="0" applyFont="1" applyFill="1" applyBorder="1" applyAlignment="1" applyProtection="1">
      <alignment horizontal="center" vertical="top"/>
    </xf>
    <xf numFmtId="0" fontId="5" fillId="2" borderId="0" xfId="0" applyFont="1" applyFill="1" applyBorder="1" applyAlignment="1" applyProtection="1">
      <alignment horizontal="center" vertical="top"/>
    </xf>
    <xf numFmtId="0" fontId="5" fillId="2" borderId="24" xfId="0" applyFont="1" applyFill="1" applyBorder="1" applyAlignment="1" applyProtection="1">
      <alignment horizontal="center" vertical="top"/>
    </xf>
    <xf numFmtId="0" fontId="5" fillId="2" borderId="28" xfId="0" applyFont="1" applyFill="1" applyBorder="1" applyAlignment="1" applyProtection="1">
      <alignment horizontal="center" vertical="top"/>
    </xf>
    <xf numFmtId="0" fontId="5" fillId="2" borderId="25" xfId="0" applyFont="1" applyFill="1" applyBorder="1" applyAlignment="1" applyProtection="1">
      <alignment horizontal="center" vertical="top"/>
    </xf>
    <xf numFmtId="0" fontId="26" fillId="0" borderId="0" xfId="0" applyFont="1" applyFill="1" applyBorder="1" applyAlignment="1" applyProtection="1">
      <alignment horizontal="left" wrapText="1"/>
    </xf>
    <xf numFmtId="0" fontId="10" fillId="0" borderId="3"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9" fillId="0" borderId="0" xfId="0" applyFont="1" applyBorder="1" applyAlignment="1" applyProtection="1">
      <alignment horizontal="left" vertical="center" wrapText="1"/>
    </xf>
    <xf numFmtId="0" fontId="10" fillId="0" borderId="47"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3" borderId="54" xfId="0" applyFont="1" applyFill="1" applyBorder="1" applyAlignment="1" applyProtection="1">
      <alignment horizontal="center" vertical="center" wrapText="1"/>
    </xf>
    <xf numFmtId="0" fontId="10" fillId="3" borderId="46" xfId="0" applyFont="1" applyFill="1" applyBorder="1" applyAlignment="1" applyProtection="1">
      <alignment horizontal="center" vertical="center" wrapText="1"/>
    </xf>
    <xf numFmtId="0" fontId="10" fillId="3" borderId="55" xfId="0" applyFont="1" applyFill="1" applyBorder="1" applyAlignment="1" applyProtection="1">
      <alignment horizontal="center" vertical="center" wrapText="1"/>
    </xf>
    <xf numFmtId="0" fontId="10" fillId="3" borderId="42"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0" fontId="10" fillId="3" borderId="56"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10" fillId="3" borderId="57" xfId="0" applyFont="1" applyFill="1" applyBorder="1" applyAlignment="1" applyProtection="1">
      <alignment horizontal="center" vertical="center" wrapText="1"/>
    </xf>
    <xf numFmtId="0" fontId="10" fillId="0" borderId="54"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55"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9" fillId="2" borderId="24" xfId="0" applyFont="1" applyFill="1" applyBorder="1" applyAlignment="1" applyProtection="1">
      <alignment horizontal="center" wrapText="1"/>
    </xf>
    <xf numFmtId="0" fontId="9" fillId="2" borderId="28" xfId="0" applyFont="1" applyFill="1" applyBorder="1" applyAlignment="1" applyProtection="1">
      <alignment horizontal="center" wrapText="1"/>
    </xf>
    <xf numFmtId="0" fontId="9" fillId="2" borderId="25" xfId="0" applyFont="1" applyFill="1" applyBorder="1" applyAlignment="1" applyProtection="1">
      <alignment horizontal="center" wrapText="1"/>
    </xf>
    <xf numFmtId="0" fontId="9" fillId="2" borderId="24"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10" fillId="0" borderId="29" xfId="0" applyFont="1" applyFill="1" applyBorder="1" applyAlignment="1" applyProtection="1">
      <alignment horizontal="center" wrapText="1"/>
      <protection locked="0"/>
    </xf>
    <xf numFmtId="0" fontId="10" fillId="0" borderId="30" xfId="0" applyFont="1" applyFill="1" applyBorder="1" applyAlignment="1" applyProtection="1">
      <alignment horizontal="center" wrapText="1"/>
      <protection locked="0"/>
    </xf>
    <xf numFmtId="0" fontId="10" fillId="0" borderId="31" xfId="0" applyFont="1" applyFill="1" applyBorder="1" applyAlignment="1" applyProtection="1">
      <alignment horizontal="center" wrapText="1"/>
      <protection locked="0"/>
    </xf>
    <xf numFmtId="0" fontId="19" fillId="3" borderId="17"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3" borderId="34"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10" fillId="0" borderId="16"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10" fillId="0" borderId="17"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3" borderId="17"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9" fillId="3" borderId="17" xfId="0" applyFont="1" applyFill="1" applyBorder="1" applyAlignment="1" applyProtection="1">
      <alignment horizontal="left" vertical="center" wrapText="1"/>
    </xf>
    <xf numFmtId="0" fontId="19" fillId="3" borderId="18"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9" fillId="2" borderId="3"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41" xfId="0"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cellXfs>
  <cellStyles count="20">
    <cellStyle name="Excel Built-in Normal" xfId="1"/>
    <cellStyle name="Гиперссылка" xfId="2" builtinId="8"/>
    <cellStyle name="Гиперссылка 2" xfId="17"/>
    <cellStyle name="Обычный" xfId="0" builtinId="0"/>
    <cellStyle name="Обычный 2" xfId="9"/>
    <cellStyle name="Обычный 2 2" xfId="18"/>
    <cellStyle name="Обычный 3" xfId="15"/>
    <cellStyle name="Обычный 4" xfId="16"/>
    <cellStyle name="Обычный 6 2 3 2" xfId="6"/>
    <cellStyle name="Обычный 6 2 3 2 2" xfId="13"/>
    <cellStyle name="Обычный 9 2 3 2 2" xfId="3"/>
    <cellStyle name="Обычный 9 2 3 2 2 2" xfId="10"/>
    <cellStyle name="Обычный 9 2 3 2 4 2 3 2" xfId="5"/>
    <cellStyle name="Обычный 9 2 3 2 4 2 3 2 2" xfId="12"/>
    <cellStyle name="Процентный" xfId="19" builtinId="5"/>
    <cellStyle name="Финансовый 2 2" xfId="7"/>
    <cellStyle name="Финансовый 4 2 2 2" xfId="4"/>
    <cellStyle name="Финансовый 4 2 2 2 2" xfId="11"/>
    <cellStyle name="Финансовый 4 2 2 2 3 2 3 2" xfId="8"/>
    <cellStyle name="Финансовый 4 2 2 2 3 2 3 2 2" xfId="14"/>
  </cellStyles>
  <dxfs count="0"/>
  <tableStyles count="0" defaultTableStyle="TableStyleMedium2" defaultPivotStyle="PivotStyleLight16"/>
  <colors>
    <mruColors>
      <color rgb="FFFF7E79"/>
      <color rgb="FFD4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4" name="Инфраструктура_дошкольного_образования5" displayName="Инфраструктура_дошкольного_образования5" ref="E6:E8" totalsRowShown="0">
  <autoFilter ref="E6:E8"/>
  <tableColumns count="1">
    <tableColumn id="1" name="Инфраструктура_дошкольного_образования"/>
  </tableColumns>
  <tableStyleInfo name="TableStyleMedium3" showFirstColumn="0" showLastColumn="0" showRowStripes="1" showColumnStripes="0"/>
</table>
</file>

<file path=xl/tables/table2.xml><?xml version="1.0" encoding="utf-8"?>
<table xmlns="http://schemas.openxmlformats.org/spreadsheetml/2006/main" id="7" name="Инфраструктура_среднего_образования8" displayName="Инфраструктура_среднего_образования8" ref="F6:F8" totalsRowShown="0">
  <autoFilter ref="F6:F8"/>
  <tableColumns count="1">
    <tableColumn id="1" name="Инфраструктура_среднего_образования"/>
  </tableColumns>
  <tableStyleInfo name="TableStyleMedium4" showFirstColumn="0" showLastColumn="0" showRowStripes="1" showColumnStripes="0"/>
</table>
</file>

<file path=xl/tables/table3.xml><?xml version="1.0" encoding="utf-8"?>
<table xmlns="http://schemas.openxmlformats.org/spreadsheetml/2006/main" id="15" name="Инфраструктура_среднего_профессионального_образования16" displayName="Инфраструктура_среднего_профессионального_образования16" ref="G6:G8" totalsRowShown="0">
  <autoFilter ref="G6:G8"/>
  <tableColumns count="1">
    <tableColumn id="1" name="Инфраструктура_среднего_профессионального_образования"/>
  </tableColumns>
  <tableStyleInfo name="TableStyleMedium5" showFirstColumn="0" showLastColumn="0" showRowStripes="1" showColumnStripes="0"/>
</table>
</file>

<file path=xl/tables/table4.xml><?xml version="1.0" encoding="utf-8"?>
<table xmlns="http://schemas.openxmlformats.org/spreadsheetml/2006/main" id="16" name="Инфраструктура_физической_культуры_и_спорта17" displayName="Инфраструктура_физической_культуры_и_спорта17" ref="H6:H9" totalsRowShown="0">
  <autoFilter ref="H6:H9"/>
  <tableColumns count="1">
    <tableColumn id="1" name="Инфраструктура_физической_культуры_и_спорта"/>
  </tableColumns>
  <tableStyleInfo name="TableStyleMedium6" showFirstColumn="0" showLastColumn="0" showRowStripes="1" showColumnStripes="0"/>
</table>
</file>

<file path=xl/tables/table5.xml><?xml version="1.0" encoding="utf-8"?>
<table xmlns="http://schemas.openxmlformats.org/spreadsheetml/2006/main" id="17" name="Инфраструктура_здравоохранения18" displayName="Инфраструктура_здравоохранения18" ref="I6:I10" totalsRowShown="0">
  <autoFilter ref="I6:I10"/>
  <tableColumns count="1">
    <tableColumn id="1" name="Инфраструктура_здравоохранения"/>
  </tableColumns>
  <tableStyleInfo name="TableStyleMedium7" showFirstColumn="0" showLastColumn="0" showRowStripes="1" showColumnStripes="0"/>
</table>
</file>

<file path=xl/tables/table6.xml><?xml version="1.0" encoding="utf-8"?>
<table xmlns="http://schemas.openxmlformats.org/spreadsheetml/2006/main" id="18" name="Объекты_культуры_и_дополнительного_образования19" displayName="Объекты_культуры_и_дополнительного_образования19" ref="J6:J8" totalsRowShown="0">
  <autoFilter ref="J6:J8"/>
  <tableColumns count="1">
    <tableColumn id="1" name="Объекты_культуры_и_дополнительного_образования"/>
  </tableColumns>
  <tableStyleInfo name="TableStyleMedium3" showFirstColumn="0" showLastColumn="0" showRowStripes="1" showColumnStripes="0"/>
</table>
</file>

<file path=xl/tables/table7.xml><?xml version="1.0" encoding="utf-8"?>
<table xmlns="http://schemas.openxmlformats.org/spreadsheetml/2006/main" id="19" name="Транспортная_инфраструктура20" displayName="Транспортная_инфраструктура20" ref="K6:K8" totalsRowShown="0">
  <autoFilter ref="K6:K8"/>
  <tableColumns count="1">
    <tableColumn id="1" name="Транспортная_инфраструктура"/>
  </tableColumns>
  <tableStyleInfo name="TableStyleMedium4" showFirstColumn="0" showLastColumn="0" showRowStripes="1" showColumnStripes="0"/>
</table>
</file>

<file path=xl/tables/table8.xml><?xml version="1.0" encoding="utf-8"?>
<table xmlns="http://schemas.openxmlformats.org/spreadsheetml/2006/main" id="20" name="Коммунальная_инфраструктура21" displayName="Коммунальная_инфраструктура21" ref="L6:L8" totalsRowShown="0">
  <autoFilter ref="L6:L8"/>
  <tableColumns count="1">
    <tableColumn id="1" name="Коммунальная_инфраструктура"/>
  </tableColumns>
  <tableStyleInfo name="TableStyleMedium5" showFirstColumn="0" showLastColumn="0" showRowStripes="1" showColumnStripes="0"/>
</table>
</file>

<file path=xl/tables/table9.xml><?xml version="1.0" encoding="utf-8"?>
<table xmlns="http://schemas.openxmlformats.org/spreadsheetml/2006/main" id="21" name="Инфраструктурный_реализуемый22" displayName="Инфраструктурный_реализуемый22" ref="C6:C17" totalsRowShown="0">
  <autoFilter ref="C6:C17"/>
  <tableColumns count="1">
    <tableColumn id="1" name="Инфраструктурный_реализуемый"/>
  </tableColumns>
  <tableStyleInfo name="TableStyleMedium2" showFirstColumn="0" showLastColumn="0" showRowStripes="1" showColumnStripes="0"/>
</table>
</file>

<file path=xl/tables/table10.xml><?xml version="1.0" encoding="utf-8"?>
<table xmlns="http://schemas.openxmlformats.org/spreadsheetml/2006/main" id="22" name="Инфраструктурный_заявка23" displayName="Инфраструктурный_заявка23" ref="C20:C28" totalsRowShown="0">
  <autoFilter ref="C20:C28"/>
  <tableColumns count="1">
    <tableColumn id="1" name="Инфраструктурный_заявка"/>
  </tableColumns>
  <tableStyleInfo name="TableStyleMedium2" showFirstColumn="0" showLastColumn="0" showRowStripes="1" showColumnStripes="0"/>
</table>
</file>

<file path=xl/tables/table11.xml><?xml version="1.0" encoding="utf-8"?>
<table xmlns="http://schemas.openxmlformats.org/spreadsheetml/2006/main" id="23" name="Инвестиционный24" displayName="Инвестиционный24" ref="E20:E21" totalsRowShown="0">
  <autoFilter ref="E20:E21"/>
  <tableColumns count="1">
    <tableColumn id="1" name="Инвестиционный"/>
  </tableColumns>
  <tableStyleInfo name="TableStyleMedium2" showFirstColumn="0" showLastColumn="0" showRowStripes="1" showColumnStripes="0"/>
</table>
</file>

<file path=xl/tables/table12.xml><?xml version="1.0" encoding="utf-8"?>
<table xmlns="http://schemas.openxmlformats.org/spreadsheetml/2006/main" id="24" name="Предполагаемый_объём_ввода_жилья25" displayName="Предполагаемый_объём_ввода_жилья25" ref="G20:G21" totalsRowShown="0">
  <autoFilter ref="G20:G21"/>
  <tableColumns count="1">
    <tableColumn id="1" name="Предполагаемый_объём_ввода_жилья"/>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1"/>
  <sheetViews>
    <sheetView topLeftCell="A40" workbookViewId="0">
      <selection activeCell="A35" sqref="A35:B35"/>
    </sheetView>
  </sheetViews>
  <sheetFormatPr defaultColWidth="8.875" defaultRowHeight="15.75"/>
  <cols>
    <col min="1" max="1" width="94.5" style="4" customWidth="1"/>
    <col min="2" max="2" width="78" style="4" customWidth="1"/>
    <col min="3" max="16384" width="8.875" style="4"/>
  </cols>
  <sheetData>
    <row r="1" spans="1:3">
      <c r="A1" s="280" t="s">
        <v>225</v>
      </c>
      <c r="B1" s="60"/>
    </row>
    <row r="2" spans="1:3" ht="21" customHeight="1">
      <c r="A2" s="280" t="s">
        <v>226</v>
      </c>
      <c r="B2" s="277"/>
    </row>
    <row r="3" spans="1:3" ht="16.5" thickBot="1">
      <c r="A3" s="280" t="s">
        <v>334</v>
      </c>
      <c r="B3" s="276"/>
    </row>
    <row r="4" spans="1:3" ht="31.5">
      <c r="A4" s="405" t="s">
        <v>904</v>
      </c>
      <c r="B4" s="303" t="s">
        <v>917</v>
      </c>
    </row>
    <row r="5" spans="1:3" ht="38.25" customHeight="1">
      <c r="A5" s="406" t="s">
        <v>905</v>
      </c>
      <c r="B5" s="407" t="s">
        <v>918</v>
      </c>
    </row>
    <row r="6" spans="1:3" ht="38.25" customHeight="1">
      <c r="A6" s="406" t="s">
        <v>911</v>
      </c>
      <c r="B6" s="434" t="s">
        <v>921</v>
      </c>
    </row>
    <row r="7" spans="1:3" ht="25.7" customHeight="1">
      <c r="A7" s="406" t="s">
        <v>303</v>
      </c>
      <c r="B7" s="407" t="s">
        <v>919</v>
      </c>
    </row>
    <row r="8" spans="1:3" ht="34.5" customHeight="1">
      <c r="A8" s="408" t="s">
        <v>912</v>
      </c>
      <c r="B8" s="435" t="s">
        <v>920</v>
      </c>
    </row>
    <row r="9" spans="1:3" ht="41.1" customHeight="1">
      <c r="A9" s="408" t="s">
        <v>866</v>
      </c>
      <c r="B9" s="279" t="s">
        <v>936</v>
      </c>
    </row>
    <row r="10" spans="1:3" ht="41.1" customHeight="1">
      <c r="A10" s="409" t="s">
        <v>867</v>
      </c>
      <c r="B10" s="279" t="s">
        <v>937</v>
      </c>
    </row>
    <row r="11" spans="1:3" ht="41.1" customHeight="1">
      <c r="A11" s="409" t="s">
        <v>868</v>
      </c>
      <c r="B11" s="279"/>
    </row>
    <row r="12" spans="1:3" s="211" customFormat="1" ht="41.1" customHeight="1" thickBot="1">
      <c r="A12" s="410" t="s">
        <v>869</v>
      </c>
      <c r="B12" s="304"/>
    </row>
    <row r="13" spans="1:3" ht="32.25" customHeight="1" thickBot="1">
      <c r="A13" s="403" t="s">
        <v>276</v>
      </c>
      <c r="B13" s="404" t="s">
        <v>496</v>
      </c>
      <c r="C13" s="278"/>
    </row>
    <row r="14" spans="1:3" ht="20.25" customHeight="1" thickBot="1">
      <c r="A14" s="440" t="s">
        <v>340</v>
      </c>
      <c r="B14" s="441"/>
    </row>
    <row r="15" spans="1:3" ht="77.099999999999994" customHeight="1">
      <c r="A15" s="281" t="s">
        <v>335</v>
      </c>
      <c r="B15" s="338" t="s">
        <v>314</v>
      </c>
    </row>
    <row r="16" spans="1:3" ht="77.099999999999994" customHeight="1">
      <c r="A16" s="282" t="s">
        <v>336</v>
      </c>
      <c r="B16" s="339" t="s">
        <v>300</v>
      </c>
    </row>
    <row r="17" spans="1:2" ht="93.95" customHeight="1">
      <c r="A17" s="283" t="s">
        <v>337</v>
      </c>
      <c r="B17" s="339" t="s">
        <v>314</v>
      </c>
    </row>
    <row r="18" spans="1:2" ht="51.6" customHeight="1">
      <c r="A18" s="442" t="s">
        <v>497</v>
      </c>
      <c r="B18" s="443"/>
    </row>
    <row r="19" spans="1:2" ht="21" customHeight="1">
      <c r="A19" s="284" t="s">
        <v>341</v>
      </c>
      <c r="B19" s="279"/>
    </row>
    <row r="20" spans="1:2" ht="21" customHeight="1">
      <c r="A20" s="285" t="s">
        <v>342</v>
      </c>
      <c r="B20" s="279"/>
    </row>
    <row r="21" spans="1:2" ht="21" customHeight="1">
      <c r="A21" s="285" t="s">
        <v>343</v>
      </c>
      <c r="B21" s="279"/>
    </row>
    <row r="22" spans="1:2" ht="21" customHeight="1">
      <c r="A22" s="285" t="s">
        <v>344</v>
      </c>
      <c r="B22" s="279"/>
    </row>
    <row r="23" spans="1:2" ht="21" customHeight="1">
      <c r="A23" s="285" t="s">
        <v>345</v>
      </c>
      <c r="B23" s="279"/>
    </row>
    <row r="24" spans="1:2" ht="21" customHeight="1">
      <c r="A24" s="285" t="s">
        <v>346</v>
      </c>
      <c r="B24" s="279"/>
    </row>
    <row r="25" spans="1:2" ht="21" customHeight="1">
      <c r="A25" s="285" t="s">
        <v>882</v>
      </c>
      <c r="B25" s="343"/>
    </row>
    <row r="26" spans="1:2" ht="39.950000000000003" customHeight="1">
      <c r="A26" s="286" t="s">
        <v>498</v>
      </c>
      <c r="B26" s="343"/>
    </row>
    <row r="27" spans="1:2" ht="50.45" customHeight="1" thickBot="1">
      <c r="A27" s="446" t="s">
        <v>870</v>
      </c>
      <c r="B27" s="447"/>
    </row>
    <row r="28" spans="1:2" ht="74.099999999999994" customHeight="1">
      <c r="A28" s="287" t="s">
        <v>333</v>
      </c>
      <c r="B28" s="338"/>
    </row>
    <row r="29" spans="1:2" ht="74.099999999999994" customHeight="1">
      <c r="A29" s="282" t="s">
        <v>331</v>
      </c>
      <c r="B29" s="339"/>
    </row>
    <row r="30" spans="1:2" ht="74.099999999999994" customHeight="1">
      <c r="A30" s="282" t="s">
        <v>332</v>
      </c>
      <c r="B30" s="339"/>
    </row>
    <row r="31" spans="1:2" ht="19.5" customHeight="1">
      <c r="A31" s="288" t="s">
        <v>321</v>
      </c>
      <c r="B31" s="339"/>
    </row>
    <row r="32" spans="1:2" ht="19.5" customHeight="1" thickBot="1">
      <c r="A32" s="289" t="s">
        <v>274</v>
      </c>
      <c r="B32" s="342"/>
    </row>
    <row r="33" spans="1:2" ht="54" customHeight="1">
      <c r="A33" s="290" t="s">
        <v>810</v>
      </c>
      <c r="B33" s="344"/>
    </row>
    <row r="34" spans="1:2" ht="34.5" customHeight="1">
      <c r="A34" s="444" t="s">
        <v>280</v>
      </c>
      <c r="B34" s="445"/>
    </row>
    <row r="35" spans="1:2" ht="285" customHeight="1">
      <c r="A35" s="448"/>
      <c r="B35" s="449"/>
    </row>
    <row r="36" spans="1:2" ht="35.1" customHeight="1">
      <c r="A36" s="438" t="s">
        <v>883</v>
      </c>
      <c r="B36" s="439"/>
    </row>
    <row r="37" spans="1:2" ht="23.1" customHeight="1">
      <c r="A37" s="291" t="s">
        <v>240</v>
      </c>
      <c r="B37" s="345">
        <v>3425</v>
      </c>
    </row>
    <row r="38" spans="1:2" ht="23.1" customHeight="1">
      <c r="A38" s="292" t="s">
        <v>322</v>
      </c>
      <c r="B38" s="345">
        <v>3689</v>
      </c>
    </row>
    <row r="39" spans="1:2" ht="23.1" customHeight="1">
      <c r="A39" s="292" t="s">
        <v>877</v>
      </c>
      <c r="B39" s="345">
        <v>410</v>
      </c>
    </row>
    <row r="40" spans="1:2" ht="23.1" customHeight="1">
      <c r="A40" s="292" t="s">
        <v>878</v>
      </c>
      <c r="B40" s="345">
        <v>55</v>
      </c>
    </row>
    <row r="41" spans="1:2" ht="23.1" customHeight="1">
      <c r="A41" s="347" t="s">
        <v>915</v>
      </c>
      <c r="B41" s="345" t="s">
        <v>922</v>
      </c>
    </row>
    <row r="42" spans="1:2" ht="23.1" customHeight="1">
      <c r="A42" s="292" t="s">
        <v>902</v>
      </c>
      <c r="B42" s="345">
        <v>410</v>
      </c>
    </row>
    <row r="43" spans="1:2" ht="23.1" customHeight="1">
      <c r="A43" s="347" t="s">
        <v>916</v>
      </c>
      <c r="B43" s="345" t="s">
        <v>923</v>
      </c>
    </row>
    <row r="44" spans="1:2" ht="23.1" customHeight="1">
      <c r="A44" s="292" t="s">
        <v>884</v>
      </c>
      <c r="B44" s="345">
        <v>175</v>
      </c>
    </row>
    <row r="45" spans="1:2" ht="23.1" customHeight="1" thickBot="1">
      <c r="A45" s="293" t="s">
        <v>885</v>
      </c>
      <c r="B45" s="346">
        <v>1224</v>
      </c>
    </row>
    <row r="46" spans="1:2" ht="22.5" customHeight="1">
      <c r="A46" s="60"/>
      <c r="B46" s="60"/>
    </row>
    <row r="47" spans="1:2" ht="15.95" customHeight="1">
      <c r="A47" s="60"/>
      <c r="B47" s="60"/>
    </row>
    <row r="48" spans="1:2" ht="15.95" customHeight="1"/>
    <row r="49" ht="15.95" customHeight="1"/>
    <row r="50" ht="15.95" customHeight="1"/>
    <row r="51" ht="33.75" customHeight="1"/>
  </sheetData>
  <sheetProtection sheet="1" objects="1" scenarios="1"/>
  <mergeCells count="6">
    <mergeCell ref="A36:B36"/>
    <mergeCell ref="A14:B14"/>
    <mergeCell ref="A18:B18"/>
    <mergeCell ref="A34:B34"/>
    <mergeCell ref="A27:B27"/>
    <mergeCell ref="A35:B35"/>
  </mergeCells>
  <dataValidations count="2">
    <dataValidation type="textLength" allowBlank="1" showInputMessage="1" showErrorMessage="1" sqref="B6">
      <formula1>8</formula1>
      <formula2>8</formula2>
    </dataValidation>
    <dataValidation type="textLength" allowBlank="1" showInputMessage="1" showErrorMessage="1" sqref="B8">
      <formula1>11</formula1>
      <formula2>11</formula2>
    </dataValidation>
  </dataValidations>
  <pageMargins left="0.7" right="0.7" top="0.75" bottom="0.75" header="0.3" footer="0.3"/>
  <pageSetup paperSize="8" scale="5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Скрытый_лист_проекты!$I$20:$I$21</xm:f>
          </x14:formula1>
          <xm:sqref>B15:B17 B25:B26 B28:B32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topLeftCell="B1" zoomScale="70" zoomScaleNormal="70" workbookViewId="0">
      <selection activeCell="O17" sqref="O17"/>
    </sheetView>
  </sheetViews>
  <sheetFormatPr defaultColWidth="11" defaultRowHeight="15.75"/>
  <cols>
    <col min="1" max="1" width="11.5" style="27" customWidth="1"/>
    <col min="2" max="2" width="37.875" style="4" customWidth="1"/>
    <col min="3" max="3" width="13.625" style="27" customWidth="1"/>
    <col min="4" max="4" width="15.125" style="27" customWidth="1"/>
    <col min="5" max="5" width="13.125" style="27" customWidth="1"/>
    <col min="6" max="6" width="15.875" style="27" customWidth="1"/>
    <col min="7" max="7" width="14" style="27" customWidth="1"/>
    <col min="8" max="8" width="15.875" style="27" customWidth="1"/>
    <col min="9" max="9" width="13.375" style="27" customWidth="1"/>
    <col min="10" max="10" width="15.875" style="27" customWidth="1"/>
    <col min="11" max="11" width="12.125" style="27" customWidth="1"/>
    <col min="12" max="12" width="15.875" style="27" customWidth="1"/>
    <col min="13" max="13" width="12.125" style="27" customWidth="1"/>
    <col min="14" max="14" width="15.875" style="27" customWidth="1"/>
    <col min="15" max="15" width="13.5" style="27" customWidth="1"/>
    <col min="16" max="16" width="14" style="27" customWidth="1"/>
    <col min="17" max="17" width="11.875" style="27" customWidth="1"/>
    <col min="18" max="18" width="14" style="4" customWidth="1"/>
    <col min="19" max="19" width="13.125" style="4" customWidth="1"/>
    <col min="20" max="16384" width="11" style="4"/>
  </cols>
  <sheetData>
    <row r="1" spans="1:17" s="11" customFormat="1" ht="24" customHeight="1">
      <c r="A1" s="146"/>
      <c r="B1" s="146"/>
      <c r="C1" s="146"/>
      <c r="D1" s="146"/>
      <c r="E1" s="452">
        <v>2017</v>
      </c>
      <c r="F1" s="451"/>
      <c r="G1" s="450">
        <v>2018</v>
      </c>
      <c r="H1" s="451"/>
      <c r="I1" s="450">
        <v>2019</v>
      </c>
      <c r="J1" s="451"/>
      <c r="K1" s="450">
        <v>2020</v>
      </c>
      <c r="L1" s="451"/>
      <c r="M1" s="450">
        <v>2021</v>
      </c>
      <c r="N1" s="451"/>
      <c r="O1" s="210"/>
      <c r="P1" s="210"/>
      <c r="Q1" s="210"/>
    </row>
    <row r="2" spans="1:17" s="11" customFormat="1" ht="78.75">
      <c r="A2" s="161" t="s">
        <v>5</v>
      </c>
      <c r="B2" s="161" t="s">
        <v>4</v>
      </c>
      <c r="C2" s="161" t="s">
        <v>172</v>
      </c>
      <c r="D2" s="161" t="s">
        <v>7</v>
      </c>
      <c r="E2" s="180" t="s">
        <v>275</v>
      </c>
      <c r="F2" s="181" t="s">
        <v>304</v>
      </c>
      <c r="G2" s="181" t="s">
        <v>275</v>
      </c>
      <c r="H2" s="356" t="s">
        <v>304</v>
      </c>
      <c r="I2" s="181" t="s">
        <v>275</v>
      </c>
      <c r="J2" s="356" t="s">
        <v>304</v>
      </c>
      <c r="K2" s="181" t="s">
        <v>275</v>
      </c>
      <c r="L2" s="356" t="s">
        <v>304</v>
      </c>
      <c r="M2" s="181" t="s">
        <v>275</v>
      </c>
      <c r="N2" s="356" t="s">
        <v>304</v>
      </c>
      <c r="O2" s="210"/>
      <c r="P2" s="210"/>
      <c r="Q2" s="210"/>
    </row>
    <row r="3" spans="1:17" s="371" customFormat="1">
      <c r="A3" s="161"/>
      <c r="B3" s="161"/>
      <c r="C3" s="161"/>
      <c r="D3" s="372"/>
      <c r="E3" s="373" t="str">
        <f>'Общая информация'!$B$6</f>
        <v>50632000</v>
      </c>
      <c r="F3" s="373" t="str">
        <f>'Общая информация'!$B$8</f>
        <v>50632410101</v>
      </c>
      <c r="G3" s="373" t="str">
        <f>'Общая информация'!$B$6</f>
        <v>50632000</v>
      </c>
      <c r="H3" s="373" t="str">
        <f>'Общая информация'!$B$8</f>
        <v>50632410101</v>
      </c>
      <c r="I3" s="373" t="str">
        <f>'Общая информация'!$B$6</f>
        <v>50632000</v>
      </c>
      <c r="J3" s="373" t="str">
        <f>'Общая информация'!$B$8</f>
        <v>50632410101</v>
      </c>
      <c r="K3" s="373" t="str">
        <f>'Общая информация'!$B$6</f>
        <v>50632000</v>
      </c>
      <c r="L3" s="373" t="str">
        <f>'Общая информация'!$B$8</f>
        <v>50632410101</v>
      </c>
      <c r="M3" s="373" t="str">
        <f>'Общая информация'!$B$6</f>
        <v>50632000</v>
      </c>
      <c r="N3" s="373" t="str">
        <f>'Общая информация'!$B$8</f>
        <v>50632410101</v>
      </c>
      <c r="O3" s="370"/>
      <c r="P3" s="370"/>
      <c r="Q3" s="370"/>
    </row>
    <row r="4" spans="1:17" s="11" customFormat="1">
      <c r="A4" s="160">
        <v>1</v>
      </c>
      <c r="B4" s="160">
        <v>2</v>
      </c>
      <c r="C4" s="109">
        <v>3</v>
      </c>
      <c r="D4" s="160">
        <v>4</v>
      </c>
      <c r="E4" s="160">
        <v>5</v>
      </c>
      <c r="F4" s="109">
        <v>6</v>
      </c>
      <c r="G4" s="160">
        <v>7</v>
      </c>
      <c r="H4" s="160">
        <v>8</v>
      </c>
      <c r="I4" s="109">
        <v>9</v>
      </c>
      <c r="J4" s="160">
        <v>10</v>
      </c>
      <c r="K4" s="160">
        <v>11</v>
      </c>
      <c r="L4" s="109">
        <v>12</v>
      </c>
      <c r="M4" s="160">
        <v>13</v>
      </c>
      <c r="N4" s="160">
        <v>14</v>
      </c>
      <c r="O4" s="210"/>
      <c r="P4" s="210"/>
      <c r="Q4" s="210"/>
    </row>
    <row r="5" spans="1:17" ht="31.5">
      <c r="A5" s="13">
        <v>1</v>
      </c>
      <c r="B5" s="117" t="s">
        <v>9</v>
      </c>
      <c r="C5" s="19" t="s">
        <v>111</v>
      </c>
      <c r="D5" s="14" t="s">
        <v>8</v>
      </c>
      <c r="E5" s="28">
        <v>1404</v>
      </c>
      <c r="F5" s="28">
        <v>902</v>
      </c>
      <c r="G5" s="28">
        <v>1391</v>
      </c>
      <c r="H5" s="28">
        <v>918</v>
      </c>
      <c r="I5" s="28">
        <v>1373</v>
      </c>
      <c r="J5" s="28">
        <v>926</v>
      </c>
      <c r="K5" s="28">
        <v>1352</v>
      </c>
      <c r="L5" s="28">
        <v>912</v>
      </c>
      <c r="M5" s="28">
        <v>1331</v>
      </c>
      <c r="N5" s="28">
        <v>870</v>
      </c>
    </row>
    <row r="6" spans="1:17" ht="31.5">
      <c r="A6" s="13">
        <v>2</v>
      </c>
      <c r="B6" s="117" t="s">
        <v>732</v>
      </c>
      <c r="C6" s="19" t="s">
        <v>111</v>
      </c>
      <c r="D6" s="14" t="s">
        <v>8</v>
      </c>
      <c r="E6" s="28">
        <v>125</v>
      </c>
      <c r="F6" s="28">
        <v>72</v>
      </c>
      <c r="G6" s="28">
        <v>122</v>
      </c>
      <c r="H6" s="28">
        <v>53</v>
      </c>
      <c r="I6" s="28">
        <v>132</v>
      </c>
      <c r="J6" s="28">
        <v>73</v>
      </c>
      <c r="K6" s="28">
        <v>116</v>
      </c>
      <c r="L6" s="28">
        <v>66</v>
      </c>
      <c r="M6" s="28">
        <v>126</v>
      </c>
      <c r="N6" s="28">
        <v>63</v>
      </c>
    </row>
    <row r="7" spans="1:17" ht="31.5">
      <c r="A7" s="13">
        <v>3</v>
      </c>
      <c r="B7" s="117" t="s">
        <v>733</v>
      </c>
      <c r="C7" s="19" t="s">
        <v>111</v>
      </c>
      <c r="D7" s="14" t="s">
        <v>8</v>
      </c>
      <c r="E7" s="28">
        <v>59</v>
      </c>
      <c r="F7" s="28">
        <v>33</v>
      </c>
      <c r="G7" s="28">
        <v>62</v>
      </c>
      <c r="H7" s="28">
        <v>31</v>
      </c>
      <c r="I7" s="28">
        <v>64</v>
      </c>
      <c r="J7" s="28">
        <v>33</v>
      </c>
      <c r="K7" s="28">
        <v>54</v>
      </c>
      <c r="L7" s="28">
        <v>30</v>
      </c>
      <c r="M7" s="28">
        <v>63</v>
      </c>
      <c r="N7" s="28">
        <v>32</v>
      </c>
    </row>
    <row r="8" spans="1:17" ht="31.5">
      <c r="A8" s="13">
        <v>4</v>
      </c>
      <c r="B8" s="117" t="s">
        <v>469</v>
      </c>
      <c r="C8" s="19" t="s">
        <v>111</v>
      </c>
      <c r="D8" s="14" t="s">
        <v>8</v>
      </c>
      <c r="E8" s="28">
        <v>240</v>
      </c>
      <c r="F8" s="28">
        <v>125</v>
      </c>
      <c r="G8" s="28">
        <v>236</v>
      </c>
      <c r="H8" s="28">
        <v>114</v>
      </c>
      <c r="I8" s="28">
        <v>235</v>
      </c>
      <c r="J8" s="28">
        <v>122</v>
      </c>
      <c r="K8" s="28">
        <v>214</v>
      </c>
      <c r="L8" s="28">
        <v>117</v>
      </c>
      <c r="M8" s="28">
        <v>215</v>
      </c>
      <c r="N8" s="28">
        <v>105</v>
      </c>
    </row>
    <row r="9" spans="1:17" ht="47.25">
      <c r="A9" s="13">
        <v>5</v>
      </c>
      <c r="B9" s="117" t="s">
        <v>10</v>
      </c>
      <c r="C9" s="19" t="s">
        <v>111</v>
      </c>
      <c r="D9" s="14" t="s">
        <v>8</v>
      </c>
      <c r="E9" s="28">
        <v>303</v>
      </c>
      <c r="F9" s="28">
        <v>164</v>
      </c>
      <c r="G9" s="28">
        <v>308</v>
      </c>
      <c r="H9" s="28">
        <v>145</v>
      </c>
      <c r="I9" s="28">
        <v>298</v>
      </c>
      <c r="J9" s="28">
        <v>166</v>
      </c>
      <c r="K9" s="28">
        <v>276</v>
      </c>
      <c r="L9" s="28">
        <v>146</v>
      </c>
      <c r="M9" s="28">
        <v>288</v>
      </c>
      <c r="N9" s="28">
        <v>139</v>
      </c>
    </row>
    <row r="10" spans="1:17" ht="31.5">
      <c r="A10" s="13">
        <v>6</v>
      </c>
      <c r="B10" s="117" t="s">
        <v>11</v>
      </c>
      <c r="C10" s="19" t="s">
        <v>111</v>
      </c>
      <c r="D10" s="14" t="s">
        <v>8</v>
      </c>
      <c r="E10" s="28">
        <v>989</v>
      </c>
      <c r="F10" s="28">
        <v>396</v>
      </c>
      <c r="G10" s="28">
        <v>960</v>
      </c>
      <c r="H10" s="28">
        <v>390</v>
      </c>
      <c r="I10" s="28">
        <v>972</v>
      </c>
      <c r="J10" s="28">
        <v>570</v>
      </c>
      <c r="K10" s="28">
        <v>889</v>
      </c>
      <c r="L10" s="28">
        <v>554</v>
      </c>
      <c r="M10" s="28">
        <v>943</v>
      </c>
      <c r="N10" s="28">
        <v>542</v>
      </c>
    </row>
    <row r="11" spans="1:17" ht="31.5">
      <c r="A11" s="13">
        <v>7</v>
      </c>
      <c r="B11" s="117" t="s">
        <v>495</v>
      </c>
      <c r="C11" s="19" t="s">
        <v>454</v>
      </c>
      <c r="D11" s="14" t="s">
        <v>40</v>
      </c>
      <c r="E11" s="319">
        <f>IFERROR(E10/E5*100,"")</f>
        <v>70.441595441595439</v>
      </c>
      <c r="F11" s="319">
        <f t="shared" ref="F11:N11" si="0">IFERROR(F10/F5*100,"")</f>
        <v>43.902439024390247</v>
      </c>
      <c r="G11" s="319">
        <f t="shared" si="0"/>
        <v>69.015097052480229</v>
      </c>
      <c r="H11" s="319">
        <f t="shared" si="0"/>
        <v>42.483660130718953</v>
      </c>
      <c r="I11" s="319">
        <f t="shared" si="0"/>
        <v>70.793882010196654</v>
      </c>
      <c r="J11" s="319">
        <f t="shared" si="0"/>
        <v>61.555075593952481</v>
      </c>
      <c r="K11" s="319">
        <f t="shared" si="0"/>
        <v>65.754437869822496</v>
      </c>
      <c r="L11" s="319">
        <f t="shared" si="0"/>
        <v>60.745614035087712</v>
      </c>
      <c r="M11" s="319">
        <f t="shared" si="0"/>
        <v>70.848985725018792</v>
      </c>
      <c r="N11" s="319">
        <f t="shared" si="0"/>
        <v>62.298850574712638</v>
      </c>
    </row>
    <row r="12" spans="1:17" ht="47.25">
      <c r="A12" s="13">
        <v>8</v>
      </c>
      <c r="B12" s="117" t="s">
        <v>12</v>
      </c>
      <c r="C12" s="19" t="s">
        <v>111</v>
      </c>
      <c r="D12" s="14" t="s">
        <v>8</v>
      </c>
      <c r="E12" s="28">
        <v>102</v>
      </c>
      <c r="F12" s="28">
        <v>62</v>
      </c>
      <c r="G12" s="28">
        <v>166</v>
      </c>
      <c r="H12" s="28">
        <v>60</v>
      </c>
      <c r="I12" s="28">
        <v>169</v>
      </c>
      <c r="J12" s="28">
        <v>105</v>
      </c>
      <c r="K12" s="28">
        <v>197</v>
      </c>
      <c r="L12" s="28">
        <v>117</v>
      </c>
      <c r="M12" s="28">
        <v>192</v>
      </c>
      <c r="N12" s="28">
        <v>119</v>
      </c>
    </row>
    <row r="13" spans="1:17" ht="31.5">
      <c r="A13" s="13">
        <v>9</v>
      </c>
      <c r="B13" s="117" t="s">
        <v>468</v>
      </c>
      <c r="C13" s="19" t="s">
        <v>111</v>
      </c>
      <c r="D13" s="14" t="s">
        <v>8</v>
      </c>
      <c r="E13" s="28">
        <v>17</v>
      </c>
      <c r="F13" s="28">
        <v>7</v>
      </c>
      <c r="G13" s="28">
        <v>18</v>
      </c>
      <c r="H13" s="28">
        <v>6</v>
      </c>
      <c r="I13" s="28">
        <v>16</v>
      </c>
      <c r="J13" s="28">
        <v>5</v>
      </c>
      <c r="K13" s="28">
        <v>12</v>
      </c>
      <c r="L13" s="28">
        <v>5</v>
      </c>
      <c r="M13" s="28">
        <v>7</v>
      </c>
      <c r="N13" s="28">
        <v>3</v>
      </c>
    </row>
    <row r="14" spans="1:17" ht="31.5">
      <c r="A14" s="13">
        <v>10</v>
      </c>
      <c r="B14" s="117" t="s">
        <v>13</v>
      </c>
      <c r="C14" s="19" t="s">
        <v>111</v>
      </c>
      <c r="D14" s="14" t="s">
        <v>110</v>
      </c>
      <c r="E14" s="29">
        <v>12.2</v>
      </c>
      <c r="F14" s="29"/>
      <c r="G14" s="29">
        <v>13</v>
      </c>
      <c r="H14" s="29"/>
      <c r="I14" s="29">
        <v>11.7</v>
      </c>
      <c r="J14" s="29"/>
      <c r="K14" s="29">
        <v>8.9</v>
      </c>
      <c r="L14" s="29"/>
      <c r="M14" s="29"/>
      <c r="N14" s="29"/>
    </row>
    <row r="15" spans="1:17" ht="31.5">
      <c r="A15" s="13">
        <v>11</v>
      </c>
      <c r="B15" s="117" t="s">
        <v>197</v>
      </c>
      <c r="C15" s="19" t="s">
        <v>111</v>
      </c>
      <c r="D15" s="14" t="s">
        <v>8</v>
      </c>
      <c r="E15" s="28">
        <v>12</v>
      </c>
      <c r="F15" s="28">
        <v>8</v>
      </c>
      <c r="G15" s="28">
        <v>21</v>
      </c>
      <c r="H15" s="28">
        <v>13</v>
      </c>
      <c r="I15" s="28">
        <v>18</v>
      </c>
      <c r="J15" s="28">
        <v>10</v>
      </c>
      <c r="K15" s="28">
        <v>16</v>
      </c>
      <c r="L15" s="28">
        <v>9</v>
      </c>
      <c r="M15" s="28">
        <v>17</v>
      </c>
      <c r="N15" s="28">
        <v>11</v>
      </c>
    </row>
    <row r="16" spans="1:17" ht="31.5">
      <c r="A16" s="13">
        <v>12</v>
      </c>
      <c r="B16" s="117" t="s">
        <v>14</v>
      </c>
      <c r="C16" s="19" t="s">
        <v>111</v>
      </c>
      <c r="D16" s="14" t="s">
        <v>110</v>
      </c>
      <c r="E16" s="29">
        <v>8.6</v>
      </c>
      <c r="F16" s="29"/>
      <c r="G16" s="29">
        <v>15.2</v>
      </c>
      <c r="H16" s="29"/>
      <c r="I16" s="29">
        <v>13.2</v>
      </c>
      <c r="J16" s="29"/>
      <c r="K16" s="29">
        <v>11.9</v>
      </c>
      <c r="L16" s="29"/>
      <c r="M16" s="29"/>
      <c r="N16" s="29"/>
    </row>
    <row r="17" spans="1:17" ht="31.5">
      <c r="A17" s="13">
        <v>13</v>
      </c>
      <c r="B17" s="117" t="s">
        <v>15</v>
      </c>
      <c r="C17" s="19" t="s">
        <v>111</v>
      </c>
      <c r="D17" s="14" t="s">
        <v>8</v>
      </c>
      <c r="E17" s="28">
        <v>12</v>
      </c>
      <c r="F17" s="28">
        <v>6</v>
      </c>
      <c r="G17" s="28">
        <v>17</v>
      </c>
      <c r="H17" s="28">
        <v>10</v>
      </c>
      <c r="I17" s="28">
        <v>17</v>
      </c>
      <c r="J17" s="28">
        <v>10</v>
      </c>
      <c r="K17" s="28">
        <v>13</v>
      </c>
      <c r="L17" s="28">
        <v>8</v>
      </c>
      <c r="M17" s="28">
        <v>14</v>
      </c>
      <c r="N17" s="28">
        <v>8</v>
      </c>
    </row>
    <row r="18" spans="1:17" ht="33.75">
      <c r="A18" s="13">
        <v>14</v>
      </c>
      <c r="B18" s="117" t="s">
        <v>16</v>
      </c>
      <c r="C18" s="19" t="s">
        <v>111</v>
      </c>
      <c r="D18" s="14" t="s">
        <v>8</v>
      </c>
      <c r="E18" s="28">
        <v>38</v>
      </c>
      <c r="F18" s="28">
        <v>21</v>
      </c>
      <c r="G18" s="28">
        <v>32</v>
      </c>
      <c r="H18" s="28">
        <v>22</v>
      </c>
      <c r="I18" s="28">
        <v>30</v>
      </c>
      <c r="J18" s="28">
        <v>18</v>
      </c>
      <c r="K18" s="28">
        <v>14</v>
      </c>
      <c r="L18" s="28">
        <v>8</v>
      </c>
      <c r="M18" s="28">
        <v>19</v>
      </c>
      <c r="N18" s="28">
        <v>11</v>
      </c>
      <c r="P18" s="337" t="str">
        <f>IF(SUM(E5,G5,I5,K5,M5)=SUM(E25,H25,K25,N25,Q25),"","ДАННЫЕ ПО ЧИСЛЕННОСТИ НАСЕЛЕНИЯ НЕ СОВПАДАЮТ!")</f>
        <v>ДАННЫЕ ПО ЧИСЛЕННОСТИ НАСЕЛЕНИЯ НЕ СОВПАДАЮТ!</v>
      </c>
    </row>
    <row r="19" spans="1:17" ht="31.5">
      <c r="A19" s="13">
        <v>15</v>
      </c>
      <c r="B19" s="117" t="s">
        <v>458</v>
      </c>
      <c r="C19" s="19" t="s">
        <v>111</v>
      </c>
      <c r="D19" s="14" t="s">
        <v>110</v>
      </c>
      <c r="E19" s="28"/>
      <c r="F19" s="28"/>
      <c r="G19" s="28"/>
      <c r="H19" s="28"/>
      <c r="I19" s="28"/>
      <c r="J19" s="28"/>
      <c r="K19" s="28"/>
      <c r="L19" s="28"/>
      <c r="M19" s="28"/>
      <c r="N19" s="28"/>
    </row>
    <row r="21" spans="1:17" ht="15.95" customHeight="1">
      <c r="A21" s="144" t="s">
        <v>5</v>
      </c>
      <c r="B21" s="21" t="s">
        <v>273</v>
      </c>
      <c r="C21" s="21">
        <v>2017</v>
      </c>
      <c r="D21" s="21">
        <v>2017</v>
      </c>
      <c r="E21" s="21">
        <v>2017</v>
      </c>
      <c r="F21" s="21">
        <v>2018</v>
      </c>
      <c r="G21" s="21">
        <v>2018</v>
      </c>
      <c r="H21" s="21">
        <v>2018</v>
      </c>
      <c r="I21" s="21">
        <v>2019</v>
      </c>
      <c r="J21" s="21">
        <v>2019</v>
      </c>
      <c r="K21" s="21">
        <v>2019</v>
      </c>
      <c r="L21" s="21">
        <v>2020</v>
      </c>
      <c r="M21" s="21">
        <v>2020</v>
      </c>
      <c r="N21" s="21">
        <v>2020</v>
      </c>
      <c r="O21" s="21">
        <v>2021</v>
      </c>
      <c r="P21" s="21">
        <v>2021</v>
      </c>
      <c r="Q21" s="21">
        <v>2021</v>
      </c>
    </row>
    <row r="22" spans="1:17">
      <c r="A22" s="145"/>
      <c r="B22" s="374" t="str">
        <f>'Общая информация'!B6</f>
        <v>50632000</v>
      </c>
      <c r="C22" s="21" t="s">
        <v>17</v>
      </c>
      <c r="D22" s="21" t="s">
        <v>18</v>
      </c>
      <c r="E22" s="21" t="s">
        <v>19</v>
      </c>
      <c r="F22" s="21" t="s">
        <v>17</v>
      </c>
      <c r="G22" s="21" t="s">
        <v>18</v>
      </c>
      <c r="H22" s="21" t="s">
        <v>19</v>
      </c>
      <c r="I22" s="21" t="s">
        <v>17</v>
      </c>
      <c r="J22" s="21" t="s">
        <v>18</v>
      </c>
      <c r="K22" s="21" t="s">
        <v>19</v>
      </c>
      <c r="L22" s="21" t="s">
        <v>17</v>
      </c>
      <c r="M22" s="21" t="s">
        <v>18</v>
      </c>
      <c r="N22" s="21" t="s">
        <v>19</v>
      </c>
      <c r="O22" s="21" t="s">
        <v>17</v>
      </c>
      <c r="P22" s="21" t="s">
        <v>18</v>
      </c>
      <c r="Q22" s="21" t="s">
        <v>19</v>
      </c>
    </row>
    <row r="23" spans="1:17">
      <c r="A23" s="21">
        <v>1</v>
      </c>
      <c r="B23" s="21">
        <v>2</v>
      </c>
      <c r="C23" s="5">
        <v>3</v>
      </c>
      <c r="D23" s="21">
        <v>4</v>
      </c>
      <c r="E23" s="21">
        <v>5</v>
      </c>
      <c r="F23" s="5">
        <v>6</v>
      </c>
      <c r="G23" s="21">
        <v>7</v>
      </c>
      <c r="H23" s="21">
        <v>8</v>
      </c>
      <c r="I23" s="5">
        <v>9</v>
      </c>
      <c r="J23" s="21">
        <v>10</v>
      </c>
      <c r="K23" s="21">
        <v>11</v>
      </c>
      <c r="L23" s="5">
        <v>12</v>
      </c>
      <c r="M23" s="21">
        <v>13</v>
      </c>
      <c r="N23" s="21">
        <v>14</v>
      </c>
      <c r="O23" s="5">
        <v>15</v>
      </c>
      <c r="P23" s="21">
        <v>16</v>
      </c>
      <c r="Q23" s="21">
        <v>17</v>
      </c>
    </row>
    <row r="24" spans="1:17">
      <c r="A24" s="48"/>
      <c r="B24" s="16" t="s">
        <v>173</v>
      </c>
      <c r="C24" s="21"/>
      <c r="D24" s="21"/>
      <c r="E24" s="21"/>
      <c r="F24" s="21"/>
      <c r="G24" s="21"/>
      <c r="H24" s="21"/>
      <c r="I24" s="21"/>
      <c r="J24" s="21"/>
      <c r="K24" s="21"/>
      <c r="L24" s="21"/>
      <c r="M24" s="21"/>
      <c r="N24" s="21"/>
      <c r="O24" s="21"/>
      <c r="P24" s="21"/>
      <c r="Q24" s="21"/>
    </row>
    <row r="25" spans="1:17">
      <c r="A25" s="13">
        <v>16</v>
      </c>
      <c r="B25" s="117" t="s">
        <v>19</v>
      </c>
      <c r="C25" s="335">
        <f>SUM(C26:C43)</f>
        <v>707</v>
      </c>
      <c r="D25" s="335">
        <f>SUM(D26:D43)</f>
        <v>715</v>
      </c>
      <c r="E25" s="336">
        <f>SUM(C25:D25)</f>
        <v>1422</v>
      </c>
      <c r="F25" s="335">
        <f>SUM(F26:F43)</f>
        <v>712</v>
      </c>
      <c r="G25" s="335">
        <f>SUM(G26:G43)</f>
        <v>722</v>
      </c>
      <c r="H25" s="336">
        <f>SUM(F25:G25)</f>
        <v>1434</v>
      </c>
      <c r="I25" s="335">
        <f>SUM(I26:I43)</f>
        <v>722</v>
      </c>
      <c r="J25" s="335">
        <f>SUM(J26:J43)</f>
        <v>717</v>
      </c>
      <c r="K25" s="336">
        <f>SUM(I25:J25)</f>
        <v>1439</v>
      </c>
      <c r="L25" s="335">
        <f>SUM(L26:L43)</f>
        <v>727</v>
      </c>
      <c r="M25" s="335">
        <f>SUM(M26:M43)</f>
        <v>713</v>
      </c>
      <c r="N25" s="336">
        <f>SUM(L25:M25)</f>
        <v>1440</v>
      </c>
      <c r="O25" s="335">
        <f>SUM(O26:O43)</f>
        <v>720</v>
      </c>
      <c r="P25" s="335">
        <f>SUM(P26:P43)</f>
        <v>703</v>
      </c>
      <c r="Q25" s="336">
        <f>SUM(O25:P25)</f>
        <v>1423</v>
      </c>
    </row>
    <row r="26" spans="1:17">
      <c r="A26" s="13">
        <v>17</v>
      </c>
      <c r="B26" s="117" t="s">
        <v>231</v>
      </c>
      <c r="C26" s="20">
        <v>34</v>
      </c>
      <c r="D26" s="20">
        <v>38</v>
      </c>
      <c r="E26" s="336">
        <f t="shared" ref="E26:E43" si="1">SUM(C26:D26)</f>
        <v>72</v>
      </c>
      <c r="F26" s="20">
        <v>40</v>
      </c>
      <c r="G26" s="20">
        <v>38</v>
      </c>
      <c r="H26" s="336">
        <f t="shared" ref="H26:H43" si="2">SUM(F26:G26)</f>
        <v>78</v>
      </c>
      <c r="I26" s="20">
        <v>44</v>
      </c>
      <c r="J26" s="20">
        <v>41</v>
      </c>
      <c r="K26" s="336">
        <f t="shared" ref="K26:K43" si="3">SUM(I26:J26)</f>
        <v>85</v>
      </c>
      <c r="L26" s="20">
        <v>45</v>
      </c>
      <c r="M26" s="20">
        <v>33</v>
      </c>
      <c r="N26" s="336">
        <f t="shared" ref="N26:N43" si="4">SUM(L26:M26)</f>
        <v>78</v>
      </c>
      <c r="O26" s="20">
        <v>44</v>
      </c>
      <c r="P26" s="20">
        <v>28</v>
      </c>
      <c r="Q26" s="336">
        <f t="shared" ref="Q26:Q43" si="5">SUM(O26:P26)</f>
        <v>72</v>
      </c>
    </row>
    <row r="27" spans="1:17">
      <c r="A27" s="13">
        <v>18</v>
      </c>
      <c r="B27" s="117" t="s">
        <v>21</v>
      </c>
      <c r="C27" s="20">
        <v>48</v>
      </c>
      <c r="D27" s="20">
        <v>49</v>
      </c>
      <c r="E27" s="336">
        <f t="shared" si="1"/>
        <v>97</v>
      </c>
      <c r="F27" s="20">
        <v>48</v>
      </c>
      <c r="G27" s="20">
        <v>46</v>
      </c>
      <c r="H27" s="336">
        <f t="shared" si="2"/>
        <v>94</v>
      </c>
      <c r="I27" s="20">
        <v>44</v>
      </c>
      <c r="J27" s="20">
        <v>46</v>
      </c>
      <c r="K27" s="336">
        <f t="shared" si="3"/>
        <v>90</v>
      </c>
      <c r="L27" s="20">
        <v>42</v>
      </c>
      <c r="M27" s="20">
        <v>39</v>
      </c>
      <c r="N27" s="336">
        <f t="shared" si="4"/>
        <v>81</v>
      </c>
      <c r="O27" s="20">
        <v>41</v>
      </c>
      <c r="P27" s="20">
        <v>43</v>
      </c>
      <c r="Q27" s="336">
        <f t="shared" si="5"/>
        <v>84</v>
      </c>
    </row>
    <row r="28" spans="1:17">
      <c r="A28" s="13">
        <v>19</v>
      </c>
      <c r="B28" s="117" t="s">
        <v>22</v>
      </c>
      <c r="C28" s="20">
        <v>42</v>
      </c>
      <c r="D28" s="20">
        <v>45</v>
      </c>
      <c r="E28" s="336">
        <f t="shared" si="1"/>
        <v>87</v>
      </c>
      <c r="F28" s="20">
        <v>43</v>
      </c>
      <c r="G28" s="20">
        <v>44</v>
      </c>
      <c r="H28" s="336">
        <f t="shared" si="2"/>
        <v>87</v>
      </c>
      <c r="I28" s="20">
        <v>49</v>
      </c>
      <c r="J28" s="20">
        <v>37</v>
      </c>
      <c r="K28" s="336">
        <f t="shared" si="3"/>
        <v>86</v>
      </c>
      <c r="L28" s="20">
        <v>54</v>
      </c>
      <c r="M28" s="20">
        <v>49</v>
      </c>
      <c r="N28" s="336">
        <f t="shared" si="4"/>
        <v>103</v>
      </c>
      <c r="O28" s="20">
        <v>54</v>
      </c>
      <c r="P28" s="20">
        <v>49</v>
      </c>
      <c r="Q28" s="336">
        <f t="shared" si="5"/>
        <v>103</v>
      </c>
    </row>
    <row r="29" spans="1:17">
      <c r="A29" s="13">
        <v>20</v>
      </c>
      <c r="B29" s="117" t="s">
        <v>23</v>
      </c>
      <c r="C29" s="20">
        <v>58</v>
      </c>
      <c r="D29" s="20">
        <v>45</v>
      </c>
      <c r="E29" s="336">
        <f t="shared" si="1"/>
        <v>103</v>
      </c>
      <c r="F29" s="20">
        <v>56</v>
      </c>
      <c r="G29" s="20">
        <v>49</v>
      </c>
      <c r="H29" s="336">
        <f t="shared" si="2"/>
        <v>105</v>
      </c>
      <c r="I29" s="20">
        <v>50</v>
      </c>
      <c r="J29" s="20">
        <v>56</v>
      </c>
      <c r="K29" s="336">
        <f t="shared" si="3"/>
        <v>106</v>
      </c>
      <c r="L29" s="20">
        <v>49</v>
      </c>
      <c r="M29" s="20">
        <v>58</v>
      </c>
      <c r="N29" s="336">
        <f t="shared" si="4"/>
        <v>107</v>
      </c>
      <c r="O29" s="20">
        <v>47</v>
      </c>
      <c r="P29" s="20">
        <v>50</v>
      </c>
      <c r="Q29" s="336">
        <f t="shared" si="5"/>
        <v>97</v>
      </c>
    </row>
    <row r="30" spans="1:17">
      <c r="A30" s="13">
        <v>21</v>
      </c>
      <c r="B30" s="117" t="s">
        <v>24</v>
      </c>
      <c r="C30" s="30">
        <v>62</v>
      </c>
      <c r="D30" s="30">
        <v>51</v>
      </c>
      <c r="E30" s="336">
        <f t="shared" si="1"/>
        <v>113</v>
      </c>
      <c r="F30" s="30">
        <v>57</v>
      </c>
      <c r="G30" s="30">
        <v>50</v>
      </c>
      <c r="H30" s="336">
        <f t="shared" si="2"/>
        <v>107</v>
      </c>
      <c r="I30" s="30">
        <v>55</v>
      </c>
      <c r="J30" s="30">
        <v>47</v>
      </c>
      <c r="K30" s="336">
        <f t="shared" si="3"/>
        <v>102</v>
      </c>
      <c r="L30" s="30">
        <v>52</v>
      </c>
      <c r="M30" s="30">
        <v>36</v>
      </c>
      <c r="N30" s="336">
        <f t="shared" si="4"/>
        <v>88</v>
      </c>
      <c r="O30" s="30">
        <v>50</v>
      </c>
      <c r="P30" s="30">
        <v>39</v>
      </c>
      <c r="Q30" s="336">
        <f t="shared" si="5"/>
        <v>89</v>
      </c>
    </row>
    <row r="31" spans="1:17">
      <c r="A31" s="13">
        <v>22</v>
      </c>
      <c r="B31" s="117" t="s">
        <v>25</v>
      </c>
      <c r="C31" s="20">
        <v>83</v>
      </c>
      <c r="D31" s="20">
        <v>64</v>
      </c>
      <c r="E31" s="336">
        <f t="shared" si="1"/>
        <v>147</v>
      </c>
      <c r="F31" s="20">
        <v>84</v>
      </c>
      <c r="G31" s="20">
        <v>62</v>
      </c>
      <c r="H31" s="336">
        <f t="shared" si="2"/>
        <v>146</v>
      </c>
      <c r="I31" s="20">
        <v>81</v>
      </c>
      <c r="J31" s="20">
        <v>48</v>
      </c>
      <c r="K31" s="336">
        <f t="shared" si="3"/>
        <v>129</v>
      </c>
      <c r="L31" s="20">
        <v>72</v>
      </c>
      <c r="M31" s="20">
        <v>57</v>
      </c>
      <c r="N31" s="336">
        <f t="shared" si="4"/>
        <v>129</v>
      </c>
      <c r="O31" s="20">
        <v>71</v>
      </c>
      <c r="P31" s="20">
        <v>57</v>
      </c>
      <c r="Q31" s="336">
        <f t="shared" si="5"/>
        <v>128</v>
      </c>
    </row>
    <row r="32" spans="1:17">
      <c r="A32" s="13">
        <v>23</v>
      </c>
      <c r="B32" s="117" t="s">
        <v>26</v>
      </c>
      <c r="C32" s="20">
        <v>60</v>
      </c>
      <c r="D32" s="20">
        <v>56</v>
      </c>
      <c r="E32" s="336">
        <f t="shared" si="1"/>
        <v>116</v>
      </c>
      <c r="F32" s="20">
        <v>63</v>
      </c>
      <c r="G32" s="20">
        <v>55</v>
      </c>
      <c r="H32" s="336">
        <f t="shared" si="2"/>
        <v>118</v>
      </c>
      <c r="I32" s="20">
        <v>70</v>
      </c>
      <c r="J32" s="20">
        <v>66</v>
      </c>
      <c r="K32" s="336">
        <f t="shared" si="3"/>
        <v>136</v>
      </c>
      <c r="L32" s="20">
        <v>71</v>
      </c>
      <c r="M32" s="20">
        <v>63</v>
      </c>
      <c r="N32" s="336">
        <f t="shared" si="4"/>
        <v>134</v>
      </c>
      <c r="O32" s="20">
        <v>70</v>
      </c>
      <c r="P32" s="20">
        <v>58</v>
      </c>
      <c r="Q32" s="336">
        <f t="shared" si="5"/>
        <v>128</v>
      </c>
    </row>
    <row r="33" spans="1:17">
      <c r="A33" s="13">
        <v>24</v>
      </c>
      <c r="B33" s="117" t="s">
        <v>27</v>
      </c>
      <c r="C33" s="20">
        <v>53</v>
      </c>
      <c r="D33" s="20">
        <v>43</v>
      </c>
      <c r="E33" s="336">
        <f t="shared" si="1"/>
        <v>96</v>
      </c>
      <c r="F33" s="20">
        <v>51</v>
      </c>
      <c r="G33" s="20">
        <v>48</v>
      </c>
      <c r="H33" s="336">
        <f t="shared" si="2"/>
        <v>99</v>
      </c>
      <c r="I33" s="20">
        <v>52</v>
      </c>
      <c r="J33" s="20">
        <v>52</v>
      </c>
      <c r="K33" s="336">
        <f t="shared" si="3"/>
        <v>104</v>
      </c>
      <c r="L33" s="20">
        <v>64</v>
      </c>
      <c r="M33" s="20">
        <v>55</v>
      </c>
      <c r="N33" s="336">
        <f t="shared" si="4"/>
        <v>119</v>
      </c>
      <c r="O33" s="20">
        <v>59</v>
      </c>
      <c r="P33" s="20">
        <v>50</v>
      </c>
      <c r="Q33" s="336">
        <f t="shared" si="5"/>
        <v>109</v>
      </c>
    </row>
    <row r="34" spans="1:17">
      <c r="A34" s="13">
        <v>25</v>
      </c>
      <c r="B34" s="117" t="s">
        <v>28</v>
      </c>
      <c r="C34" s="20">
        <v>34</v>
      </c>
      <c r="D34" s="20">
        <v>46</v>
      </c>
      <c r="E34" s="336">
        <f t="shared" si="1"/>
        <v>80</v>
      </c>
      <c r="F34" s="20">
        <v>34</v>
      </c>
      <c r="G34" s="20">
        <v>46</v>
      </c>
      <c r="H34" s="336">
        <f t="shared" si="2"/>
        <v>80</v>
      </c>
      <c r="I34" s="20">
        <v>40</v>
      </c>
      <c r="J34" s="20">
        <v>40</v>
      </c>
      <c r="K34" s="336">
        <f t="shared" si="3"/>
        <v>80</v>
      </c>
      <c r="L34" s="20">
        <v>39</v>
      </c>
      <c r="M34" s="20">
        <v>34</v>
      </c>
      <c r="N34" s="336">
        <f t="shared" si="4"/>
        <v>73</v>
      </c>
      <c r="O34" s="20">
        <v>49</v>
      </c>
      <c r="P34" s="20">
        <v>45</v>
      </c>
      <c r="Q34" s="336">
        <f t="shared" si="5"/>
        <v>94</v>
      </c>
    </row>
    <row r="35" spans="1:17">
      <c r="A35" s="13">
        <v>26</v>
      </c>
      <c r="B35" s="117" t="s">
        <v>29</v>
      </c>
      <c r="C35" s="20">
        <v>38</v>
      </c>
      <c r="D35" s="20">
        <v>34</v>
      </c>
      <c r="E35" s="336">
        <f t="shared" si="1"/>
        <v>72</v>
      </c>
      <c r="F35" s="20">
        <v>39</v>
      </c>
      <c r="G35" s="20">
        <v>37</v>
      </c>
      <c r="H35" s="336">
        <f t="shared" si="2"/>
        <v>76</v>
      </c>
      <c r="I35" s="20">
        <v>35</v>
      </c>
      <c r="J35" s="20">
        <v>40</v>
      </c>
      <c r="K35" s="336">
        <f t="shared" si="3"/>
        <v>75</v>
      </c>
      <c r="L35" s="20">
        <v>36</v>
      </c>
      <c r="M35" s="20">
        <v>43</v>
      </c>
      <c r="N35" s="336">
        <f t="shared" si="4"/>
        <v>79</v>
      </c>
      <c r="O35" s="20">
        <v>33</v>
      </c>
      <c r="P35" s="20">
        <v>43</v>
      </c>
      <c r="Q35" s="336">
        <f t="shared" si="5"/>
        <v>76</v>
      </c>
    </row>
    <row r="36" spans="1:17">
      <c r="A36" s="13">
        <v>27</v>
      </c>
      <c r="B36" s="117" t="s">
        <v>30</v>
      </c>
      <c r="C36" s="20">
        <v>49</v>
      </c>
      <c r="D36" s="20">
        <v>47</v>
      </c>
      <c r="E36" s="336">
        <f t="shared" si="1"/>
        <v>96</v>
      </c>
      <c r="F36" s="20">
        <v>47</v>
      </c>
      <c r="G36" s="20">
        <v>45</v>
      </c>
      <c r="H36" s="336">
        <f t="shared" si="2"/>
        <v>92</v>
      </c>
      <c r="I36" s="20">
        <v>36</v>
      </c>
      <c r="J36" s="20">
        <v>37</v>
      </c>
      <c r="K36" s="336">
        <f t="shared" si="3"/>
        <v>73</v>
      </c>
      <c r="L36" s="20">
        <v>35</v>
      </c>
      <c r="M36" s="20">
        <v>38</v>
      </c>
      <c r="N36" s="336">
        <f t="shared" si="4"/>
        <v>73</v>
      </c>
      <c r="O36" s="20">
        <v>32</v>
      </c>
      <c r="P36" s="20">
        <v>33</v>
      </c>
      <c r="Q36" s="336">
        <f t="shared" si="5"/>
        <v>65</v>
      </c>
    </row>
    <row r="37" spans="1:17">
      <c r="A37" s="13">
        <v>28</v>
      </c>
      <c r="B37" s="117" t="s">
        <v>31</v>
      </c>
      <c r="C37" s="20">
        <v>62</v>
      </c>
      <c r="D37" s="20">
        <v>65</v>
      </c>
      <c r="E37" s="336">
        <f t="shared" si="1"/>
        <v>127</v>
      </c>
      <c r="F37" s="20">
        <v>60</v>
      </c>
      <c r="G37" s="20">
        <v>61</v>
      </c>
      <c r="H37" s="336">
        <f t="shared" si="2"/>
        <v>121</v>
      </c>
      <c r="I37" s="20">
        <v>67</v>
      </c>
      <c r="J37" s="20">
        <v>61</v>
      </c>
      <c r="K37" s="336">
        <f t="shared" si="3"/>
        <v>128</v>
      </c>
      <c r="L37" s="20">
        <v>57</v>
      </c>
      <c r="M37" s="20">
        <v>55</v>
      </c>
      <c r="N37" s="336">
        <f t="shared" si="4"/>
        <v>112</v>
      </c>
      <c r="O37" s="20">
        <v>56</v>
      </c>
      <c r="P37" s="20">
        <v>49</v>
      </c>
      <c r="Q37" s="336">
        <f t="shared" si="5"/>
        <v>105</v>
      </c>
    </row>
    <row r="38" spans="1:17">
      <c r="A38" s="13">
        <v>29</v>
      </c>
      <c r="B38" s="117" t="s">
        <v>32</v>
      </c>
      <c r="C38" s="20">
        <v>36</v>
      </c>
      <c r="D38" s="20">
        <v>46</v>
      </c>
      <c r="E38" s="336">
        <f t="shared" si="1"/>
        <v>82</v>
      </c>
      <c r="F38" s="20">
        <v>38</v>
      </c>
      <c r="G38" s="20">
        <v>49</v>
      </c>
      <c r="H38" s="336">
        <f t="shared" si="2"/>
        <v>87</v>
      </c>
      <c r="I38" s="20">
        <v>45</v>
      </c>
      <c r="J38" s="20">
        <v>60</v>
      </c>
      <c r="K38" s="336">
        <f t="shared" si="3"/>
        <v>105</v>
      </c>
      <c r="L38" s="20">
        <v>52</v>
      </c>
      <c r="M38" s="20">
        <v>67</v>
      </c>
      <c r="N38" s="336">
        <f t="shared" si="4"/>
        <v>119</v>
      </c>
      <c r="O38" s="20">
        <v>58</v>
      </c>
      <c r="P38" s="20">
        <v>69</v>
      </c>
      <c r="Q38" s="336">
        <f t="shared" si="5"/>
        <v>127</v>
      </c>
    </row>
    <row r="39" spans="1:17">
      <c r="A39" s="13">
        <v>30</v>
      </c>
      <c r="B39" s="117" t="s">
        <v>33</v>
      </c>
      <c r="C39" s="20">
        <v>17</v>
      </c>
      <c r="D39" s="20">
        <v>30</v>
      </c>
      <c r="E39" s="336">
        <f t="shared" si="1"/>
        <v>47</v>
      </c>
      <c r="F39" s="20">
        <v>22</v>
      </c>
      <c r="G39" s="20">
        <v>36</v>
      </c>
      <c r="H39" s="336">
        <f t="shared" si="2"/>
        <v>58</v>
      </c>
      <c r="I39" s="20">
        <v>23</v>
      </c>
      <c r="J39" s="20">
        <v>35</v>
      </c>
      <c r="K39" s="336">
        <f t="shared" si="3"/>
        <v>58</v>
      </c>
      <c r="L39" s="20">
        <v>27</v>
      </c>
      <c r="M39" s="20">
        <v>31</v>
      </c>
      <c r="N39" s="336">
        <f t="shared" si="4"/>
        <v>58</v>
      </c>
      <c r="O39" s="20">
        <v>29</v>
      </c>
      <c r="P39" s="20">
        <v>33</v>
      </c>
      <c r="Q39" s="336">
        <f t="shared" si="5"/>
        <v>62</v>
      </c>
    </row>
    <row r="40" spans="1:17">
      <c r="A40" s="13">
        <v>31</v>
      </c>
      <c r="B40" s="117" t="s">
        <v>34</v>
      </c>
      <c r="C40" s="20">
        <v>13</v>
      </c>
      <c r="D40" s="20">
        <v>16</v>
      </c>
      <c r="E40" s="336">
        <f t="shared" si="1"/>
        <v>29</v>
      </c>
      <c r="F40" s="20">
        <v>12</v>
      </c>
      <c r="G40" s="20">
        <v>17</v>
      </c>
      <c r="H40" s="336">
        <f t="shared" si="2"/>
        <v>29</v>
      </c>
      <c r="I40" s="20">
        <v>13</v>
      </c>
      <c r="J40" s="20">
        <v>16</v>
      </c>
      <c r="K40" s="336">
        <f t="shared" si="3"/>
        <v>29</v>
      </c>
      <c r="L40" s="20">
        <v>15</v>
      </c>
      <c r="M40" s="20">
        <v>21</v>
      </c>
      <c r="N40" s="336">
        <f t="shared" si="4"/>
        <v>36</v>
      </c>
      <c r="O40" s="20">
        <v>15</v>
      </c>
      <c r="P40" s="20">
        <v>25</v>
      </c>
      <c r="Q40" s="336">
        <f t="shared" si="5"/>
        <v>40</v>
      </c>
    </row>
    <row r="41" spans="1:17">
      <c r="A41" s="13">
        <v>32</v>
      </c>
      <c r="B41" s="117" t="s">
        <v>35</v>
      </c>
      <c r="C41" s="20">
        <v>12</v>
      </c>
      <c r="D41" s="20">
        <v>14</v>
      </c>
      <c r="E41" s="336">
        <f t="shared" si="1"/>
        <v>26</v>
      </c>
      <c r="F41" s="20">
        <v>11</v>
      </c>
      <c r="G41" s="20">
        <v>15</v>
      </c>
      <c r="H41" s="336">
        <f t="shared" si="2"/>
        <v>26</v>
      </c>
      <c r="I41" s="20">
        <v>11</v>
      </c>
      <c r="J41" s="20">
        <v>16</v>
      </c>
      <c r="K41" s="336">
        <f t="shared" si="3"/>
        <v>27</v>
      </c>
      <c r="L41" s="20">
        <v>10</v>
      </c>
      <c r="M41" s="20">
        <v>16</v>
      </c>
      <c r="N41" s="336">
        <f t="shared" si="4"/>
        <v>26</v>
      </c>
      <c r="O41" s="20">
        <v>7</v>
      </c>
      <c r="P41" s="20">
        <v>17</v>
      </c>
      <c r="Q41" s="336">
        <f t="shared" si="5"/>
        <v>24</v>
      </c>
    </row>
    <row r="42" spans="1:17">
      <c r="A42" s="13">
        <v>33</v>
      </c>
      <c r="B42" s="117" t="s">
        <v>36</v>
      </c>
      <c r="C42" s="20">
        <v>4</v>
      </c>
      <c r="D42" s="20">
        <v>17</v>
      </c>
      <c r="E42" s="336">
        <f t="shared" si="1"/>
        <v>21</v>
      </c>
      <c r="F42" s="20">
        <v>5</v>
      </c>
      <c r="G42" s="20">
        <v>12</v>
      </c>
      <c r="H42" s="336">
        <f t="shared" si="2"/>
        <v>17</v>
      </c>
      <c r="I42" s="20">
        <v>4</v>
      </c>
      <c r="J42" s="20">
        <v>10</v>
      </c>
      <c r="K42" s="336">
        <f t="shared" si="3"/>
        <v>14</v>
      </c>
      <c r="L42" s="20">
        <v>4</v>
      </c>
      <c r="M42" s="20">
        <v>8</v>
      </c>
      <c r="N42" s="336">
        <f t="shared" si="4"/>
        <v>12</v>
      </c>
      <c r="O42" s="20">
        <v>3</v>
      </c>
      <c r="P42" s="20">
        <v>6</v>
      </c>
      <c r="Q42" s="336">
        <f t="shared" si="5"/>
        <v>9</v>
      </c>
    </row>
    <row r="43" spans="1:17">
      <c r="A43" s="13">
        <v>34</v>
      </c>
      <c r="B43" s="117" t="s">
        <v>37</v>
      </c>
      <c r="C43" s="20">
        <v>2</v>
      </c>
      <c r="D43" s="20">
        <v>9</v>
      </c>
      <c r="E43" s="336">
        <f t="shared" si="1"/>
        <v>11</v>
      </c>
      <c r="F43" s="20">
        <v>2</v>
      </c>
      <c r="G43" s="20">
        <v>12</v>
      </c>
      <c r="H43" s="336">
        <f t="shared" si="2"/>
        <v>14</v>
      </c>
      <c r="I43" s="20">
        <v>3</v>
      </c>
      <c r="J43" s="20">
        <v>9</v>
      </c>
      <c r="K43" s="336">
        <f t="shared" si="3"/>
        <v>12</v>
      </c>
      <c r="L43" s="20">
        <v>3</v>
      </c>
      <c r="M43" s="20">
        <v>10</v>
      </c>
      <c r="N43" s="336">
        <f t="shared" si="4"/>
        <v>13</v>
      </c>
      <c r="O43" s="20">
        <v>2</v>
      </c>
      <c r="P43" s="20">
        <v>9</v>
      </c>
      <c r="Q43" s="336">
        <f t="shared" si="5"/>
        <v>11</v>
      </c>
    </row>
    <row r="44" spans="1:17" s="11" customFormat="1">
      <c r="A44" s="48"/>
      <c r="B44" s="16" t="s">
        <v>174</v>
      </c>
      <c r="C44" s="21"/>
      <c r="D44" s="21"/>
      <c r="E44" s="21"/>
      <c r="F44" s="21"/>
      <c r="G44" s="21"/>
      <c r="H44" s="21"/>
      <c r="I44" s="21"/>
      <c r="J44" s="21"/>
      <c r="K44" s="21"/>
      <c r="L44" s="21"/>
      <c r="M44" s="21"/>
      <c r="N44" s="21"/>
      <c r="O44" s="21"/>
      <c r="P44" s="21"/>
      <c r="Q44" s="21"/>
    </row>
    <row r="45" spans="1:17">
      <c r="A45" s="13">
        <v>35</v>
      </c>
      <c r="B45" s="117" t="s">
        <v>19</v>
      </c>
      <c r="C45" s="335">
        <f>SUM(C46:C63)</f>
        <v>4</v>
      </c>
      <c r="D45" s="335">
        <f>SUM(D46:D63)</f>
        <v>9</v>
      </c>
      <c r="E45" s="336">
        <f>SUM(C45:D45)</f>
        <v>13</v>
      </c>
      <c r="F45" s="335">
        <f>SUM(F46:F63)</f>
        <v>5</v>
      </c>
      <c r="G45" s="335">
        <f>SUM(G46:G63)</f>
        <v>11</v>
      </c>
      <c r="H45" s="336">
        <f>SUM(F45:G45)</f>
        <v>16</v>
      </c>
      <c r="I45" s="335">
        <f>SUM(I46:I63)</f>
        <v>10</v>
      </c>
      <c r="J45" s="335">
        <f>SUM(J46:J63)</f>
        <v>7</v>
      </c>
      <c r="K45" s="336">
        <f>SUM(I45:J45)</f>
        <v>17</v>
      </c>
      <c r="L45" s="335">
        <f>SUM(L46:L63)</f>
        <v>5</v>
      </c>
      <c r="M45" s="335">
        <f>SUM(M46:M63)</f>
        <v>8</v>
      </c>
      <c r="N45" s="336">
        <f>SUM(L45:M45)</f>
        <v>13</v>
      </c>
      <c r="O45" s="335">
        <f>SUM(O46:O63)</f>
        <v>0</v>
      </c>
      <c r="P45" s="335">
        <f>SUM(P46:P63)</f>
        <v>0</v>
      </c>
      <c r="Q45" s="336">
        <f>SUM(O45:P45)</f>
        <v>0</v>
      </c>
    </row>
    <row r="46" spans="1:17">
      <c r="A46" s="13">
        <v>36</v>
      </c>
      <c r="B46" s="117" t="s">
        <v>20</v>
      </c>
      <c r="C46" s="20">
        <v>0</v>
      </c>
      <c r="D46" s="20">
        <v>0</v>
      </c>
      <c r="E46" s="336">
        <f t="shared" ref="E46:E62" si="6">SUM(C46:D46)</f>
        <v>0</v>
      </c>
      <c r="F46" s="20">
        <v>0</v>
      </c>
      <c r="G46" s="20">
        <v>1</v>
      </c>
      <c r="H46" s="336">
        <f t="shared" ref="H46:H63" si="7">SUM(F46:G46)</f>
        <v>1</v>
      </c>
      <c r="I46" s="20">
        <v>0</v>
      </c>
      <c r="J46" s="20">
        <v>1</v>
      </c>
      <c r="K46" s="336">
        <f t="shared" ref="K46:K63" si="8">SUM(I46:J46)</f>
        <v>1</v>
      </c>
      <c r="L46" s="20">
        <v>0</v>
      </c>
      <c r="M46" s="20">
        <v>1</v>
      </c>
      <c r="N46" s="336">
        <f t="shared" ref="N46:N63" si="9">SUM(L46:M46)</f>
        <v>1</v>
      </c>
      <c r="O46" s="20">
        <v>0</v>
      </c>
      <c r="P46" s="20"/>
      <c r="Q46" s="336">
        <f t="shared" ref="Q46:Q63" si="10">SUM(O46:P46)</f>
        <v>0</v>
      </c>
    </row>
    <row r="47" spans="1:17">
      <c r="A47" s="13">
        <v>37</v>
      </c>
      <c r="B47" s="117" t="s">
        <v>21</v>
      </c>
      <c r="C47" s="20">
        <v>0</v>
      </c>
      <c r="D47" s="20">
        <v>0</v>
      </c>
      <c r="E47" s="336">
        <f t="shared" si="6"/>
        <v>0</v>
      </c>
      <c r="F47" s="20">
        <v>1</v>
      </c>
      <c r="G47" s="20">
        <v>1</v>
      </c>
      <c r="H47" s="336">
        <f t="shared" si="7"/>
        <v>2</v>
      </c>
      <c r="I47" s="20">
        <v>1</v>
      </c>
      <c r="J47" s="20">
        <v>1</v>
      </c>
      <c r="K47" s="336">
        <f t="shared" si="8"/>
        <v>2</v>
      </c>
      <c r="L47" s="20">
        <v>2</v>
      </c>
      <c r="M47" s="20">
        <v>1</v>
      </c>
      <c r="N47" s="336">
        <f t="shared" si="9"/>
        <v>3</v>
      </c>
      <c r="O47" s="20"/>
      <c r="P47" s="20"/>
      <c r="Q47" s="336">
        <f t="shared" si="10"/>
        <v>0</v>
      </c>
    </row>
    <row r="48" spans="1:17">
      <c r="A48" s="13">
        <v>38</v>
      </c>
      <c r="B48" s="117" t="s">
        <v>22</v>
      </c>
      <c r="C48" s="20">
        <v>0</v>
      </c>
      <c r="D48" s="20">
        <v>0</v>
      </c>
      <c r="E48" s="336">
        <f t="shared" si="6"/>
        <v>0</v>
      </c>
      <c r="F48" s="20">
        <v>0</v>
      </c>
      <c r="G48" s="20">
        <v>0</v>
      </c>
      <c r="H48" s="336">
        <f t="shared" si="7"/>
        <v>0</v>
      </c>
      <c r="I48" s="20">
        <v>1</v>
      </c>
      <c r="J48" s="20">
        <v>0</v>
      </c>
      <c r="K48" s="336">
        <f t="shared" si="8"/>
        <v>1</v>
      </c>
      <c r="L48" s="20">
        <v>1</v>
      </c>
      <c r="M48" s="20">
        <v>1</v>
      </c>
      <c r="N48" s="336">
        <f t="shared" si="9"/>
        <v>2</v>
      </c>
      <c r="O48" s="20"/>
      <c r="P48" s="20"/>
      <c r="Q48" s="336">
        <f t="shared" si="10"/>
        <v>0</v>
      </c>
    </row>
    <row r="49" spans="1:17">
      <c r="A49" s="13">
        <v>39</v>
      </c>
      <c r="B49" s="117" t="s">
        <v>23</v>
      </c>
      <c r="C49" s="20">
        <v>1</v>
      </c>
      <c r="D49" s="20">
        <v>0</v>
      </c>
      <c r="E49" s="336">
        <f t="shared" si="6"/>
        <v>1</v>
      </c>
      <c r="F49" s="20">
        <v>0</v>
      </c>
      <c r="G49" s="20">
        <v>1</v>
      </c>
      <c r="H49" s="336">
        <f t="shared" si="7"/>
        <v>1</v>
      </c>
      <c r="I49" s="20">
        <v>1</v>
      </c>
      <c r="J49" s="20">
        <v>0</v>
      </c>
      <c r="K49" s="336">
        <f t="shared" si="8"/>
        <v>1</v>
      </c>
      <c r="L49" s="20">
        <v>0</v>
      </c>
      <c r="M49" s="20">
        <v>0</v>
      </c>
      <c r="N49" s="336">
        <f t="shared" si="9"/>
        <v>0</v>
      </c>
      <c r="O49" s="20"/>
      <c r="P49" s="20"/>
      <c r="Q49" s="336">
        <f t="shared" si="10"/>
        <v>0</v>
      </c>
    </row>
    <row r="50" spans="1:17">
      <c r="A50" s="13">
        <v>40</v>
      </c>
      <c r="B50" s="117" t="s">
        <v>24</v>
      </c>
      <c r="C50" s="20">
        <v>1</v>
      </c>
      <c r="D50" s="20">
        <v>6</v>
      </c>
      <c r="E50" s="336">
        <f t="shared" si="6"/>
        <v>7</v>
      </c>
      <c r="F50" s="20">
        <v>1</v>
      </c>
      <c r="G50" s="20">
        <v>4</v>
      </c>
      <c r="H50" s="336">
        <f t="shared" si="7"/>
        <v>5</v>
      </c>
      <c r="I50" s="20">
        <v>3</v>
      </c>
      <c r="J50" s="20">
        <v>0</v>
      </c>
      <c r="K50" s="336">
        <f t="shared" si="8"/>
        <v>3</v>
      </c>
      <c r="L50" s="20">
        <v>0</v>
      </c>
      <c r="M50" s="20">
        <v>0</v>
      </c>
      <c r="N50" s="336">
        <f t="shared" si="9"/>
        <v>0</v>
      </c>
      <c r="O50" s="20"/>
      <c r="P50" s="20"/>
      <c r="Q50" s="336">
        <f t="shared" si="10"/>
        <v>0</v>
      </c>
    </row>
    <row r="51" spans="1:17">
      <c r="A51" s="13">
        <v>41</v>
      </c>
      <c r="B51" s="117" t="s">
        <v>25</v>
      </c>
      <c r="C51" s="20">
        <v>1</v>
      </c>
      <c r="D51" s="20">
        <v>1</v>
      </c>
      <c r="E51" s="336">
        <f t="shared" si="6"/>
        <v>2</v>
      </c>
      <c r="F51" s="20">
        <v>1</v>
      </c>
      <c r="G51" s="20">
        <v>2</v>
      </c>
      <c r="H51" s="336">
        <f t="shared" si="7"/>
        <v>3</v>
      </c>
      <c r="I51" s="20">
        <v>2</v>
      </c>
      <c r="J51" s="20">
        <v>1</v>
      </c>
      <c r="K51" s="336">
        <f t="shared" si="8"/>
        <v>3</v>
      </c>
      <c r="L51" s="20">
        <v>1</v>
      </c>
      <c r="M51" s="20">
        <v>2</v>
      </c>
      <c r="N51" s="336">
        <f t="shared" si="9"/>
        <v>3</v>
      </c>
      <c r="O51" s="20"/>
      <c r="P51" s="20"/>
      <c r="Q51" s="336">
        <f t="shared" si="10"/>
        <v>0</v>
      </c>
    </row>
    <row r="52" spans="1:17">
      <c r="A52" s="13">
        <v>42</v>
      </c>
      <c r="B52" s="117" t="s">
        <v>26</v>
      </c>
      <c r="C52" s="20">
        <v>1</v>
      </c>
      <c r="D52" s="20">
        <v>0</v>
      </c>
      <c r="E52" s="336">
        <f t="shared" si="6"/>
        <v>1</v>
      </c>
      <c r="F52" s="20">
        <v>2</v>
      </c>
      <c r="G52" s="20">
        <v>2</v>
      </c>
      <c r="H52" s="336">
        <f t="shared" si="7"/>
        <v>4</v>
      </c>
      <c r="I52" s="20">
        <v>0</v>
      </c>
      <c r="J52" s="20">
        <v>3</v>
      </c>
      <c r="K52" s="336">
        <f t="shared" si="8"/>
        <v>3</v>
      </c>
      <c r="L52" s="20">
        <v>0</v>
      </c>
      <c r="M52" s="20">
        <v>1</v>
      </c>
      <c r="N52" s="336">
        <f t="shared" si="9"/>
        <v>1</v>
      </c>
      <c r="O52" s="20"/>
      <c r="P52" s="20"/>
      <c r="Q52" s="336">
        <f t="shared" si="10"/>
        <v>0</v>
      </c>
    </row>
    <row r="53" spans="1:17">
      <c r="A53" s="13">
        <v>43</v>
      </c>
      <c r="B53" s="117" t="s">
        <v>27</v>
      </c>
      <c r="C53" s="20">
        <v>0</v>
      </c>
      <c r="D53" s="20">
        <v>0</v>
      </c>
      <c r="E53" s="336">
        <f t="shared" si="6"/>
        <v>0</v>
      </c>
      <c r="F53" s="20">
        <v>0</v>
      </c>
      <c r="G53" s="20">
        <v>0</v>
      </c>
      <c r="H53" s="336">
        <f t="shared" si="7"/>
        <v>0</v>
      </c>
      <c r="I53" s="20">
        <v>0</v>
      </c>
      <c r="J53" s="20">
        <v>0</v>
      </c>
      <c r="K53" s="336">
        <f t="shared" si="8"/>
        <v>0</v>
      </c>
      <c r="L53" s="20">
        <v>1</v>
      </c>
      <c r="M53" s="20">
        <v>0</v>
      </c>
      <c r="N53" s="336">
        <f t="shared" si="9"/>
        <v>1</v>
      </c>
      <c r="O53" s="20"/>
      <c r="P53" s="20"/>
      <c r="Q53" s="336">
        <f t="shared" si="10"/>
        <v>0</v>
      </c>
    </row>
    <row r="54" spans="1:17">
      <c r="A54" s="13">
        <v>44</v>
      </c>
      <c r="B54" s="117" t="s">
        <v>28</v>
      </c>
      <c r="C54" s="20">
        <v>0</v>
      </c>
      <c r="D54" s="20">
        <v>0</v>
      </c>
      <c r="E54" s="336">
        <f t="shared" si="6"/>
        <v>0</v>
      </c>
      <c r="F54" s="20">
        <v>0</v>
      </c>
      <c r="G54" s="20">
        <v>0</v>
      </c>
      <c r="H54" s="336">
        <f t="shared" si="7"/>
        <v>0</v>
      </c>
      <c r="I54" s="20">
        <v>1</v>
      </c>
      <c r="J54" s="20">
        <v>0</v>
      </c>
      <c r="K54" s="336">
        <f t="shared" si="8"/>
        <v>1</v>
      </c>
      <c r="L54" s="20">
        <v>0</v>
      </c>
      <c r="M54" s="20">
        <v>1</v>
      </c>
      <c r="N54" s="336">
        <f t="shared" si="9"/>
        <v>1</v>
      </c>
      <c r="O54" s="20"/>
      <c r="P54" s="20"/>
      <c r="Q54" s="336">
        <f t="shared" si="10"/>
        <v>0</v>
      </c>
    </row>
    <row r="55" spans="1:17">
      <c r="A55" s="13">
        <v>45</v>
      </c>
      <c r="B55" s="117" t="s">
        <v>29</v>
      </c>
      <c r="C55" s="20">
        <v>0</v>
      </c>
      <c r="D55" s="20">
        <v>1</v>
      </c>
      <c r="E55" s="336">
        <f t="shared" si="6"/>
        <v>1</v>
      </c>
      <c r="F55" s="20">
        <v>0</v>
      </c>
      <c r="G55" s="20">
        <v>0</v>
      </c>
      <c r="H55" s="336">
        <f t="shared" si="7"/>
        <v>0</v>
      </c>
      <c r="I55" s="20">
        <v>0</v>
      </c>
      <c r="J55" s="20">
        <v>0</v>
      </c>
      <c r="K55" s="336">
        <f t="shared" si="8"/>
        <v>0</v>
      </c>
      <c r="L55" s="20">
        <v>0</v>
      </c>
      <c r="M55" s="20">
        <v>0</v>
      </c>
      <c r="N55" s="336">
        <f t="shared" si="9"/>
        <v>0</v>
      </c>
      <c r="O55" s="20"/>
      <c r="P55" s="20"/>
      <c r="Q55" s="336">
        <f t="shared" si="10"/>
        <v>0</v>
      </c>
    </row>
    <row r="56" spans="1:17">
      <c r="A56" s="13">
        <v>46</v>
      </c>
      <c r="B56" s="117" t="s">
        <v>30</v>
      </c>
      <c r="C56" s="20">
        <v>0</v>
      </c>
      <c r="D56" s="20">
        <v>0</v>
      </c>
      <c r="E56" s="336">
        <f t="shared" si="6"/>
        <v>0</v>
      </c>
      <c r="F56" s="20">
        <v>0</v>
      </c>
      <c r="G56" s="20">
        <v>0</v>
      </c>
      <c r="H56" s="336">
        <f t="shared" si="7"/>
        <v>0</v>
      </c>
      <c r="I56" s="20">
        <v>0</v>
      </c>
      <c r="J56" s="20">
        <v>0</v>
      </c>
      <c r="K56" s="336">
        <f t="shared" si="8"/>
        <v>0</v>
      </c>
      <c r="L56" s="20">
        <v>0</v>
      </c>
      <c r="M56" s="20">
        <v>0</v>
      </c>
      <c r="N56" s="336">
        <f t="shared" si="9"/>
        <v>0</v>
      </c>
      <c r="O56" s="20"/>
      <c r="P56" s="20"/>
      <c r="Q56" s="336">
        <f t="shared" si="10"/>
        <v>0</v>
      </c>
    </row>
    <row r="57" spans="1:17">
      <c r="A57" s="13">
        <v>47</v>
      </c>
      <c r="B57" s="117" t="s">
        <v>31</v>
      </c>
      <c r="C57" s="20">
        <v>0</v>
      </c>
      <c r="D57" s="20">
        <v>0</v>
      </c>
      <c r="E57" s="336">
        <f t="shared" si="6"/>
        <v>0</v>
      </c>
      <c r="F57" s="20">
        <v>0</v>
      </c>
      <c r="G57" s="20">
        <v>0</v>
      </c>
      <c r="H57" s="336">
        <f t="shared" si="7"/>
        <v>0</v>
      </c>
      <c r="I57" s="20">
        <v>0</v>
      </c>
      <c r="J57" s="20">
        <v>0</v>
      </c>
      <c r="K57" s="336">
        <f t="shared" si="8"/>
        <v>0</v>
      </c>
      <c r="L57" s="20">
        <v>0</v>
      </c>
      <c r="M57" s="20">
        <v>1</v>
      </c>
      <c r="N57" s="336">
        <f t="shared" si="9"/>
        <v>1</v>
      </c>
      <c r="O57" s="20"/>
      <c r="P57" s="20"/>
      <c r="Q57" s="336">
        <f t="shared" si="10"/>
        <v>0</v>
      </c>
    </row>
    <row r="58" spans="1:17">
      <c r="A58" s="13">
        <v>48</v>
      </c>
      <c r="B58" s="117" t="s">
        <v>32</v>
      </c>
      <c r="C58" s="20">
        <v>0</v>
      </c>
      <c r="D58" s="20">
        <v>0</v>
      </c>
      <c r="E58" s="336">
        <f t="shared" si="6"/>
        <v>0</v>
      </c>
      <c r="F58" s="20">
        <v>0</v>
      </c>
      <c r="G58" s="20">
        <v>0</v>
      </c>
      <c r="H58" s="336">
        <f t="shared" si="7"/>
        <v>0</v>
      </c>
      <c r="I58" s="20">
        <v>1</v>
      </c>
      <c r="J58" s="20">
        <v>1</v>
      </c>
      <c r="K58" s="336">
        <f t="shared" si="8"/>
        <v>2</v>
      </c>
      <c r="L58" s="20">
        <v>0</v>
      </c>
      <c r="M58" s="20">
        <v>0</v>
      </c>
      <c r="N58" s="336">
        <f t="shared" si="9"/>
        <v>0</v>
      </c>
      <c r="O58" s="20"/>
      <c r="P58" s="20"/>
      <c r="Q58" s="336">
        <f t="shared" si="10"/>
        <v>0</v>
      </c>
    </row>
    <row r="59" spans="1:17">
      <c r="A59" s="13">
        <v>49</v>
      </c>
      <c r="B59" s="117" t="s">
        <v>33</v>
      </c>
      <c r="C59" s="20">
        <v>0</v>
      </c>
      <c r="D59" s="20">
        <v>0</v>
      </c>
      <c r="E59" s="336">
        <f t="shared" si="6"/>
        <v>0</v>
      </c>
      <c r="F59" s="20">
        <v>0</v>
      </c>
      <c r="G59" s="20">
        <v>0</v>
      </c>
      <c r="H59" s="336">
        <f t="shared" si="7"/>
        <v>0</v>
      </c>
      <c r="I59" s="20">
        <v>0</v>
      </c>
      <c r="J59" s="20">
        <v>0</v>
      </c>
      <c r="K59" s="336">
        <f t="shared" si="8"/>
        <v>0</v>
      </c>
      <c r="L59" s="20">
        <v>0</v>
      </c>
      <c r="M59" s="20">
        <v>0</v>
      </c>
      <c r="N59" s="336">
        <f t="shared" si="9"/>
        <v>0</v>
      </c>
      <c r="O59" s="20"/>
      <c r="P59" s="20"/>
      <c r="Q59" s="336">
        <f t="shared" si="10"/>
        <v>0</v>
      </c>
    </row>
    <row r="60" spans="1:17">
      <c r="A60" s="13">
        <v>50</v>
      </c>
      <c r="B60" s="117" t="s">
        <v>34</v>
      </c>
      <c r="C60" s="20">
        <v>0</v>
      </c>
      <c r="D60" s="20">
        <v>0</v>
      </c>
      <c r="E60" s="336">
        <f t="shared" si="6"/>
        <v>0</v>
      </c>
      <c r="F60" s="20">
        <v>0</v>
      </c>
      <c r="G60" s="20">
        <v>0</v>
      </c>
      <c r="H60" s="336">
        <f t="shared" si="7"/>
        <v>0</v>
      </c>
      <c r="I60" s="20">
        <v>0</v>
      </c>
      <c r="J60" s="20">
        <v>0</v>
      </c>
      <c r="K60" s="336">
        <f t="shared" si="8"/>
        <v>0</v>
      </c>
      <c r="L60" s="20">
        <v>0</v>
      </c>
      <c r="M60" s="20">
        <v>0</v>
      </c>
      <c r="N60" s="336">
        <f t="shared" si="9"/>
        <v>0</v>
      </c>
      <c r="O60" s="20"/>
      <c r="P60" s="20"/>
      <c r="Q60" s="336">
        <f t="shared" si="10"/>
        <v>0</v>
      </c>
    </row>
    <row r="61" spans="1:17">
      <c r="A61" s="13">
        <v>51</v>
      </c>
      <c r="B61" s="117" t="s">
        <v>35</v>
      </c>
      <c r="C61" s="20">
        <v>0</v>
      </c>
      <c r="D61" s="20">
        <v>0</v>
      </c>
      <c r="E61" s="336">
        <f t="shared" si="6"/>
        <v>0</v>
      </c>
      <c r="F61" s="20">
        <v>0</v>
      </c>
      <c r="G61" s="20">
        <v>0</v>
      </c>
      <c r="H61" s="336">
        <f t="shared" si="7"/>
        <v>0</v>
      </c>
      <c r="I61" s="20">
        <v>0</v>
      </c>
      <c r="J61" s="20">
        <v>0</v>
      </c>
      <c r="K61" s="336">
        <f t="shared" si="8"/>
        <v>0</v>
      </c>
      <c r="L61" s="20">
        <v>0</v>
      </c>
      <c r="M61" s="20">
        <v>0</v>
      </c>
      <c r="N61" s="336">
        <f t="shared" si="9"/>
        <v>0</v>
      </c>
      <c r="O61" s="20"/>
      <c r="P61" s="20"/>
      <c r="Q61" s="336">
        <f t="shared" si="10"/>
        <v>0</v>
      </c>
    </row>
    <row r="62" spans="1:17">
      <c r="A62" s="13">
        <v>52</v>
      </c>
      <c r="B62" s="117" t="s">
        <v>36</v>
      </c>
      <c r="C62" s="20">
        <v>0</v>
      </c>
      <c r="D62" s="20">
        <v>1</v>
      </c>
      <c r="E62" s="336">
        <f t="shared" si="6"/>
        <v>1</v>
      </c>
      <c r="F62" s="20">
        <v>0</v>
      </c>
      <c r="G62" s="20">
        <v>0</v>
      </c>
      <c r="H62" s="336">
        <f t="shared" si="7"/>
        <v>0</v>
      </c>
      <c r="I62" s="20">
        <v>0</v>
      </c>
      <c r="J62" s="20">
        <v>0</v>
      </c>
      <c r="K62" s="336">
        <f t="shared" si="8"/>
        <v>0</v>
      </c>
      <c r="L62" s="20">
        <v>0</v>
      </c>
      <c r="M62" s="20">
        <v>0</v>
      </c>
      <c r="N62" s="336">
        <f t="shared" si="9"/>
        <v>0</v>
      </c>
      <c r="O62" s="20"/>
      <c r="P62" s="20"/>
      <c r="Q62" s="336">
        <f t="shared" si="10"/>
        <v>0</v>
      </c>
    </row>
    <row r="63" spans="1:17">
      <c r="A63" s="13">
        <v>53</v>
      </c>
      <c r="B63" s="117" t="s">
        <v>37</v>
      </c>
      <c r="C63" s="20">
        <v>0</v>
      </c>
      <c r="D63" s="20">
        <v>0</v>
      </c>
      <c r="E63" s="336">
        <f>SUM(C63:D63)</f>
        <v>0</v>
      </c>
      <c r="F63" s="20">
        <v>0</v>
      </c>
      <c r="G63" s="20">
        <v>0</v>
      </c>
      <c r="H63" s="336">
        <f t="shared" si="7"/>
        <v>0</v>
      </c>
      <c r="I63" s="20">
        <v>0</v>
      </c>
      <c r="J63" s="20">
        <v>0</v>
      </c>
      <c r="K63" s="336">
        <f t="shared" si="8"/>
        <v>0</v>
      </c>
      <c r="L63" s="20">
        <v>0</v>
      </c>
      <c r="M63" s="20">
        <v>0</v>
      </c>
      <c r="N63" s="336">
        <f t="shared" si="9"/>
        <v>0</v>
      </c>
      <c r="O63" s="20"/>
      <c r="P63" s="20"/>
      <c r="Q63" s="336">
        <f t="shared" si="10"/>
        <v>0</v>
      </c>
    </row>
    <row r="64" spans="1:17" s="11" customFormat="1">
      <c r="A64" s="48"/>
      <c r="B64" s="16" t="s">
        <v>196</v>
      </c>
      <c r="C64" s="21"/>
      <c r="D64" s="21"/>
      <c r="E64" s="21"/>
      <c r="F64" s="21"/>
      <c r="G64" s="21"/>
      <c r="H64" s="21"/>
      <c r="I64" s="21"/>
      <c r="J64" s="21"/>
      <c r="K64" s="21"/>
      <c r="L64" s="21"/>
      <c r="M64" s="21"/>
      <c r="N64" s="21"/>
      <c r="O64" s="21"/>
      <c r="P64" s="21"/>
      <c r="Q64" s="21"/>
    </row>
    <row r="65" spans="1:17">
      <c r="A65" s="13">
        <v>54</v>
      </c>
      <c r="B65" s="117" t="s">
        <v>19</v>
      </c>
      <c r="C65" s="335">
        <f>SUM(C66:C83)</f>
        <v>12</v>
      </c>
      <c r="D65" s="335">
        <f>SUM(D66:D83)</f>
        <v>18</v>
      </c>
      <c r="E65" s="336">
        <f>SUM(C65:D65)</f>
        <v>30</v>
      </c>
      <c r="F65" s="335">
        <f>SUM(F66:F83)</f>
        <v>21</v>
      </c>
      <c r="G65" s="335">
        <f>SUM(G66:G83)</f>
        <v>15</v>
      </c>
      <c r="H65" s="336">
        <f>SUM(F65:G65)</f>
        <v>36</v>
      </c>
      <c r="I65" s="335">
        <f>SUM(I66:I83)</f>
        <v>13</v>
      </c>
      <c r="J65" s="335">
        <f>SUM(J66:J83)</f>
        <v>22</v>
      </c>
      <c r="K65" s="336">
        <f>SUM(I65:J65)</f>
        <v>35</v>
      </c>
      <c r="L65" s="335">
        <f>SUM(L66:L83)</f>
        <v>8</v>
      </c>
      <c r="M65" s="335">
        <f>SUM(M66:M83)</f>
        <v>19</v>
      </c>
      <c r="N65" s="336">
        <f>SUM(L65:M65)</f>
        <v>27</v>
      </c>
      <c r="O65" s="335">
        <f>SUM(O66:O83)</f>
        <v>0</v>
      </c>
      <c r="P65" s="335">
        <f>SUM(P66:P83)</f>
        <v>0</v>
      </c>
      <c r="Q65" s="336">
        <f>SUM(O65:P65)</f>
        <v>0</v>
      </c>
    </row>
    <row r="66" spans="1:17">
      <c r="A66" s="13">
        <v>55</v>
      </c>
      <c r="B66" s="117" t="s">
        <v>20</v>
      </c>
      <c r="C66" s="20">
        <v>2</v>
      </c>
      <c r="D66" s="20">
        <v>1</v>
      </c>
      <c r="E66" s="336">
        <f t="shared" ref="E66:E83" si="11">SUM(C66:D66)</f>
        <v>3</v>
      </c>
      <c r="F66" s="20">
        <v>5</v>
      </c>
      <c r="G66" s="20">
        <v>1</v>
      </c>
      <c r="H66" s="336">
        <f t="shared" ref="H66:H83" si="12">SUM(F66:G66)</f>
        <v>6</v>
      </c>
      <c r="I66" s="20">
        <v>3</v>
      </c>
      <c r="J66" s="20">
        <v>3</v>
      </c>
      <c r="K66" s="336">
        <f>SUM(I66:J66)</f>
        <v>6</v>
      </c>
      <c r="L66" s="20">
        <v>1</v>
      </c>
      <c r="M66" s="20">
        <v>1</v>
      </c>
      <c r="N66" s="336">
        <f t="shared" ref="N66:N83" si="13">SUM(L66:M66)</f>
        <v>2</v>
      </c>
      <c r="O66" s="20"/>
      <c r="P66" s="20"/>
      <c r="Q66" s="336">
        <f t="shared" ref="Q66:Q83" si="14">SUM(O66:P66)</f>
        <v>0</v>
      </c>
    </row>
    <row r="67" spans="1:17">
      <c r="A67" s="13">
        <v>56</v>
      </c>
      <c r="B67" s="117" t="s">
        <v>21</v>
      </c>
      <c r="C67" s="20">
        <v>1</v>
      </c>
      <c r="D67" s="20">
        <v>2</v>
      </c>
      <c r="E67" s="336">
        <f t="shared" si="11"/>
        <v>3</v>
      </c>
      <c r="F67" s="20">
        <v>3</v>
      </c>
      <c r="G67" s="20">
        <v>1</v>
      </c>
      <c r="H67" s="336">
        <f t="shared" si="12"/>
        <v>4</v>
      </c>
      <c r="I67" s="20">
        <v>2</v>
      </c>
      <c r="J67" s="20">
        <v>4</v>
      </c>
      <c r="K67" s="336">
        <f t="shared" ref="K67:K83" si="15">SUM(I67:J67)</f>
        <v>6</v>
      </c>
      <c r="L67" s="20">
        <v>0</v>
      </c>
      <c r="M67" s="20">
        <v>3</v>
      </c>
      <c r="N67" s="336">
        <f t="shared" si="13"/>
        <v>3</v>
      </c>
      <c r="O67" s="20"/>
      <c r="P67" s="20"/>
      <c r="Q67" s="336">
        <f t="shared" si="14"/>
        <v>0</v>
      </c>
    </row>
    <row r="68" spans="1:17">
      <c r="A68" s="13">
        <v>57</v>
      </c>
      <c r="B68" s="117" t="s">
        <v>22</v>
      </c>
      <c r="C68" s="20">
        <v>0</v>
      </c>
      <c r="D68" s="20">
        <v>0</v>
      </c>
      <c r="E68" s="336">
        <f t="shared" si="11"/>
        <v>0</v>
      </c>
      <c r="F68" s="20">
        <v>0</v>
      </c>
      <c r="G68" s="20">
        <v>0</v>
      </c>
      <c r="H68" s="336">
        <f t="shared" si="12"/>
        <v>0</v>
      </c>
      <c r="I68" s="20">
        <v>1</v>
      </c>
      <c r="J68" s="20">
        <v>0</v>
      </c>
      <c r="K68" s="336">
        <f t="shared" si="15"/>
        <v>1</v>
      </c>
      <c r="L68" s="20">
        <v>0</v>
      </c>
      <c r="M68" s="20">
        <v>1</v>
      </c>
      <c r="N68" s="336">
        <f t="shared" si="13"/>
        <v>1</v>
      </c>
      <c r="O68" s="20"/>
      <c r="P68" s="20"/>
      <c r="Q68" s="336">
        <f t="shared" si="14"/>
        <v>0</v>
      </c>
    </row>
    <row r="69" spans="1:17">
      <c r="A69" s="13">
        <v>58</v>
      </c>
      <c r="B69" s="117" t="s">
        <v>23</v>
      </c>
      <c r="C69" s="20">
        <v>0</v>
      </c>
      <c r="D69" s="20">
        <v>1</v>
      </c>
      <c r="E69" s="336">
        <f t="shared" si="11"/>
        <v>1</v>
      </c>
      <c r="F69" s="20">
        <v>2</v>
      </c>
      <c r="G69" s="20">
        <v>2</v>
      </c>
      <c r="H69" s="336">
        <f t="shared" si="12"/>
        <v>4</v>
      </c>
      <c r="I69" s="20">
        <v>0</v>
      </c>
      <c r="J69" s="20">
        <v>3</v>
      </c>
      <c r="K69" s="336">
        <f t="shared" si="15"/>
        <v>3</v>
      </c>
      <c r="L69" s="20">
        <v>1</v>
      </c>
      <c r="M69" s="20">
        <v>0</v>
      </c>
      <c r="N69" s="336">
        <f t="shared" si="13"/>
        <v>1</v>
      </c>
      <c r="O69" s="20"/>
      <c r="P69" s="20"/>
      <c r="Q69" s="336">
        <f t="shared" si="14"/>
        <v>0</v>
      </c>
    </row>
    <row r="70" spans="1:17">
      <c r="A70" s="13">
        <v>59</v>
      </c>
      <c r="B70" s="117" t="s">
        <v>24</v>
      </c>
      <c r="C70" s="20">
        <v>1</v>
      </c>
      <c r="D70" s="20">
        <v>2</v>
      </c>
      <c r="E70" s="336">
        <f t="shared" si="11"/>
        <v>3</v>
      </c>
      <c r="F70" s="20">
        <v>2</v>
      </c>
      <c r="G70" s="20">
        <v>1</v>
      </c>
      <c r="H70" s="336">
        <f t="shared" si="12"/>
        <v>3</v>
      </c>
      <c r="I70" s="20">
        <v>3</v>
      </c>
      <c r="J70" s="20">
        <v>2</v>
      </c>
      <c r="K70" s="336">
        <f t="shared" si="15"/>
        <v>5</v>
      </c>
      <c r="L70" s="20">
        <v>1</v>
      </c>
      <c r="M70" s="20">
        <v>1</v>
      </c>
      <c r="N70" s="336">
        <f t="shared" si="13"/>
        <v>2</v>
      </c>
      <c r="O70" s="20"/>
      <c r="P70" s="20"/>
      <c r="Q70" s="336">
        <f t="shared" si="14"/>
        <v>0</v>
      </c>
    </row>
    <row r="71" spans="1:17">
      <c r="A71" s="13">
        <v>60</v>
      </c>
      <c r="B71" s="117" t="s">
        <v>25</v>
      </c>
      <c r="C71" s="20">
        <v>3</v>
      </c>
      <c r="D71" s="20">
        <v>4</v>
      </c>
      <c r="E71" s="336">
        <f t="shared" si="11"/>
        <v>7</v>
      </c>
      <c r="F71" s="20">
        <v>5</v>
      </c>
      <c r="G71" s="20">
        <v>5</v>
      </c>
      <c r="H71" s="336">
        <f t="shared" si="12"/>
        <v>10</v>
      </c>
      <c r="I71" s="20">
        <v>1</v>
      </c>
      <c r="J71" s="20">
        <v>2</v>
      </c>
      <c r="K71" s="336">
        <f t="shared" si="15"/>
        <v>3</v>
      </c>
      <c r="L71" s="20">
        <v>1</v>
      </c>
      <c r="M71" s="20">
        <v>3</v>
      </c>
      <c r="N71" s="336">
        <f t="shared" si="13"/>
        <v>4</v>
      </c>
      <c r="O71" s="20"/>
      <c r="P71" s="20"/>
      <c r="Q71" s="336">
        <f t="shared" si="14"/>
        <v>0</v>
      </c>
    </row>
    <row r="72" spans="1:17">
      <c r="A72" s="13">
        <v>61</v>
      </c>
      <c r="B72" s="117" t="s">
        <v>26</v>
      </c>
      <c r="C72" s="20">
        <v>4</v>
      </c>
      <c r="D72" s="20">
        <v>4</v>
      </c>
      <c r="E72" s="336">
        <f t="shared" si="11"/>
        <v>8</v>
      </c>
      <c r="F72" s="20">
        <v>1</v>
      </c>
      <c r="G72" s="20">
        <v>2</v>
      </c>
      <c r="H72" s="336">
        <f t="shared" si="12"/>
        <v>3</v>
      </c>
      <c r="I72" s="20">
        <v>1</v>
      </c>
      <c r="J72" s="20">
        <v>6</v>
      </c>
      <c r="K72" s="336">
        <f t="shared" si="15"/>
        <v>7</v>
      </c>
      <c r="L72" s="20">
        <v>1</v>
      </c>
      <c r="M72" s="20">
        <v>2</v>
      </c>
      <c r="N72" s="336">
        <f t="shared" si="13"/>
        <v>3</v>
      </c>
      <c r="O72" s="20"/>
      <c r="P72" s="20"/>
      <c r="Q72" s="336">
        <f t="shared" si="14"/>
        <v>0</v>
      </c>
    </row>
    <row r="73" spans="1:17">
      <c r="A73" s="13">
        <v>62</v>
      </c>
      <c r="B73" s="117" t="s">
        <v>27</v>
      </c>
      <c r="C73" s="20">
        <v>0</v>
      </c>
      <c r="D73" s="20">
        <v>1</v>
      </c>
      <c r="E73" s="336">
        <f t="shared" si="11"/>
        <v>1</v>
      </c>
      <c r="F73" s="20">
        <v>0</v>
      </c>
      <c r="G73" s="20">
        <v>2</v>
      </c>
      <c r="H73" s="336">
        <f t="shared" si="12"/>
        <v>2</v>
      </c>
      <c r="I73" s="20">
        <v>0</v>
      </c>
      <c r="J73" s="20">
        <v>0</v>
      </c>
      <c r="K73" s="336">
        <f t="shared" si="15"/>
        <v>0</v>
      </c>
      <c r="L73" s="20">
        <v>0</v>
      </c>
      <c r="M73" s="20">
        <v>1</v>
      </c>
      <c r="N73" s="336">
        <f t="shared" si="13"/>
        <v>1</v>
      </c>
      <c r="O73" s="20"/>
      <c r="P73" s="20"/>
      <c r="Q73" s="336">
        <f t="shared" si="14"/>
        <v>0</v>
      </c>
    </row>
    <row r="74" spans="1:17">
      <c r="A74" s="13">
        <v>63</v>
      </c>
      <c r="B74" s="117" t="s">
        <v>28</v>
      </c>
      <c r="C74" s="20">
        <v>1</v>
      </c>
      <c r="D74" s="20">
        <v>0</v>
      </c>
      <c r="E74" s="336">
        <f t="shared" si="11"/>
        <v>1</v>
      </c>
      <c r="F74" s="20">
        <v>1</v>
      </c>
      <c r="G74" s="20">
        <v>0</v>
      </c>
      <c r="H74" s="336">
        <f t="shared" si="12"/>
        <v>1</v>
      </c>
      <c r="I74" s="20">
        <v>0</v>
      </c>
      <c r="J74" s="20">
        <v>0</v>
      </c>
      <c r="K74" s="336">
        <f t="shared" si="15"/>
        <v>0</v>
      </c>
      <c r="L74" s="20">
        <v>0</v>
      </c>
      <c r="M74" s="20">
        <v>0</v>
      </c>
      <c r="N74" s="336">
        <f t="shared" si="13"/>
        <v>0</v>
      </c>
      <c r="O74" s="20"/>
      <c r="P74" s="20"/>
      <c r="Q74" s="336">
        <f t="shared" si="14"/>
        <v>0</v>
      </c>
    </row>
    <row r="75" spans="1:17">
      <c r="A75" s="13">
        <v>64</v>
      </c>
      <c r="B75" s="117" t="s">
        <v>29</v>
      </c>
      <c r="C75" s="20">
        <v>0</v>
      </c>
      <c r="D75" s="20">
        <v>0</v>
      </c>
      <c r="E75" s="336">
        <f t="shared" si="11"/>
        <v>0</v>
      </c>
      <c r="F75" s="20">
        <v>0</v>
      </c>
      <c r="G75" s="20">
        <v>0</v>
      </c>
      <c r="H75" s="336">
        <f t="shared" si="12"/>
        <v>0</v>
      </c>
      <c r="I75" s="20">
        <v>0</v>
      </c>
      <c r="J75" s="20">
        <v>1</v>
      </c>
      <c r="K75" s="336">
        <f t="shared" si="15"/>
        <v>1</v>
      </c>
      <c r="L75" s="20">
        <v>0</v>
      </c>
      <c r="M75" s="20">
        <v>1</v>
      </c>
      <c r="N75" s="336">
        <f t="shared" si="13"/>
        <v>1</v>
      </c>
      <c r="O75" s="20"/>
      <c r="P75" s="20"/>
      <c r="Q75" s="336">
        <f t="shared" si="14"/>
        <v>0</v>
      </c>
    </row>
    <row r="76" spans="1:17">
      <c r="A76" s="13">
        <v>65</v>
      </c>
      <c r="B76" s="117" t="s">
        <v>30</v>
      </c>
      <c r="C76" s="20">
        <v>0</v>
      </c>
      <c r="D76" s="20">
        <v>1</v>
      </c>
      <c r="E76" s="336">
        <f t="shared" si="11"/>
        <v>1</v>
      </c>
      <c r="F76" s="20">
        <v>0</v>
      </c>
      <c r="G76" s="20">
        <v>0</v>
      </c>
      <c r="H76" s="336">
        <f t="shared" si="12"/>
        <v>0</v>
      </c>
      <c r="I76" s="20">
        <v>0</v>
      </c>
      <c r="J76" s="20">
        <v>0</v>
      </c>
      <c r="K76" s="336">
        <f t="shared" si="15"/>
        <v>0</v>
      </c>
      <c r="L76" s="20">
        <v>1</v>
      </c>
      <c r="M76" s="20">
        <v>2</v>
      </c>
      <c r="N76" s="336">
        <f t="shared" si="13"/>
        <v>3</v>
      </c>
      <c r="O76" s="20"/>
      <c r="P76" s="20"/>
      <c r="Q76" s="336">
        <f t="shared" si="14"/>
        <v>0</v>
      </c>
    </row>
    <row r="77" spans="1:17">
      <c r="A77" s="13">
        <v>66</v>
      </c>
      <c r="B77" s="117" t="s">
        <v>31</v>
      </c>
      <c r="C77" s="20">
        <v>0</v>
      </c>
      <c r="D77" s="20">
        <v>1</v>
      </c>
      <c r="E77" s="336">
        <f t="shared" si="11"/>
        <v>1</v>
      </c>
      <c r="F77" s="20">
        <v>1</v>
      </c>
      <c r="G77" s="20">
        <v>1</v>
      </c>
      <c r="H77" s="336">
        <f t="shared" si="12"/>
        <v>2</v>
      </c>
      <c r="I77" s="20">
        <v>0</v>
      </c>
      <c r="J77" s="20">
        <v>0</v>
      </c>
      <c r="K77" s="336">
        <f t="shared" si="15"/>
        <v>0</v>
      </c>
      <c r="L77" s="20">
        <v>0</v>
      </c>
      <c r="M77" s="20">
        <v>1</v>
      </c>
      <c r="N77" s="336">
        <f t="shared" si="13"/>
        <v>1</v>
      </c>
      <c r="O77" s="20"/>
      <c r="P77" s="20"/>
      <c r="Q77" s="336">
        <f t="shared" si="14"/>
        <v>0</v>
      </c>
    </row>
    <row r="78" spans="1:17">
      <c r="A78" s="13">
        <v>67</v>
      </c>
      <c r="B78" s="117" t="s">
        <v>32</v>
      </c>
      <c r="C78" s="20">
        <v>0</v>
      </c>
      <c r="D78" s="20">
        <v>0</v>
      </c>
      <c r="E78" s="336">
        <f t="shared" si="11"/>
        <v>0</v>
      </c>
      <c r="F78" s="20">
        <v>0</v>
      </c>
      <c r="G78" s="20">
        <v>0</v>
      </c>
      <c r="H78" s="336">
        <f t="shared" si="12"/>
        <v>0</v>
      </c>
      <c r="I78" s="20">
        <v>2</v>
      </c>
      <c r="J78" s="20">
        <v>1</v>
      </c>
      <c r="K78" s="336">
        <f t="shared" si="15"/>
        <v>3</v>
      </c>
      <c r="L78" s="20">
        <v>0</v>
      </c>
      <c r="M78" s="20">
        <v>1</v>
      </c>
      <c r="N78" s="336">
        <f t="shared" si="13"/>
        <v>1</v>
      </c>
      <c r="O78" s="20"/>
      <c r="P78" s="20"/>
      <c r="Q78" s="336">
        <f t="shared" si="14"/>
        <v>0</v>
      </c>
    </row>
    <row r="79" spans="1:17">
      <c r="A79" s="13">
        <v>68</v>
      </c>
      <c r="B79" s="117" t="s">
        <v>33</v>
      </c>
      <c r="C79" s="20">
        <v>0</v>
      </c>
      <c r="D79" s="20">
        <v>1</v>
      </c>
      <c r="E79" s="336">
        <f t="shared" si="11"/>
        <v>1</v>
      </c>
      <c r="F79" s="20">
        <v>0</v>
      </c>
      <c r="G79" s="20">
        <v>0</v>
      </c>
      <c r="H79" s="336">
        <f t="shared" si="12"/>
        <v>0</v>
      </c>
      <c r="I79" s="20">
        <v>0</v>
      </c>
      <c r="J79" s="20">
        <v>0</v>
      </c>
      <c r="K79" s="336">
        <f t="shared" si="15"/>
        <v>0</v>
      </c>
      <c r="L79" s="20">
        <v>0</v>
      </c>
      <c r="M79" s="20">
        <v>0</v>
      </c>
      <c r="N79" s="336">
        <f t="shared" si="13"/>
        <v>0</v>
      </c>
      <c r="O79" s="20"/>
      <c r="P79" s="20"/>
      <c r="Q79" s="336">
        <f t="shared" si="14"/>
        <v>0</v>
      </c>
    </row>
    <row r="80" spans="1:17">
      <c r="A80" s="13">
        <v>69</v>
      </c>
      <c r="B80" s="117" t="s">
        <v>34</v>
      </c>
      <c r="C80" s="20">
        <v>0</v>
      </c>
      <c r="D80" s="20">
        <v>0</v>
      </c>
      <c r="E80" s="336">
        <f t="shared" si="11"/>
        <v>0</v>
      </c>
      <c r="F80" s="20">
        <v>0</v>
      </c>
      <c r="G80" s="20">
        <v>0</v>
      </c>
      <c r="H80" s="336">
        <f t="shared" si="12"/>
        <v>0</v>
      </c>
      <c r="I80" s="20">
        <v>0</v>
      </c>
      <c r="J80" s="20">
        <v>0</v>
      </c>
      <c r="K80" s="336">
        <f t="shared" si="15"/>
        <v>0</v>
      </c>
      <c r="L80" s="20">
        <v>1</v>
      </c>
      <c r="M80" s="20">
        <v>1</v>
      </c>
      <c r="N80" s="336">
        <f t="shared" si="13"/>
        <v>2</v>
      </c>
      <c r="O80" s="20"/>
      <c r="P80" s="20"/>
      <c r="Q80" s="336">
        <f t="shared" si="14"/>
        <v>0</v>
      </c>
    </row>
    <row r="81" spans="1:17">
      <c r="A81" s="13">
        <v>70</v>
      </c>
      <c r="B81" s="117" t="s">
        <v>35</v>
      </c>
      <c r="C81" s="20">
        <v>0</v>
      </c>
      <c r="D81" s="20">
        <v>0</v>
      </c>
      <c r="E81" s="336">
        <f t="shared" si="11"/>
        <v>0</v>
      </c>
      <c r="F81" s="20">
        <v>0</v>
      </c>
      <c r="G81" s="20">
        <v>0</v>
      </c>
      <c r="H81" s="336">
        <f t="shared" si="12"/>
        <v>0</v>
      </c>
      <c r="I81" s="20">
        <v>0</v>
      </c>
      <c r="J81" s="20">
        <v>0</v>
      </c>
      <c r="K81" s="336">
        <f t="shared" si="15"/>
        <v>0</v>
      </c>
      <c r="L81" s="20">
        <v>1</v>
      </c>
      <c r="M81" s="20">
        <v>1</v>
      </c>
      <c r="N81" s="336">
        <f t="shared" si="13"/>
        <v>2</v>
      </c>
      <c r="O81" s="20"/>
      <c r="P81" s="20"/>
      <c r="Q81" s="336">
        <f t="shared" si="14"/>
        <v>0</v>
      </c>
    </row>
    <row r="82" spans="1:17">
      <c r="A82" s="13">
        <v>71</v>
      </c>
      <c r="B82" s="117" t="s">
        <v>36</v>
      </c>
      <c r="C82" s="20">
        <v>0</v>
      </c>
      <c r="D82" s="20">
        <v>0</v>
      </c>
      <c r="E82" s="336">
        <f t="shared" si="11"/>
        <v>0</v>
      </c>
      <c r="F82" s="20">
        <v>1</v>
      </c>
      <c r="G82" s="20">
        <v>0</v>
      </c>
      <c r="H82" s="336">
        <f t="shared" si="12"/>
        <v>1</v>
      </c>
      <c r="I82" s="20">
        <v>0</v>
      </c>
      <c r="J82" s="20">
        <v>0</v>
      </c>
      <c r="K82" s="336">
        <f t="shared" si="15"/>
        <v>0</v>
      </c>
      <c r="L82" s="20">
        <v>0</v>
      </c>
      <c r="M82" s="20">
        <v>0</v>
      </c>
      <c r="N82" s="336">
        <f t="shared" si="13"/>
        <v>0</v>
      </c>
      <c r="O82" s="20"/>
      <c r="P82" s="20"/>
      <c r="Q82" s="336">
        <f t="shared" si="14"/>
        <v>0</v>
      </c>
    </row>
    <row r="83" spans="1:17">
      <c r="A83" s="13">
        <v>72</v>
      </c>
      <c r="B83" s="117" t="s">
        <v>37</v>
      </c>
      <c r="C83" s="20">
        <v>0</v>
      </c>
      <c r="D83" s="20">
        <v>0</v>
      </c>
      <c r="E83" s="336">
        <f t="shared" si="11"/>
        <v>0</v>
      </c>
      <c r="F83" s="20">
        <v>0</v>
      </c>
      <c r="G83" s="20">
        <v>0</v>
      </c>
      <c r="H83" s="336">
        <f t="shared" si="12"/>
        <v>0</v>
      </c>
      <c r="I83" s="20">
        <v>0</v>
      </c>
      <c r="J83" s="20">
        <v>0</v>
      </c>
      <c r="K83" s="336">
        <f t="shared" si="15"/>
        <v>0</v>
      </c>
      <c r="L83" s="20">
        <v>0</v>
      </c>
      <c r="M83" s="20">
        <v>0</v>
      </c>
      <c r="N83" s="336">
        <f t="shared" si="13"/>
        <v>0</v>
      </c>
      <c r="O83" s="20"/>
      <c r="P83" s="20"/>
      <c r="Q83" s="336">
        <f t="shared" si="14"/>
        <v>0</v>
      </c>
    </row>
    <row r="84" spans="1:17">
      <c r="A84" s="208"/>
      <c r="B84" s="209"/>
      <c r="C84" s="31"/>
      <c r="D84" s="31"/>
      <c r="E84" s="31"/>
      <c r="F84" s="31"/>
      <c r="G84" s="31"/>
      <c r="H84" s="31"/>
      <c r="I84" s="31"/>
      <c r="J84" s="31"/>
      <c r="K84" s="31"/>
      <c r="L84" s="31"/>
      <c r="M84" s="31"/>
      <c r="N84" s="31"/>
      <c r="O84" s="31"/>
      <c r="P84" s="31"/>
      <c r="Q84" s="31"/>
    </row>
  </sheetData>
  <sheetProtection sheet="1" objects="1" scenarios="1"/>
  <mergeCells count="5">
    <mergeCell ref="M1:N1"/>
    <mergeCell ref="E1:F1"/>
    <mergeCell ref="I1:J1"/>
    <mergeCell ref="K1:L1"/>
    <mergeCell ref="G1:H1"/>
  </mergeCells>
  <phoneticPr fontId="7" type="noConversion"/>
  <pageMargins left="0.7" right="0.7" top="0.75" bottom="0.75" header="0.3" footer="0.3"/>
  <pageSetup paperSize="8"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3"/>
  <sheetViews>
    <sheetView view="pageBreakPreview" zoomScale="60" zoomScaleNormal="80" workbookViewId="0">
      <pane ySplit="3" topLeftCell="A4" activePane="bottomLeft" state="frozen"/>
      <selection pane="bottomLeft" activeCell="M13" sqref="M13"/>
    </sheetView>
  </sheetViews>
  <sheetFormatPr defaultColWidth="11" defaultRowHeight="15.75"/>
  <cols>
    <col min="1" max="1" width="6.875" style="11" customWidth="1"/>
    <col min="2" max="2" width="22" style="7" customWidth="1"/>
    <col min="3" max="3" width="38.125" style="27" customWidth="1"/>
    <col min="4" max="5" width="27.625" style="7" customWidth="1"/>
    <col min="6" max="9" width="15" style="7" customWidth="1"/>
    <col min="10" max="10" width="18" style="27" customWidth="1"/>
    <col min="11" max="12" width="16.625" style="4" customWidth="1"/>
    <col min="13" max="16384" width="11" style="4"/>
  </cols>
  <sheetData>
    <row r="1" spans="1:12" s="11" customFormat="1" ht="16.5" thickBot="1">
      <c r="A1" s="217" t="s">
        <v>785</v>
      </c>
      <c r="B1" s="218"/>
      <c r="C1" s="218"/>
      <c r="D1" s="218"/>
      <c r="E1" s="218"/>
      <c r="F1" s="218"/>
      <c r="G1" s="218"/>
      <c r="H1" s="218"/>
      <c r="I1" s="218"/>
      <c r="J1" s="218"/>
    </row>
    <row r="2" spans="1:12" s="11" customFormat="1" ht="81" customHeight="1">
      <c r="A2" s="162" t="s">
        <v>412</v>
      </c>
      <c r="B2" s="163" t="s">
        <v>784</v>
      </c>
      <c r="C2" s="163" t="s">
        <v>910</v>
      </c>
      <c r="D2" s="163" t="s">
        <v>786</v>
      </c>
      <c r="E2" s="163" t="s">
        <v>787</v>
      </c>
      <c r="F2" s="163" t="s">
        <v>811</v>
      </c>
      <c r="G2" s="163" t="s">
        <v>812</v>
      </c>
      <c r="H2" s="163" t="s">
        <v>813</v>
      </c>
      <c r="I2" s="163" t="s">
        <v>814</v>
      </c>
      <c r="J2" s="163" t="s">
        <v>788</v>
      </c>
      <c r="K2" s="163" t="s">
        <v>821</v>
      </c>
      <c r="L2" s="164" t="s">
        <v>822</v>
      </c>
    </row>
    <row r="3" spans="1:12" s="219" customFormat="1" ht="17.25" customHeight="1" thickBot="1">
      <c r="A3" s="57">
        <v>1</v>
      </c>
      <c r="B3" s="59">
        <v>2</v>
      </c>
      <c r="C3" s="59">
        <v>3</v>
      </c>
      <c r="D3" s="59">
        <v>4</v>
      </c>
      <c r="E3" s="59">
        <v>5</v>
      </c>
      <c r="F3" s="59">
        <v>6</v>
      </c>
      <c r="G3" s="59">
        <v>7</v>
      </c>
      <c r="H3" s="59">
        <v>8</v>
      </c>
      <c r="I3" s="59">
        <v>9</v>
      </c>
      <c r="J3" s="59">
        <v>10</v>
      </c>
      <c r="K3" s="59">
        <v>11</v>
      </c>
      <c r="L3" s="177">
        <v>12</v>
      </c>
    </row>
    <row r="4" spans="1:12">
      <c r="A4" s="220">
        <v>1</v>
      </c>
      <c r="B4" s="212" t="s">
        <v>924</v>
      </c>
      <c r="C4" s="432" t="s">
        <v>987</v>
      </c>
      <c r="D4" s="212" t="s">
        <v>926</v>
      </c>
      <c r="E4" s="212" t="s">
        <v>927</v>
      </c>
      <c r="F4" s="148" t="s">
        <v>932</v>
      </c>
      <c r="G4" s="148" t="s">
        <v>933</v>
      </c>
      <c r="H4" s="148" t="s">
        <v>930</v>
      </c>
      <c r="I4" s="148" t="s">
        <v>931</v>
      </c>
      <c r="J4" s="213">
        <v>640</v>
      </c>
      <c r="K4" s="191">
        <v>59</v>
      </c>
      <c r="L4" s="191">
        <v>24</v>
      </c>
    </row>
    <row r="5" spans="1:12">
      <c r="A5" s="221">
        <v>2</v>
      </c>
      <c r="B5" s="207" t="s">
        <v>925</v>
      </c>
      <c r="C5" s="433" t="s">
        <v>986</v>
      </c>
      <c r="D5" s="207" t="s">
        <v>926</v>
      </c>
      <c r="E5" s="207" t="s">
        <v>927</v>
      </c>
      <c r="F5" s="24" t="s">
        <v>928</v>
      </c>
      <c r="G5" s="24" t="s">
        <v>929</v>
      </c>
      <c r="H5" s="24" t="s">
        <v>934</v>
      </c>
      <c r="I5" s="24" t="s">
        <v>935</v>
      </c>
      <c r="J5" s="215">
        <v>7</v>
      </c>
      <c r="K5" s="192">
        <v>0</v>
      </c>
      <c r="L5" s="192">
        <v>0</v>
      </c>
    </row>
    <row r="6" spans="1:12">
      <c r="A6" s="221">
        <v>3</v>
      </c>
      <c r="B6" s="207"/>
      <c r="C6" s="433"/>
      <c r="D6" s="207"/>
      <c r="E6" s="207"/>
      <c r="F6" s="24"/>
      <c r="G6" s="24"/>
      <c r="H6" s="24"/>
      <c r="I6" s="24"/>
      <c r="J6" s="215"/>
      <c r="K6" s="192"/>
      <c r="L6" s="192"/>
    </row>
    <row r="7" spans="1:12">
      <c r="A7" s="220">
        <v>4</v>
      </c>
      <c r="B7" s="207"/>
      <c r="C7" s="433"/>
      <c r="D7" s="207"/>
      <c r="E7" s="207"/>
      <c r="F7" s="24"/>
      <c r="G7" s="24"/>
      <c r="H7" s="24"/>
      <c r="I7" s="24"/>
      <c r="J7" s="215"/>
      <c r="K7" s="192"/>
      <c r="L7" s="192"/>
    </row>
    <row r="8" spans="1:12">
      <c r="A8" s="221">
        <v>5</v>
      </c>
      <c r="B8" s="207"/>
      <c r="C8" s="433"/>
      <c r="D8" s="207"/>
      <c r="E8" s="207"/>
      <c r="F8" s="24"/>
      <c r="G8" s="24"/>
      <c r="H8" s="24"/>
      <c r="I8" s="24"/>
      <c r="J8" s="215"/>
      <c r="K8" s="192"/>
      <c r="L8" s="192"/>
    </row>
    <row r="9" spans="1:12">
      <c r="A9" s="221">
        <v>6</v>
      </c>
      <c r="B9" s="207"/>
      <c r="C9" s="433"/>
      <c r="D9" s="207"/>
      <c r="E9" s="207"/>
      <c r="F9" s="24"/>
      <c r="G9" s="24"/>
      <c r="H9" s="24"/>
      <c r="I9" s="24"/>
      <c r="J9" s="215"/>
      <c r="K9" s="192"/>
      <c r="L9" s="192"/>
    </row>
    <row r="10" spans="1:12">
      <c r="A10" s="220">
        <v>7</v>
      </c>
      <c r="B10" s="207"/>
      <c r="C10" s="433"/>
      <c r="D10" s="207"/>
      <c r="E10" s="207"/>
      <c r="F10" s="24"/>
      <c r="G10" s="24"/>
      <c r="H10" s="24"/>
      <c r="I10" s="24"/>
      <c r="J10" s="215"/>
      <c r="K10" s="192"/>
      <c r="L10" s="192"/>
    </row>
    <row r="11" spans="1:12">
      <c r="A11" s="221">
        <v>8</v>
      </c>
      <c r="B11" s="207"/>
      <c r="C11" s="433"/>
      <c r="D11" s="207"/>
      <c r="E11" s="207"/>
      <c r="F11" s="24"/>
      <c r="G11" s="24"/>
      <c r="H11" s="24"/>
      <c r="I11" s="24"/>
      <c r="J11" s="215"/>
      <c r="K11" s="192"/>
      <c r="L11" s="192"/>
    </row>
    <row r="12" spans="1:12">
      <c r="A12" s="221">
        <v>9</v>
      </c>
      <c r="B12" s="207"/>
      <c r="C12" s="433"/>
      <c r="D12" s="207"/>
      <c r="E12" s="207"/>
      <c r="F12" s="24"/>
      <c r="G12" s="24"/>
      <c r="H12" s="24"/>
      <c r="I12" s="24"/>
      <c r="J12" s="215"/>
      <c r="K12" s="192"/>
      <c r="L12" s="192"/>
    </row>
    <row r="13" spans="1:12">
      <c r="A13" s="220">
        <v>10</v>
      </c>
      <c r="B13" s="207"/>
      <c r="C13" s="433"/>
      <c r="D13" s="207"/>
      <c r="E13" s="207"/>
      <c r="F13" s="24"/>
      <c r="G13" s="24"/>
      <c r="H13" s="24"/>
      <c r="I13" s="24"/>
      <c r="J13" s="215"/>
      <c r="K13" s="192"/>
      <c r="L13" s="192"/>
    </row>
    <row r="14" spans="1:12">
      <c r="A14" s="221">
        <v>11</v>
      </c>
      <c r="B14" s="207"/>
      <c r="C14" s="433"/>
      <c r="D14" s="207"/>
      <c r="E14" s="207"/>
      <c r="F14" s="24"/>
      <c r="G14" s="24"/>
      <c r="H14" s="24"/>
      <c r="I14" s="24"/>
      <c r="J14" s="215"/>
      <c r="K14" s="192"/>
      <c r="L14" s="192"/>
    </row>
    <row r="15" spans="1:12">
      <c r="A15" s="221">
        <v>12</v>
      </c>
      <c r="B15" s="207"/>
      <c r="C15" s="433"/>
      <c r="D15" s="207"/>
      <c r="E15" s="207"/>
      <c r="F15" s="24"/>
      <c r="G15" s="24"/>
      <c r="H15" s="24"/>
      <c r="I15" s="24"/>
      <c r="J15" s="215"/>
      <c r="K15" s="192"/>
      <c r="L15" s="192"/>
    </row>
    <row r="16" spans="1:12">
      <c r="A16" s="220">
        <v>13</v>
      </c>
      <c r="B16" s="207"/>
      <c r="C16" s="433"/>
      <c r="D16" s="207"/>
      <c r="E16" s="207"/>
      <c r="F16" s="24"/>
      <c r="G16" s="24"/>
      <c r="H16" s="24"/>
      <c r="I16" s="24"/>
      <c r="J16" s="215"/>
      <c r="K16" s="192"/>
      <c r="L16" s="192"/>
    </row>
    <row r="17" spans="1:12">
      <c r="A17" s="221">
        <v>14</v>
      </c>
      <c r="B17" s="207"/>
      <c r="C17" s="433"/>
      <c r="D17" s="207"/>
      <c r="E17" s="207"/>
      <c r="F17" s="24"/>
      <c r="G17" s="24"/>
      <c r="H17" s="24"/>
      <c r="I17" s="24"/>
      <c r="J17" s="215"/>
      <c r="K17" s="192"/>
      <c r="L17" s="192"/>
    </row>
    <row r="18" spans="1:12">
      <c r="A18" s="221">
        <v>15</v>
      </c>
      <c r="B18" s="207"/>
      <c r="C18" s="433"/>
      <c r="D18" s="207"/>
      <c r="E18" s="207"/>
      <c r="F18" s="24"/>
      <c r="G18" s="24"/>
      <c r="H18" s="24"/>
      <c r="I18" s="24"/>
      <c r="J18" s="215"/>
      <c r="K18" s="192"/>
      <c r="L18" s="192"/>
    </row>
    <row r="19" spans="1:12">
      <c r="A19" s="220">
        <v>16</v>
      </c>
      <c r="B19" s="207"/>
      <c r="C19" s="433"/>
      <c r="D19" s="207"/>
      <c r="E19" s="207"/>
      <c r="F19" s="24"/>
      <c r="G19" s="24"/>
      <c r="H19" s="24"/>
      <c r="I19" s="24"/>
      <c r="J19" s="215"/>
      <c r="K19" s="192"/>
      <c r="L19" s="192"/>
    </row>
    <row r="20" spans="1:12">
      <c r="A20" s="221">
        <v>17</v>
      </c>
      <c r="B20" s="207"/>
      <c r="C20" s="433"/>
      <c r="D20" s="207"/>
      <c r="E20" s="207"/>
      <c r="F20" s="24"/>
      <c r="G20" s="24"/>
      <c r="H20" s="24"/>
      <c r="I20" s="24"/>
      <c r="J20" s="215"/>
      <c r="K20" s="192"/>
      <c r="L20" s="192"/>
    </row>
    <row r="21" spans="1:12">
      <c r="A21" s="221">
        <v>18</v>
      </c>
      <c r="B21" s="207"/>
      <c r="C21" s="433"/>
      <c r="D21" s="207"/>
      <c r="E21" s="207"/>
      <c r="F21" s="24"/>
      <c r="G21" s="24"/>
      <c r="H21" s="24"/>
      <c r="I21" s="24"/>
      <c r="J21" s="215"/>
      <c r="K21" s="192"/>
      <c r="L21" s="192"/>
    </row>
    <row r="22" spans="1:12">
      <c r="A22" s="220">
        <v>19</v>
      </c>
      <c r="B22" s="207"/>
      <c r="C22" s="433"/>
      <c r="D22" s="207"/>
      <c r="E22" s="207"/>
      <c r="F22" s="24"/>
      <c r="G22" s="24"/>
      <c r="H22" s="24"/>
      <c r="I22" s="24"/>
      <c r="J22" s="215"/>
      <c r="K22" s="192"/>
      <c r="L22" s="192"/>
    </row>
    <row r="23" spans="1:12">
      <c r="A23" s="221">
        <v>20</v>
      </c>
      <c r="B23" s="207"/>
      <c r="C23" s="433"/>
      <c r="D23" s="207"/>
      <c r="E23" s="207"/>
      <c r="F23" s="24"/>
      <c r="G23" s="24"/>
      <c r="H23" s="24"/>
      <c r="I23" s="24"/>
      <c r="J23" s="215"/>
      <c r="K23" s="192"/>
      <c r="L23" s="192"/>
    </row>
    <row r="24" spans="1:12">
      <c r="A24" s="221">
        <v>21</v>
      </c>
      <c r="B24" s="207"/>
      <c r="C24" s="433"/>
      <c r="D24" s="207"/>
      <c r="E24" s="207"/>
      <c r="F24" s="24"/>
      <c r="G24" s="24"/>
      <c r="H24" s="24"/>
      <c r="I24" s="24"/>
      <c r="J24" s="215"/>
      <c r="K24" s="192"/>
      <c r="L24" s="192"/>
    </row>
    <row r="25" spans="1:12">
      <c r="A25" s="220">
        <v>22</v>
      </c>
      <c r="B25" s="207"/>
      <c r="C25" s="433"/>
      <c r="D25" s="207"/>
      <c r="E25" s="207"/>
      <c r="F25" s="24"/>
      <c r="G25" s="24"/>
      <c r="H25" s="24"/>
      <c r="I25" s="24"/>
      <c r="J25" s="215"/>
      <c r="K25" s="192"/>
      <c r="L25" s="192"/>
    </row>
    <row r="26" spans="1:12">
      <c r="A26" s="221">
        <v>23</v>
      </c>
      <c r="B26" s="207"/>
      <c r="C26" s="433"/>
      <c r="D26" s="207"/>
      <c r="E26" s="207"/>
      <c r="F26" s="24"/>
      <c r="G26" s="24"/>
      <c r="H26" s="24"/>
      <c r="I26" s="24"/>
      <c r="J26" s="215"/>
      <c r="K26" s="192"/>
      <c r="L26" s="192"/>
    </row>
    <row r="27" spans="1:12">
      <c r="A27" s="221">
        <v>24</v>
      </c>
      <c r="B27" s="207"/>
      <c r="C27" s="433"/>
      <c r="D27" s="207"/>
      <c r="E27" s="207"/>
      <c r="F27" s="24"/>
      <c r="G27" s="24"/>
      <c r="H27" s="24"/>
      <c r="I27" s="24"/>
      <c r="J27" s="215"/>
      <c r="K27" s="192"/>
      <c r="L27" s="192"/>
    </row>
    <row r="28" spans="1:12">
      <c r="A28" s="220">
        <v>25</v>
      </c>
      <c r="B28" s="207"/>
      <c r="C28" s="433"/>
      <c r="D28" s="207"/>
      <c r="E28" s="207"/>
      <c r="F28" s="24"/>
      <c r="G28" s="24"/>
      <c r="H28" s="24"/>
      <c r="I28" s="24"/>
      <c r="J28" s="215"/>
      <c r="K28" s="192"/>
      <c r="L28" s="192"/>
    </row>
    <row r="29" spans="1:12">
      <c r="A29" s="221">
        <v>26</v>
      </c>
      <c r="B29" s="207"/>
      <c r="C29" s="433"/>
      <c r="D29" s="207"/>
      <c r="E29" s="207"/>
      <c r="F29" s="24"/>
      <c r="G29" s="24"/>
      <c r="H29" s="24"/>
      <c r="I29" s="24"/>
      <c r="J29" s="215"/>
      <c r="K29" s="192"/>
      <c r="L29" s="192"/>
    </row>
    <row r="30" spans="1:12">
      <c r="A30" s="221">
        <v>27</v>
      </c>
      <c r="B30" s="207"/>
      <c r="C30" s="433"/>
      <c r="D30" s="207"/>
      <c r="E30" s="207"/>
      <c r="F30" s="24"/>
      <c r="G30" s="24"/>
      <c r="H30" s="24"/>
      <c r="I30" s="24"/>
      <c r="J30" s="215"/>
      <c r="K30" s="192"/>
      <c r="L30" s="192"/>
    </row>
    <row r="31" spans="1:12">
      <c r="A31" s="220">
        <v>28</v>
      </c>
      <c r="B31" s="207"/>
      <c r="C31" s="433"/>
      <c r="D31" s="207"/>
      <c r="E31" s="207"/>
      <c r="F31" s="24"/>
      <c r="G31" s="24"/>
      <c r="H31" s="24"/>
      <c r="I31" s="24"/>
      <c r="J31" s="215"/>
      <c r="K31" s="192"/>
      <c r="L31" s="192"/>
    </row>
    <row r="32" spans="1:12">
      <c r="A32" s="221">
        <v>29</v>
      </c>
      <c r="B32" s="207"/>
      <c r="C32" s="433"/>
      <c r="D32" s="207"/>
      <c r="E32" s="207"/>
      <c r="F32" s="24"/>
      <c r="G32" s="24"/>
      <c r="H32" s="24"/>
      <c r="I32" s="24"/>
      <c r="J32" s="215"/>
      <c r="K32" s="192"/>
      <c r="L32" s="192"/>
    </row>
    <row r="33" spans="1:12">
      <c r="A33" s="221">
        <v>30</v>
      </c>
      <c r="B33" s="207"/>
      <c r="C33" s="433"/>
      <c r="D33" s="207"/>
      <c r="E33" s="207"/>
      <c r="F33" s="24"/>
      <c r="G33" s="24"/>
      <c r="H33" s="24"/>
      <c r="I33" s="24"/>
      <c r="J33" s="215"/>
      <c r="K33" s="192"/>
      <c r="L33" s="192"/>
    </row>
    <row r="34" spans="1:12">
      <c r="A34" s="220">
        <v>31</v>
      </c>
      <c r="B34" s="207"/>
      <c r="C34" s="433"/>
      <c r="D34" s="207"/>
      <c r="E34" s="207"/>
      <c r="F34" s="24"/>
      <c r="G34" s="24"/>
      <c r="H34" s="24"/>
      <c r="I34" s="24"/>
      <c r="J34" s="215"/>
      <c r="K34" s="192"/>
      <c r="L34" s="192"/>
    </row>
    <row r="35" spans="1:12">
      <c r="A35" s="221">
        <v>32</v>
      </c>
      <c r="B35" s="207"/>
      <c r="C35" s="433"/>
      <c r="D35" s="207"/>
      <c r="E35" s="207"/>
      <c r="F35" s="24"/>
      <c r="G35" s="24"/>
      <c r="H35" s="24"/>
      <c r="I35" s="24"/>
      <c r="J35" s="215"/>
      <c r="K35" s="192"/>
      <c r="L35" s="192"/>
    </row>
    <row r="36" spans="1:12">
      <c r="A36" s="221">
        <v>33</v>
      </c>
      <c r="B36" s="207"/>
      <c r="C36" s="433"/>
      <c r="D36" s="207"/>
      <c r="E36" s="207"/>
      <c r="F36" s="24"/>
      <c r="G36" s="24"/>
      <c r="H36" s="24"/>
      <c r="I36" s="24"/>
      <c r="J36" s="215"/>
      <c r="K36" s="192"/>
      <c r="L36" s="192"/>
    </row>
    <row r="37" spans="1:12">
      <c r="A37" s="220">
        <v>34</v>
      </c>
      <c r="B37" s="207"/>
      <c r="C37" s="433"/>
      <c r="D37" s="207"/>
      <c r="E37" s="207"/>
      <c r="F37" s="24"/>
      <c r="G37" s="24"/>
      <c r="H37" s="24"/>
      <c r="I37" s="24"/>
      <c r="J37" s="215"/>
      <c r="K37" s="192"/>
      <c r="L37" s="192"/>
    </row>
    <row r="38" spans="1:12">
      <c r="A38" s="221">
        <v>35</v>
      </c>
      <c r="B38" s="207"/>
      <c r="C38" s="433"/>
      <c r="D38" s="207"/>
      <c r="E38" s="207"/>
      <c r="F38" s="24"/>
      <c r="G38" s="24"/>
      <c r="H38" s="24"/>
      <c r="I38" s="24"/>
      <c r="J38" s="215"/>
      <c r="K38" s="192"/>
      <c r="L38" s="192"/>
    </row>
    <row r="39" spans="1:12">
      <c r="A39" s="221">
        <v>36</v>
      </c>
      <c r="B39" s="207"/>
      <c r="C39" s="433"/>
      <c r="D39" s="207"/>
      <c r="E39" s="207"/>
      <c r="F39" s="24"/>
      <c r="G39" s="24"/>
      <c r="H39" s="24"/>
      <c r="I39" s="24"/>
      <c r="J39" s="215"/>
      <c r="K39" s="192"/>
      <c r="L39" s="192"/>
    </row>
    <row r="40" spans="1:12">
      <c r="A40" s="220">
        <v>37</v>
      </c>
      <c r="B40" s="207"/>
      <c r="C40" s="433"/>
      <c r="D40" s="207"/>
      <c r="E40" s="207"/>
      <c r="F40" s="24"/>
      <c r="G40" s="24"/>
      <c r="H40" s="24"/>
      <c r="I40" s="24"/>
      <c r="J40" s="215"/>
      <c r="K40" s="192"/>
      <c r="L40" s="192"/>
    </row>
    <row r="41" spans="1:12">
      <c r="A41" s="221">
        <v>38</v>
      </c>
      <c r="B41" s="207"/>
      <c r="C41" s="433"/>
      <c r="D41" s="207"/>
      <c r="E41" s="207"/>
      <c r="F41" s="24"/>
      <c r="G41" s="24"/>
      <c r="H41" s="24"/>
      <c r="I41" s="24"/>
      <c r="J41" s="215"/>
      <c r="K41" s="192"/>
      <c r="L41" s="192"/>
    </row>
    <row r="42" spans="1:12">
      <c r="A42" s="221">
        <v>39</v>
      </c>
      <c r="B42" s="207"/>
      <c r="C42" s="433"/>
      <c r="D42" s="207"/>
      <c r="E42" s="207"/>
      <c r="F42" s="24"/>
      <c r="G42" s="24"/>
      <c r="H42" s="24"/>
      <c r="I42" s="24"/>
      <c r="J42" s="215"/>
      <c r="K42" s="192"/>
      <c r="L42" s="192"/>
    </row>
    <row r="43" spans="1:12">
      <c r="A43" s="220">
        <v>40</v>
      </c>
      <c r="B43" s="207"/>
      <c r="C43" s="433"/>
      <c r="D43" s="207"/>
      <c r="E43" s="207"/>
      <c r="F43" s="24"/>
      <c r="G43" s="24"/>
      <c r="H43" s="24"/>
      <c r="I43" s="24"/>
      <c r="J43" s="215"/>
      <c r="K43" s="192"/>
      <c r="L43" s="192"/>
    </row>
    <row r="44" spans="1:12">
      <c r="A44" s="221">
        <v>41</v>
      </c>
      <c r="B44" s="207"/>
      <c r="C44" s="433"/>
      <c r="D44" s="207"/>
      <c r="E44" s="207"/>
      <c r="F44" s="24"/>
      <c r="G44" s="24"/>
      <c r="H44" s="24"/>
      <c r="I44" s="24"/>
      <c r="J44" s="215"/>
      <c r="K44" s="192"/>
      <c r="L44" s="192"/>
    </row>
    <row r="45" spans="1:12">
      <c r="A45" s="221">
        <v>42</v>
      </c>
      <c r="B45" s="207"/>
      <c r="C45" s="433"/>
      <c r="D45" s="207"/>
      <c r="E45" s="207"/>
      <c r="F45" s="24"/>
      <c r="G45" s="24"/>
      <c r="H45" s="24"/>
      <c r="I45" s="24"/>
      <c r="J45" s="215"/>
      <c r="K45" s="192"/>
      <c r="L45" s="192"/>
    </row>
    <row r="46" spans="1:12">
      <c r="A46" s="220">
        <v>43</v>
      </c>
      <c r="B46" s="207"/>
      <c r="C46" s="433"/>
      <c r="D46" s="207"/>
      <c r="E46" s="207"/>
      <c r="F46" s="24"/>
      <c r="G46" s="24"/>
      <c r="H46" s="24"/>
      <c r="I46" s="24"/>
      <c r="J46" s="215"/>
      <c r="K46" s="192"/>
      <c r="L46" s="192"/>
    </row>
    <row r="47" spans="1:12">
      <c r="A47" s="221">
        <v>44</v>
      </c>
      <c r="B47" s="207"/>
      <c r="C47" s="433"/>
      <c r="D47" s="207"/>
      <c r="E47" s="207"/>
      <c r="F47" s="24"/>
      <c r="G47" s="24"/>
      <c r="H47" s="24"/>
      <c r="I47" s="24"/>
      <c r="J47" s="215"/>
      <c r="K47" s="192"/>
      <c r="L47" s="192"/>
    </row>
    <row r="48" spans="1:12">
      <c r="A48" s="221">
        <v>45</v>
      </c>
      <c r="B48" s="216"/>
      <c r="C48" s="433"/>
      <c r="D48" s="207"/>
      <c r="E48" s="207"/>
      <c r="F48" s="24"/>
      <c r="G48" s="24"/>
      <c r="H48" s="24"/>
      <c r="I48" s="24"/>
      <c r="J48" s="215"/>
      <c r="K48" s="192"/>
      <c r="L48" s="192"/>
    </row>
    <row r="49" spans="1:12">
      <c r="A49" s="220">
        <v>46</v>
      </c>
      <c r="B49" s="207"/>
      <c r="C49" s="433"/>
      <c r="D49" s="207"/>
      <c r="E49" s="207"/>
      <c r="F49" s="24"/>
      <c r="G49" s="24"/>
      <c r="H49" s="24"/>
      <c r="I49" s="24"/>
      <c r="J49" s="215"/>
      <c r="K49" s="192"/>
      <c r="L49" s="192"/>
    </row>
    <row r="50" spans="1:12">
      <c r="A50" s="221">
        <v>47</v>
      </c>
      <c r="B50" s="207"/>
      <c r="C50" s="433"/>
      <c r="D50" s="207"/>
      <c r="E50" s="207"/>
      <c r="F50" s="24"/>
      <c r="G50" s="24"/>
      <c r="H50" s="24"/>
      <c r="I50" s="24"/>
      <c r="J50" s="215"/>
      <c r="K50" s="192"/>
      <c r="L50" s="192"/>
    </row>
    <row r="51" spans="1:12">
      <c r="A51" s="221">
        <v>48</v>
      </c>
      <c r="B51" s="207"/>
      <c r="C51" s="433"/>
      <c r="D51" s="207"/>
      <c r="E51" s="207"/>
      <c r="F51" s="24"/>
      <c r="G51" s="24"/>
      <c r="H51" s="24"/>
      <c r="I51" s="24"/>
      <c r="J51" s="215"/>
      <c r="K51" s="192"/>
      <c r="L51" s="192"/>
    </row>
    <row r="52" spans="1:12">
      <c r="A52" s="220">
        <v>49</v>
      </c>
      <c r="B52" s="207"/>
      <c r="C52" s="433"/>
      <c r="D52" s="207"/>
      <c r="E52" s="207"/>
      <c r="F52" s="24"/>
      <c r="G52" s="24"/>
      <c r="H52" s="24"/>
      <c r="I52" s="24"/>
      <c r="J52" s="215"/>
      <c r="K52" s="192"/>
      <c r="L52" s="192"/>
    </row>
    <row r="53" spans="1:12">
      <c r="A53" s="221">
        <v>50</v>
      </c>
      <c r="B53" s="207"/>
      <c r="C53" s="433"/>
      <c r="D53" s="207"/>
      <c r="E53" s="207"/>
      <c r="F53" s="24"/>
      <c r="G53" s="24"/>
      <c r="H53" s="24"/>
      <c r="I53" s="24"/>
      <c r="J53" s="215"/>
      <c r="K53" s="192"/>
      <c r="L53" s="192"/>
    </row>
    <row r="54" spans="1:12">
      <c r="A54" s="221">
        <v>51</v>
      </c>
      <c r="B54" s="207"/>
      <c r="C54" s="433"/>
      <c r="D54" s="207"/>
      <c r="E54" s="207"/>
      <c r="F54" s="24"/>
      <c r="G54" s="24"/>
      <c r="H54" s="24"/>
      <c r="I54" s="24"/>
      <c r="J54" s="215"/>
      <c r="K54" s="192"/>
      <c r="L54" s="192"/>
    </row>
    <row r="55" spans="1:12">
      <c r="A55" s="220">
        <v>52</v>
      </c>
      <c r="B55" s="207"/>
      <c r="C55" s="433"/>
      <c r="D55" s="207"/>
      <c r="E55" s="207"/>
      <c r="F55" s="24"/>
      <c r="G55" s="24"/>
      <c r="H55" s="24"/>
      <c r="I55" s="24"/>
      <c r="J55" s="215"/>
      <c r="K55" s="192"/>
      <c r="L55" s="192"/>
    </row>
    <row r="56" spans="1:12">
      <c r="A56" s="221">
        <v>53</v>
      </c>
      <c r="B56" s="207"/>
      <c r="C56" s="433"/>
      <c r="D56" s="207"/>
      <c r="E56" s="207"/>
      <c r="F56" s="24"/>
      <c r="G56" s="24"/>
      <c r="H56" s="24"/>
      <c r="I56" s="24"/>
      <c r="J56" s="215"/>
      <c r="K56" s="192"/>
      <c r="L56" s="192"/>
    </row>
    <row r="57" spans="1:12">
      <c r="A57" s="221">
        <v>54</v>
      </c>
      <c r="B57" s="207"/>
      <c r="C57" s="433"/>
      <c r="D57" s="207"/>
      <c r="E57" s="207"/>
      <c r="F57" s="24"/>
      <c r="G57" s="24"/>
      <c r="H57" s="24"/>
      <c r="I57" s="24"/>
      <c r="J57" s="215"/>
      <c r="K57" s="192"/>
      <c r="L57" s="192"/>
    </row>
    <row r="58" spans="1:12">
      <c r="A58" s="220">
        <v>55</v>
      </c>
      <c r="B58" s="207"/>
      <c r="C58" s="433"/>
      <c r="D58" s="207"/>
      <c r="E58" s="207"/>
      <c r="F58" s="24"/>
      <c r="G58" s="24"/>
      <c r="H58" s="24"/>
      <c r="I58" s="24"/>
      <c r="J58" s="215"/>
      <c r="K58" s="192"/>
      <c r="L58" s="192"/>
    </row>
    <row r="59" spans="1:12">
      <c r="A59" s="221">
        <v>56</v>
      </c>
      <c r="B59" s="207"/>
      <c r="C59" s="433"/>
      <c r="D59" s="207"/>
      <c r="E59" s="207"/>
      <c r="F59" s="24"/>
      <c r="G59" s="24"/>
      <c r="H59" s="24"/>
      <c r="I59" s="24"/>
      <c r="J59" s="215"/>
      <c r="K59" s="192"/>
      <c r="L59" s="192"/>
    </row>
    <row r="60" spans="1:12">
      <c r="A60" s="221">
        <v>57</v>
      </c>
      <c r="B60" s="207"/>
      <c r="C60" s="433"/>
      <c r="D60" s="207"/>
      <c r="E60" s="207"/>
      <c r="F60" s="24"/>
      <c r="G60" s="24"/>
      <c r="H60" s="24"/>
      <c r="I60" s="24"/>
      <c r="J60" s="215"/>
      <c r="K60" s="192"/>
      <c r="L60" s="192"/>
    </row>
    <row r="61" spans="1:12">
      <c r="A61" s="220">
        <v>58</v>
      </c>
      <c r="B61" s="207"/>
      <c r="C61" s="433"/>
      <c r="D61" s="207"/>
      <c r="E61" s="207"/>
      <c r="F61" s="24"/>
      <c r="G61" s="24"/>
      <c r="H61" s="24"/>
      <c r="I61" s="24"/>
      <c r="J61" s="215"/>
      <c r="K61" s="192"/>
      <c r="L61" s="192"/>
    </row>
    <row r="62" spans="1:12">
      <c r="A62" s="221">
        <v>59</v>
      </c>
      <c r="B62" s="207"/>
      <c r="C62" s="433"/>
      <c r="D62" s="207"/>
      <c r="E62" s="207"/>
      <c r="F62" s="24"/>
      <c r="G62" s="24"/>
      <c r="H62" s="24"/>
      <c r="I62" s="24"/>
      <c r="J62" s="215"/>
      <c r="K62" s="192"/>
      <c r="L62" s="192"/>
    </row>
    <row r="63" spans="1:12">
      <c r="A63" s="221">
        <v>60</v>
      </c>
      <c r="B63" s="207"/>
      <c r="C63" s="433"/>
      <c r="D63" s="207"/>
      <c r="E63" s="207"/>
      <c r="F63" s="24"/>
      <c r="G63" s="24"/>
      <c r="H63" s="24"/>
      <c r="I63" s="24"/>
      <c r="J63" s="215"/>
      <c r="K63" s="192"/>
      <c r="L63" s="192"/>
    </row>
    <row r="64" spans="1:12">
      <c r="A64" s="220">
        <v>61</v>
      </c>
      <c r="B64" s="207"/>
      <c r="C64" s="433"/>
      <c r="D64" s="207"/>
      <c r="E64" s="207"/>
      <c r="F64" s="24"/>
      <c r="G64" s="24"/>
      <c r="H64" s="24"/>
      <c r="I64" s="24"/>
      <c r="J64" s="215"/>
      <c r="K64" s="192"/>
      <c r="L64" s="192"/>
    </row>
    <row r="65" spans="1:12">
      <c r="A65" s="221">
        <v>62</v>
      </c>
      <c r="B65" s="207"/>
      <c r="C65" s="433"/>
      <c r="D65" s="207"/>
      <c r="E65" s="207"/>
      <c r="F65" s="24"/>
      <c r="G65" s="24"/>
      <c r="H65" s="24"/>
      <c r="I65" s="24"/>
      <c r="J65" s="215"/>
      <c r="K65" s="192"/>
      <c r="L65" s="192"/>
    </row>
    <row r="66" spans="1:12">
      <c r="A66" s="221">
        <v>63</v>
      </c>
      <c r="B66" s="207"/>
      <c r="C66" s="433"/>
      <c r="D66" s="207"/>
      <c r="E66" s="207"/>
      <c r="F66" s="24"/>
      <c r="G66" s="24"/>
      <c r="H66" s="24"/>
      <c r="I66" s="24"/>
      <c r="J66" s="215"/>
      <c r="K66" s="192"/>
      <c r="L66" s="192"/>
    </row>
    <row r="67" spans="1:12">
      <c r="A67" s="220">
        <v>64</v>
      </c>
      <c r="B67" s="207"/>
      <c r="C67" s="433"/>
      <c r="D67" s="207"/>
      <c r="E67" s="207"/>
      <c r="F67" s="24"/>
      <c r="G67" s="24"/>
      <c r="H67" s="24"/>
      <c r="I67" s="24"/>
      <c r="J67" s="215"/>
      <c r="K67" s="192"/>
      <c r="L67" s="192"/>
    </row>
    <row r="68" spans="1:12">
      <c r="A68" s="221">
        <v>65</v>
      </c>
      <c r="B68" s="207"/>
      <c r="C68" s="433"/>
      <c r="D68" s="207"/>
      <c r="E68" s="207"/>
      <c r="F68" s="24"/>
      <c r="G68" s="24"/>
      <c r="H68" s="24"/>
      <c r="I68" s="24"/>
      <c r="J68" s="215"/>
      <c r="K68" s="192"/>
      <c r="L68" s="192"/>
    </row>
    <row r="69" spans="1:12">
      <c r="A69" s="221">
        <v>66</v>
      </c>
      <c r="B69" s="207"/>
      <c r="C69" s="433"/>
      <c r="D69" s="207"/>
      <c r="E69" s="207"/>
      <c r="F69" s="207"/>
      <c r="G69" s="207"/>
      <c r="H69" s="207"/>
      <c r="I69" s="207"/>
      <c r="J69" s="214"/>
      <c r="K69" s="192"/>
      <c r="L69" s="192"/>
    </row>
    <row r="70" spans="1:12">
      <c r="A70" s="220">
        <v>67</v>
      </c>
      <c r="B70" s="207"/>
      <c r="C70" s="433"/>
      <c r="D70" s="207"/>
      <c r="E70" s="207"/>
      <c r="F70" s="207"/>
      <c r="G70" s="207"/>
      <c r="H70" s="207"/>
      <c r="I70" s="207"/>
      <c r="J70" s="214"/>
      <c r="K70" s="192"/>
      <c r="L70" s="192"/>
    </row>
    <row r="71" spans="1:12">
      <c r="A71" s="221">
        <v>68</v>
      </c>
      <c r="B71" s="207"/>
      <c r="C71" s="433"/>
      <c r="D71" s="207"/>
      <c r="E71" s="207"/>
      <c r="F71" s="207"/>
      <c r="G71" s="207"/>
      <c r="H71" s="207"/>
      <c r="I71" s="207"/>
      <c r="J71" s="214"/>
      <c r="K71" s="192"/>
      <c r="L71" s="192"/>
    </row>
    <row r="72" spans="1:12">
      <c r="A72" s="221">
        <v>69</v>
      </c>
      <c r="B72" s="207"/>
      <c r="C72" s="433"/>
      <c r="D72" s="207"/>
      <c r="E72" s="207"/>
      <c r="F72" s="207"/>
      <c r="G72" s="207"/>
      <c r="H72" s="207"/>
      <c r="I72" s="207"/>
      <c r="J72" s="214"/>
      <c r="K72" s="192"/>
      <c r="L72" s="192"/>
    </row>
    <row r="73" spans="1:12">
      <c r="A73" s="220">
        <v>70</v>
      </c>
      <c r="B73" s="207"/>
      <c r="C73" s="433"/>
      <c r="D73" s="207"/>
      <c r="E73" s="207"/>
      <c r="F73" s="207"/>
      <c r="G73" s="207"/>
      <c r="H73" s="207"/>
      <c r="I73" s="207"/>
      <c r="J73" s="214"/>
      <c r="K73" s="192"/>
      <c r="L73" s="192"/>
    </row>
    <row r="74" spans="1:12">
      <c r="A74" s="221">
        <v>71</v>
      </c>
      <c r="B74" s="207"/>
      <c r="C74" s="433"/>
      <c r="D74" s="207"/>
      <c r="E74" s="207"/>
      <c r="F74" s="207"/>
      <c r="G74" s="207"/>
      <c r="H74" s="207"/>
      <c r="I74" s="207"/>
      <c r="J74" s="214"/>
      <c r="K74" s="192"/>
      <c r="L74" s="192"/>
    </row>
    <row r="75" spans="1:12">
      <c r="A75" s="221">
        <v>72</v>
      </c>
      <c r="B75" s="207"/>
      <c r="C75" s="433"/>
      <c r="D75" s="207"/>
      <c r="E75" s="207"/>
      <c r="F75" s="207"/>
      <c r="G75" s="207"/>
      <c r="H75" s="207"/>
      <c r="I75" s="207"/>
      <c r="J75" s="214"/>
      <c r="K75" s="192"/>
      <c r="L75" s="192"/>
    </row>
    <row r="76" spans="1:12">
      <c r="A76" s="220">
        <v>73</v>
      </c>
      <c r="B76" s="207"/>
      <c r="C76" s="433"/>
      <c r="D76" s="207"/>
      <c r="E76" s="207"/>
      <c r="F76" s="207"/>
      <c r="G76" s="207"/>
      <c r="H76" s="207"/>
      <c r="I76" s="207"/>
      <c r="J76" s="214"/>
      <c r="K76" s="192"/>
      <c r="L76" s="192"/>
    </row>
    <row r="77" spans="1:12">
      <c r="A77" s="221">
        <v>74</v>
      </c>
      <c r="B77" s="207"/>
      <c r="C77" s="433"/>
      <c r="D77" s="207"/>
      <c r="E77" s="207"/>
      <c r="F77" s="207"/>
      <c r="G77" s="207"/>
      <c r="H77" s="207"/>
      <c r="I77" s="207"/>
      <c r="J77" s="214"/>
      <c r="K77" s="192"/>
      <c r="L77" s="192"/>
    </row>
    <row r="78" spans="1:12">
      <c r="A78" s="221">
        <v>75</v>
      </c>
      <c r="B78" s="207"/>
      <c r="C78" s="433"/>
      <c r="D78" s="207"/>
      <c r="E78" s="207"/>
      <c r="F78" s="207"/>
      <c r="G78" s="207"/>
      <c r="H78" s="207"/>
      <c r="I78" s="207"/>
      <c r="J78" s="214"/>
      <c r="K78" s="192"/>
      <c r="L78" s="192"/>
    </row>
    <row r="79" spans="1:12">
      <c r="A79" s="220">
        <v>76</v>
      </c>
      <c r="B79" s="207"/>
      <c r="C79" s="433"/>
      <c r="D79" s="207"/>
      <c r="E79" s="207"/>
      <c r="F79" s="207"/>
      <c r="G79" s="207"/>
      <c r="H79" s="207"/>
      <c r="I79" s="207"/>
      <c r="J79" s="214"/>
      <c r="K79" s="192"/>
      <c r="L79" s="192"/>
    </row>
    <row r="80" spans="1:12">
      <c r="A80" s="221">
        <v>77</v>
      </c>
      <c r="B80" s="207"/>
      <c r="C80" s="433"/>
      <c r="D80" s="207"/>
      <c r="E80" s="207"/>
      <c r="F80" s="207"/>
      <c r="G80" s="207"/>
      <c r="H80" s="207"/>
      <c r="I80" s="207"/>
      <c r="J80" s="214"/>
      <c r="K80" s="192"/>
      <c r="L80" s="192"/>
    </row>
    <row r="81" spans="1:12">
      <c r="A81" s="221">
        <v>78</v>
      </c>
      <c r="B81" s="207"/>
      <c r="C81" s="433"/>
      <c r="D81" s="207"/>
      <c r="E81" s="207"/>
      <c r="F81" s="207"/>
      <c r="G81" s="207"/>
      <c r="H81" s="207"/>
      <c r="I81" s="207"/>
      <c r="J81" s="214"/>
      <c r="K81" s="192"/>
      <c r="L81" s="192"/>
    </row>
    <row r="82" spans="1:12">
      <c r="A82" s="220">
        <v>79</v>
      </c>
      <c r="B82" s="207"/>
      <c r="C82" s="433"/>
      <c r="D82" s="207"/>
      <c r="E82" s="207"/>
      <c r="F82" s="207"/>
      <c r="G82" s="207"/>
      <c r="H82" s="207"/>
      <c r="I82" s="207"/>
      <c r="J82" s="214"/>
      <c r="K82" s="192"/>
      <c r="L82" s="192"/>
    </row>
    <row r="83" spans="1:12">
      <c r="A83" s="221">
        <v>80</v>
      </c>
      <c r="B83" s="207"/>
      <c r="C83" s="433"/>
      <c r="D83" s="207"/>
      <c r="E83" s="207"/>
      <c r="F83" s="207"/>
      <c r="G83" s="207"/>
      <c r="H83" s="207"/>
      <c r="I83" s="207"/>
      <c r="J83" s="214"/>
      <c r="K83" s="192"/>
      <c r="L83" s="192"/>
    </row>
    <row r="84" spans="1:12">
      <c r="A84" s="221">
        <v>81</v>
      </c>
      <c r="B84" s="207"/>
      <c r="C84" s="433"/>
      <c r="D84" s="207"/>
      <c r="E84" s="207"/>
      <c r="F84" s="207"/>
      <c r="G84" s="207"/>
      <c r="H84" s="207"/>
      <c r="I84" s="207"/>
      <c r="J84" s="214"/>
      <c r="K84" s="192"/>
      <c r="L84" s="192"/>
    </row>
    <row r="85" spans="1:12">
      <c r="A85" s="220">
        <v>82</v>
      </c>
      <c r="B85" s="207"/>
      <c r="C85" s="433"/>
      <c r="D85" s="207"/>
      <c r="E85" s="207"/>
      <c r="F85" s="207"/>
      <c r="G85" s="207"/>
      <c r="H85" s="207"/>
      <c r="I85" s="207"/>
      <c r="J85" s="214"/>
      <c r="K85" s="192"/>
      <c r="L85" s="192"/>
    </row>
    <row r="86" spans="1:12">
      <c r="A86" s="221">
        <v>83</v>
      </c>
      <c r="B86" s="207"/>
      <c r="C86" s="433"/>
      <c r="D86" s="207"/>
      <c r="E86" s="207"/>
      <c r="F86" s="207"/>
      <c r="G86" s="207"/>
      <c r="H86" s="207"/>
      <c r="I86" s="207"/>
      <c r="J86" s="214"/>
      <c r="K86" s="192"/>
      <c r="L86" s="192"/>
    </row>
    <row r="87" spans="1:12">
      <c r="A87" s="221">
        <v>84</v>
      </c>
      <c r="B87" s="207"/>
      <c r="C87" s="433"/>
      <c r="D87" s="207"/>
      <c r="E87" s="207"/>
      <c r="F87" s="207"/>
      <c r="G87" s="207"/>
      <c r="H87" s="207"/>
      <c r="I87" s="207"/>
      <c r="J87" s="214"/>
      <c r="K87" s="192"/>
      <c r="L87" s="192"/>
    </row>
    <row r="88" spans="1:12">
      <c r="A88" s="220">
        <v>85</v>
      </c>
      <c r="B88" s="207"/>
      <c r="C88" s="433"/>
      <c r="D88" s="207"/>
      <c r="E88" s="207"/>
      <c r="F88" s="207"/>
      <c r="G88" s="207"/>
      <c r="H88" s="207"/>
      <c r="I88" s="207"/>
      <c r="J88" s="214"/>
      <c r="K88" s="192"/>
      <c r="L88" s="192"/>
    </row>
    <row r="89" spans="1:12">
      <c r="A89" s="221">
        <v>86</v>
      </c>
      <c r="B89" s="207"/>
      <c r="C89" s="433"/>
      <c r="D89" s="207"/>
      <c r="E89" s="207"/>
      <c r="F89" s="207"/>
      <c r="G89" s="207"/>
      <c r="H89" s="207"/>
      <c r="I89" s="207"/>
      <c r="J89" s="214"/>
      <c r="K89" s="192"/>
      <c r="L89" s="192"/>
    </row>
    <row r="90" spans="1:12">
      <c r="A90" s="221">
        <v>87</v>
      </c>
      <c r="B90" s="207"/>
      <c r="C90" s="433"/>
      <c r="D90" s="207"/>
      <c r="E90" s="207"/>
      <c r="F90" s="207"/>
      <c r="G90" s="207"/>
      <c r="H90" s="207"/>
      <c r="I90" s="207"/>
      <c r="J90" s="214"/>
      <c r="K90" s="192"/>
      <c r="L90" s="192"/>
    </row>
    <row r="91" spans="1:12">
      <c r="A91" s="220">
        <v>88</v>
      </c>
      <c r="B91" s="207"/>
      <c r="C91" s="433"/>
      <c r="D91" s="207"/>
      <c r="E91" s="207"/>
      <c r="F91" s="207"/>
      <c r="G91" s="207"/>
      <c r="H91" s="207"/>
      <c r="I91" s="207"/>
      <c r="J91" s="214"/>
      <c r="K91" s="192"/>
      <c r="L91" s="192"/>
    </row>
    <row r="92" spans="1:12">
      <c r="A92" s="221">
        <v>89</v>
      </c>
      <c r="B92" s="207"/>
      <c r="C92" s="433"/>
      <c r="D92" s="207"/>
      <c r="E92" s="207"/>
      <c r="F92" s="207"/>
      <c r="G92" s="207"/>
      <c r="H92" s="207"/>
      <c r="I92" s="207"/>
      <c r="J92" s="214"/>
      <c r="K92" s="192"/>
      <c r="L92" s="192"/>
    </row>
    <row r="93" spans="1:12">
      <c r="A93" s="221">
        <v>90</v>
      </c>
      <c r="B93" s="207"/>
      <c r="C93" s="433"/>
      <c r="D93" s="207"/>
      <c r="E93" s="207"/>
      <c r="F93" s="207"/>
      <c r="G93" s="207"/>
      <c r="H93" s="207"/>
      <c r="I93" s="207"/>
      <c r="J93" s="214"/>
      <c r="K93" s="192"/>
      <c r="L93" s="192"/>
    </row>
    <row r="94" spans="1:12">
      <c r="A94" s="220">
        <v>91</v>
      </c>
      <c r="B94" s="207"/>
      <c r="C94" s="433"/>
      <c r="D94" s="207"/>
      <c r="E94" s="207"/>
      <c r="F94" s="207"/>
      <c r="G94" s="207"/>
      <c r="H94" s="207"/>
      <c r="I94" s="207"/>
      <c r="J94" s="214"/>
      <c r="K94" s="192"/>
      <c r="L94" s="192"/>
    </row>
    <row r="95" spans="1:12">
      <c r="A95" s="221">
        <v>92</v>
      </c>
      <c r="B95" s="207"/>
      <c r="C95" s="433"/>
      <c r="D95" s="207"/>
      <c r="E95" s="207"/>
      <c r="F95" s="207"/>
      <c r="G95" s="207"/>
      <c r="H95" s="207"/>
      <c r="I95" s="207"/>
      <c r="J95" s="214"/>
      <c r="K95" s="192"/>
      <c r="L95" s="192"/>
    </row>
    <row r="96" spans="1:12">
      <c r="A96" s="221">
        <v>93</v>
      </c>
      <c r="B96" s="207"/>
      <c r="C96" s="433"/>
      <c r="D96" s="207"/>
      <c r="E96" s="207"/>
      <c r="F96" s="207"/>
      <c r="G96" s="207"/>
      <c r="H96" s="207"/>
      <c r="I96" s="207"/>
      <c r="J96" s="214"/>
      <c r="K96" s="192"/>
      <c r="L96" s="192"/>
    </row>
    <row r="97" spans="1:12">
      <c r="A97" s="220">
        <v>94</v>
      </c>
      <c r="B97" s="207"/>
      <c r="C97" s="433"/>
      <c r="D97" s="207"/>
      <c r="E97" s="207"/>
      <c r="F97" s="207"/>
      <c r="G97" s="207"/>
      <c r="H97" s="207"/>
      <c r="I97" s="207"/>
      <c r="J97" s="214"/>
      <c r="K97" s="192"/>
      <c r="L97" s="192"/>
    </row>
    <row r="98" spans="1:12">
      <c r="A98" s="221">
        <v>95</v>
      </c>
      <c r="B98" s="207"/>
      <c r="C98" s="433"/>
      <c r="D98" s="207"/>
      <c r="E98" s="207"/>
      <c r="F98" s="207"/>
      <c r="G98" s="207"/>
      <c r="H98" s="207"/>
      <c r="I98" s="207"/>
      <c r="J98" s="214"/>
      <c r="K98" s="192"/>
      <c r="L98" s="192"/>
    </row>
    <row r="99" spans="1:12">
      <c r="A99" s="221">
        <v>96</v>
      </c>
      <c r="B99" s="207"/>
      <c r="C99" s="433"/>
      <c r="D99" s="207"/>
      <c r="E99" s="207"/>
      <c r="F99" s="207"/>
      <c r="G99" s="207"/>
      <c r="H99" s="207"/>
      <c r="I99" s="207"/>
      <c r="J99" s="214"/>
      <c r="K99" s="192"/>
      <c r="L99" s="192"/>
    </row>
    <row r="100" spans="1:12">
      <c r="A100" s="220">
        <v>97</v>
      </c>
      <c r="B100" s="207"/>
      <c r="C100" s="433"/>
      <c r="D100" s="207"/>
      <c r="E100" s="207"/>
      <c r="F100" s="207"/>
      <c r="G100" s="207"/>
      <c r="H100" s="207"/>
      <c r="I100" s="207"/>
      <c r="J100" s="214"/>
      <c r="K100" s="192"/>
      <c r="L100" s="192"/>
    </row>
    <row r="101" spans="1:12">
      <c r="A101" s="221">
        <v>98</v>
      </c>
      <c r="B101" s="207"/>
      <c r="C101" s="433"/>
      <c r="D101" s="207"/>
      <c r="E101" s="207"/>
      <c r="F101" s="207"/>
      <c r="G101" s="207"/>
      <c r="H101" s="207"/>
      <c r="I101" s="207"/>
      <c r="J101" s="214"/>
      <c r="K101" s="192"/>
      <c r="L101" s="192"/>
    </row>
    <row r="102" spans="1:12">
      <c r="A102" s="221">
        <v>99</v>
      </c>
      <c r="B102" s="207"/>
      <c r="C102" s="433"/>
      <c r="D102" s="207"/>
      <c r="E102" s="207"/>
      <c r="F102" s="207"/>
      <c r="G102" s="207"/>
      <c r="H102" s="207"/>
      <c r="I102" s="207"/>
      <c r="J102" s="214"/>
      <c r="K102" s="192"/>
      <c r="L102" s="192"/>
    </row>
    <row r="103" spans="1:12">
      <c r="A103" s="220">
        <v>100</v>
      </c>
      <c r="B103" s="207"/>
      <c r="C103" s="433"/>
      <c r="D103" s="207"/>
      <c r="E103" s="207"/>
      <c r="F103" s="207"/>
      <c r="G103" s="207"/>
      <c r="H103" s="207"/>
      <c r="I103" s="207"/>
      <c r="J103" s="214"/>
      <c r="K103" s="192"/>
      <c r="L103" s="192"/>
    </row>
    <row r="104" spans="1:12">
      <c r="A104" s="221">
        <v>101</v>
      </c>
      <c r="B104" s="207"/>
      <c r="C104" s="433"/>
      <c r="D104" s="207"/>
      <c r="E104" s="207"/>
      <c r="F104" s="207"/>
      <c r="G104" s="207"/>
      <c r="H104" s="207"/>
      <c r="I104" s="207"/>
      <c r="J104" s="214"/>
      <c r="K104" s="192"/>
      <c r="L104" s="192"/>
    </row>
    <row r="105" spans="1:12">
      <c r="A105" s="221">
        <v>102</v>
      </c>
      <c r="B105" s="207"/>
      <c r="C105" s="433"/>
      <c r="D105" s="207"/>
      <c r="E105" s="207"/>
      <c r="F105" s="207"/>
      <c r="G105" s="207"/>
      <c r="H105" s="207"/>
      <c r="I105" s="207"/>
      <c r="J105" s="214"/>
      <c r="K105" s="192"/>
      <c r="L105" s="192"/>
    </row>
    <row r="106" spans="1:12">
      <c r="A106" s="220">
        <v>103</v>
      </c>
      <c r="B106" s="207"/>
      <c r="C106" s="433"/>
      <c r="D106" s="207"/>
      <c r="E106" s="207"/>
      <c r="F106" s="207"/>
      <c r="G106" s="207"/>
      <c r="H106" s="207"/>
      <c r="I106" s="207"/>
      <c r="J106" s="214"/>
      <c r="K106" s="192"/>
      <c r="L106" s="192"/>
    </row>
    <row r="107" spans="1:12">
      <c r="A107" s="221">
        <v>104</v>
      </c>
      <c r="B107" s="207"/>
      <c r="C107" s="433"/>
      <c r="D107" s="207"/>
      <c r="E107" s="207"/>
      <c r="F107" s="207"/>
      <c r="G107" s="207"/>
      <c r="H107" s="207"/>
      <c r="I107" s="207"/>
      <c r="J107" s="214"/>
      <c r="K107" s="192"/>
      <c r="L107" s="192"/>
    </row>
    <row r="108" spans="1:12">
      <c r="A108" s="221">
        <v>105</v>
      </c>
      <c r="B108" s="207"/>
      <c r="C108" s="433"/>
      <c r="D108" s="207"/>
      <c r="E108" s="207"/>
      <c r="F108" s="207"/>
      <c r="G108" s="207"/>
      <c r="H108" s="207"/>
      <c r="I108" s="207"/>
      <c r="J108" s="214"/>
      <c r="K108" s="192"/>
      <c r="L108" s="192"/>
    </row>
    <row r="109" spans="1:12">
      <c r="A109" s="220">
        <v>106</v>
      </c>
      <c r="B109" s="207"/>
      <c r="C109" s="433"/>
      <c r="D109" s="207"/>
      <c r="E109" s="207"/>
      <c r="F109" s="207"/>
      <c r="G109" s="207"/>
      <c r="H109" s="207"/>
      <c r="I109" s="207"/>
      <c r="J109" s="214"/>
      <c r="K109" s="192"/>
      <c r="L109" s="192"/>
    </row>
    <row r="110" spans="1:12">
      <c r="A110" s="221">
        <v>107</v>
      </c>
      <c r="B110" s="207"/>
      <c r="C110" s="433"/>
      <c r="D110" s="207"/>
      <c r="E110" s="207"/>
      <c r="F110" s="207"/>
      <c r="G110" s="207"/>
      <c r="H110" s="207"/>
      <c r="I110" s="207"/>
      <c r="J110" s="214"/>
      <c r="K110" s="192"/>
      <c r="L110" s="192"/>
    </row>
    <row r="111" spans="1:12">
      <c r="A111" s="221">
        <v>108</v>
      </c>
      <c r="B111" s="207"/>
      <c r="C111" s="433"/>
      <c r="D111" s="207"/>
      <c r="E111" s="207"/>
      <c r="F111" s="207"/>
      <c r="G111" s="207"/>
      <c r="H111" s="207"/>
      <c r="I111" s="207"/>
      <c r="J111" s="214"/>
      <c r="K111" s="192"/>
      <c r="L111" s="192"/>
    </row>
    <row r="112" spans="1:12">
      <c r="A112" s="220">
        <v>109</v>
      </c>
      <c r="B112" s="207"/>
      <c r="C112" s="433"/>
      <c r="D112" s="207"/>
      <c r="E112" s="207"/>
      <c r="F112" s="207"/>
      <c r="G112" s="207"/>
      <c r="H112" s="207"/>
      <c r="I112" s="207"/>
      <c r="J112" s="214"/>
      <c r="K112" s="192"/>
      <c r="L112" s="192"/>
    </row>
    <row r="113" spans="1:12">
      <c r="A113" s="221">
        <v>110</v>
      </c>
      <c r="B113" s="207"/>
      <c r="C113" s="433"/>
      <c r="D113" s="207"/>
      <c r="E113" s="207"/>
      <c r="F113" s="207"/>
      <c r="G113" s="207"/>
      <c r="H113" s="207"/>
      <c r="I113" s="207"/>
      <c r="J113" s="214"/>
      <c r="K113" s="192"/>
      <c r="L113" s="192"/>
    </row>
    <row r="114" spans="1:12">
      <c r="A114" s="221">
        <v>111</v>
      </c>
      <c r="B114" s="207"/>
      <c r="C114" s="433"/>
      <c r="D114" s="207"/>
      <c r="E114" s="207"/>
      <c r="F114" s="207"/>
      <c r="G114" s="207"/>
      <c r="H114" s="207"/>
      <c r="I114" s="207"/>
      <c r="J114" s="214"/>
      <c r="K114" s="192"/>
      <c r="L114" s="192"/>
    </row>
    <row r="115" spans="1:12">
      <c r="A115" s="220">
        <v>112</v>
      </c>
      <c r="B115" s="207"/>
      <c r="C115" s="433"/>
      <c r="D115" s="207"/>
      <c r="E115" s="207"/>
      <c r="F115" s="207"/>
      <c r="G115" s="207"/>
      <c r="H115" s="207"/>
      <c r="I115" s="207"/>
      <c r="J115" s="214"/>
      <c r="K115" s="192"/>
      <c r="L115" s="192"/>
    </row>
    <row r="116" spans="1:12">
      <c r="A116" s="221">
        <v>113</v>
      </c>
      <c r="B116" s="207"/>
      <c r="C116" s="433"/>
      <c r="D116" s="207"/>
      <c r="E116" s="207"/>
      <c r="F116" s="207"/>
      <c r="G116" s="207"/>
      <c r="H116" s="207"/>
      <c r="I116" s="207"/>
      <c r="J116" s="214"/>
      <c r="K116" s="192"/>
      <c r="L116" s="192"/>
    </row>
    <row r="117" spans="1:12">
      <c r="A117" s="221">
        <v>114</v>
      </c>
      <c r="B117" s="207"/>
      <c r="C117" s="433"/>
      <c r="D117" s="207"/>
      <c r="E117" s="207"/>
      <c r="F117" s="207"/>
      <c r="G117" s="207"/>
      <c r="H117" s="207"/>
      <c r="I117" s="207"/>
      <c r="J117" s="214"/>
      <c r="K117" s="192"/>
      <c r="L117" s="192"/>
    </row>
    <row r="118" spans="1:12">
      <c r="A118" s="220">
        <v>115</v>
      </c>
      <c r="B118" s="207"/>
      <c r="C118" s="433"/>
      <c r="D118" s="207"/>
      <c r="E118" s="207"/>
      <c r="F118" s="207"/>
      <c r="G118" s="207"/>
      <c r="H118" s="207"/>
      <c r="I118" s="207"/>
      <c r="J118" s="214"/>
      <c r="K118" s="192"/>
      <c r="L118" s="192"/>
    </row>
    <row r="119" spans="1:12">
      <c r="A119" s="221">
        <v>116</v>
      </c>
      <c r="B119" s="207"/>
      <c r="C119" s="433"/>
      <c r="D119" s="207"/>
      <c r="E119" s="207"/>
      <c r="F119" s="207"/>
      <c r="G119" s="207"/>
      <c r="H119" s="207"/>
      <c r="I119" s="207"/>
      <c r="J119" s="214"/>
      <c r="K119" s="192"/>
      <c r="L119" s="192"/>
    </row>
    <row r="120" spans="1:12">
      <c r="A120" s="221">
        <v>117</v>
      </c>
      <c r="B120" s="207"/>
      <c r="C120" s="433"/>
      <c r="D120" s="207"/>
      <c r="E120" s="207"/>
      <c r="F120" s="207"/>
      <c r="G120" s="207"/>
      <c r="H120" s="207"/>
      <c r="I120" s="207"/>
      <c r="J120" s="214"/>
      <c r="K120" s="192"/>
      <c r="L120" s="192"/>
    </row>
    <row r="121" spans="1:12">
      <c r="A121" s="220">
        <v>118</v>
      </c>
      <c r="B121" s="207"/>
      <c r="C121" s="433"/>
      <c r="D121" s="207"/>
      <c r="E121" s="207"/>
      <c r="F121" s="207"/>
      <c r="G121" s="207"/>
      <c r="H121" s="207"/>
      <c r="I121" s="207"/>
      <c r="J121" s="214"/>
      <c r="K121" s="192"/>
      <c r="L121" s="192"/>
    </row>
    <row r="122" spans="1:12">
      <c r="A122" s="221">
        <v>119</v>
      </c>
      <c r="B122" s="207"/>
      <c r="C122" s="433"/>
      <c r="D122" s="207"/>
      <c r="E122" s="207"/>
      <c r="F122" s="207"/>
      <c r="G122" s="207"/>
      <c r="H122" s="207"/>
      <c r="I122" s="207"/>
      <c r="J122" s="214"/>
      <c r="K122" s="192"/>
      <c r="L122" s="192"/>
    </row>
    <row r="123" spans="1:12">
      <c r="A123" s="221">
        <v>120</v>
      </c>
      <c r="B123" s="207"/>
      <c r="C123" s="433"/>
      <c r="D123" s="207"/>
      <c r="E123" s="207"/>
      <c r="F123" s="207"/>
      <c r="G123" s="207"/>
      <c r="H123" s="207"/>
      <c r="I123" s="207"/>
      <c r="J123" s="214"/>
      <c r="K123" s="192"/>
      <c r="L123" s="192"/>
    </row>
    <row r="124" spans="1:12">
      <c r="A124" s="220">
        <v>121</v>
      </c>
      <c r="B124" s="207"/>
      <c r="C124" s="433"/>
      <c r="D124" s="207"/>
      <c r="E124" s="207"/>
      <c r="F124" s="207"/>
      <c r="G124" s="207"/>
      <c r="H124" s="207"/>
      <c r="I124" s="207"/>
      <c r="J124" s="214"/>
      <c r="K124" s="192"/>
      <c r="L124" s="192"/>
    </row>
    <row r="125" spans="1:12">
      <c r="A125" s="221">
        <v>122</v>
      </c>
      <c r="B125" s="207"/>
      <c r="C125" s="433"/>
      <c r="D125" s="207"/>
      <c r="E125" s="207"/>
      <c r="F125" s="207"/>
      <c r="G125" s="207"/>
      <c r="H125" s="207"/>
      <c r="I125" s="207"/>
      <c r="J125" s="214"/>
      <c r="K125" s="192"/>
      <c r="L125" s="192"/>
    </row>
    <row r="126" spans="1:12">
      <c r="A126" s="221">
        <v>123</v>
      </c>
      <c r="B126" s="207"/>
      <c r="C126" s="433"/>
      <c r="D126" s="207"/>
      <c r="E126" s="207"/>
      <c r="F126" s="207"/>
      <c r="G126" s="207"/>
      <c r="H126" s="207"/>
      <c r="I126" s="207"/>
      <c r="J126" s="214"/>
      <c r="K126" s="192"/>
      <c r="L126" s="192"/>
    </row>
    <row r="127" spans="1:12">
      <c r="A127" s="220">
        <v>124</v>
      </c>
      <c r="B127" s="207"/>
      <c r="C127" s="433"/>
      <c r="D127" s="207"/>
      <c r="E127" s="207"/>
      <c r="F127" s="207"/>
      <c r="G127" s="207"/>
      <c r="H127" s="207"/>
      <c r="I127" s="207"/>
      <c r="J127" s="214"/>
      <c r="K127" s="192"/>
      <c r="L127" s="192"/>
    </row>
    <row r="128" spans="1:12">
      <c r="A128" s="221">
        <v>125</v>
      </c>
      <c r="B128" s="207"/>
      <c r="C128" s="433"/>
      <c r="D128" s="207"/>
      <c r="E128" s="207"/>
      <c r="F128" s="207"/>
      <c r="G128" s="207"/>
      <c r="H128" s="207"/>
      <c r="I128" s="207"/>
      <c r="J128" s="214"/>
      <c r="K128" s="192"/>
      <c r="L128" s="192"/>
    </row>
    <row r="129" spans="1:12">
      <c r="A129" s="221">
        <v>126</v>
      </c>
      <c r="B129" s="207"/>
      <c r="C129" s="433"/>
      <c r="D129" s="207"/>
      <c r="E129" s="207"/>
      <c r="F129" s="207"/>
      <c r="G129" s="207"/>
      <c r="H129" s="207"/>
      <c r="I129" s="207"/>
      <c r="J129" s="214"/>
      <c r="K129" s="192"/>
      <c r="L129" s="192"/>
    </row>
    <row r="130" spans="1:12">
      <c r="A130" s="220">
        <v>127</v>
      </c>
      <c r="B130" s="207"/>
      <c r="C130" s="433"/>
      <c r="D130" s="207"/>
      <c r="E130" s="207"/>
      <c r="F130" s="207"/>
      <c r="G130" s="207"/>
      <c r="H130" s="207"/>
      <c r="I130" s="207"/>
      <c r="J130" s="214"/>
      <c r="K130" s="192"/>
      <c r="L130" s="192"/>
    </row>
    <row r="131" spans="1:12">
      <c r="A131" s="221">
        <v>128</v>
      </c>
      <c r="B131" s="207"/>
      <c r="C131" s="433"/>
      <c r="D131" s="207"/>
      <c r="E131" s="207"/>
      <c r="F131" s="207"/>
      <c r="G131" s="207"/>
      <c r="H131" s="207"/>
      <c r="I131" s="207"/>
      <c r="J131" s="214"/>
      <c r="K131" s="192"/>
      <c r="L131" s="192"/>
    </row>
    <row r="132" spans="1:12">
      <c r="A132" s="221">
        <v>129</v>
      </c>
      <c r="B132" s="207"/>
      <c r="C132" s="433"/>
      <c r="D132" s="207"/>
      <c r="E132" s="207"/>
      <c r="F132" s="207"/>
      <c r="G132" s="207"/>
      <c r="H132" s="207"/>
      <c r="I132" s="207"/>
      <c r="J132" s="214"/>
      <c r="K132" s="192"/>
      <c r="L132" s="192"/>
    </row>
    <row r="133" spans="1:12">
      <c r="A133" s="220">
        <v>130</v>
      </c>
      <c r="B133" s="207"/>
      <c r="C133" s="433"/>
      <c r="D133" s="207"/>
      <c r="E133" s="207"/>
      <c r="F133" s="207"/>
      <c r="G133" s="207"/>
      <c r="H133" s="207"/>
      <c r="I133" s="207"/>
      <c r="J133" s="214"/>
      <c r="K133" s="192"/>
      <c r="L133" s="192"/>
    </row>
    <row r="134" spans="1:12">
      <c r="A134" s="221">
        <v>131</v>
      </c>
      <c r="B134" s="207"/>
      <c r="C134" s="433"/>
      <c r="D134" s="207"/>
      <c r="E134" s="207"/>
      <c r="F134" s="207"/>
      <c r="G134" s="207"/>
      <c r="H134" s="207"/>
      <c r="I134" s="207"/>
      <c r="J134" s="214"/>
      <c r="K134" s="192"/>
      <c r="L134" s="192"/>
    </row>
    <row r="135" spans="1:12">
      <c r="A135" s="221">
        <v>132</v>
      </c>
      <c r="B135" s="207"/>
      <c r="C135" s="433"/>
      <c r="D135" s="207"/>
      <c r="E135" s="207"/>
      <c r="F135" s="207"/>
      <c r="G135" s="207"/>
      <c r="H135" s="207"/>
      <c r="I135" s="207"/>
      <c r="J135" s="214"/>
      <c r="K135" s="192"/>
      <c r="L135" s="192"/>
    </row>
    <row r="136" spans="1:12">
      <c r="A136" s="220">
        <v>133</v>
      </c>
      <c r="B136" s="207"/>
      <c r="C136" s="433"/>
      <c r="D136" s="207"/>
      <c r="E136" s="207"/>
      <c r="F136" s="207"/>
      <c r="G136" s="207"/>
      <c r="H136" s="207"/>
      <c r="I136" s="207"/>
      <c r="J136" s="214"/>
      <c r="K136" s="192"/>
      <c r="L136" s="192"/>
    </row>
    <row r="137" spans="1:12">
      <c r="A137" s="221">
        <v>134</v>
      </c>
      <c r="B137" s="207"/>
      <c r="C137" s="433"/>
      <c r="D137" s="207"/>
      <c r="E137" s="207"/>
      <c r="F137" s="207"/>
      <c r="G137" s="207"/>
      <c r="H137" s="207"/>
      <c r="I137" s="207"/>
      <c r="J137" s="214"/>
      <c r="K137" s="192"/>
      <c r="L137" s="192"/>
    </row>
    <row r="138" spans="1:12">
      <c r="A138" s="221">
        <v>135</v>
      </c>
      <c r="B138" s="207"/>
      <c r="C138" s="433"/>
      <c r="D138" s="207"/>
      <c r="E138" s="207"/>
      <c r="F138" s="207"/>
      <c r="G138" s="207"/>
      <c r="H138" s="207"/>
      <c r="I138" s="207"/>
      <c r="J138" s="214"/>
      <c r="K138" s="192"/>
      <c r="L138" s="192"/>
    </row>
    <row r="139" spans="1:12">
      <c r="A139" s="220">
        <v>136</v>
      </c>
      <c r="B139" s="207"/>
      <c r="C139" s="433"/>
      <c r="D139" s="207"/>
      <c r="E139" s="207"/>
      <c r="F139" s="207"/>
      <c r="G139" s="207"/>
      <c r="H139" s="207"/>
      <c r="I139" s="207"/>
      <c r="J139" s="214"/>
      <c r="K139" s="192"/>
      <c r="L139" s="192"/>
    </row>
    <row r="140" spans="1:12">
      <c r="A140" s="221">
        <v>137</v>
      </c>
      <c r="B140" s="207"/>
      <c r="C140" s="433"/>
      <c r="D140" s="207"/>
      <c r="E140" s="207"/>
      <c r="F140" s="207"/>
      <c r="G140" s="207"/>
      <c r="H140" s="207"/>
      <c r="I140" s="207"/>
      <c r="J140" s="214"/>
      <c r="K140" s="192"/>
      <c r="L140" s="192"/>
    </row>
    <row r="141" spans="1:12">
      <c r="A141" s="221">
        <v>138</v>
      </c>
      <c r="B141" s="207"/>
      <c r="C141" s="433"/>
      <c r="D141" s="207"/>
      <c r="E141" s="207"/>
      <c r="F141" s="207"/>
      <c r="G141" s="207"/>
      <c r="H141" s="207"/>
      <c r="I141" s="207"/>
      <c r="J141" s="214"/>
      <c r="K141" s="192"/>
      <c r="L141" s="192"/>
    </row>
    <row r="142" spans="1:12">
      <c r="A142" s="220">
        <v>139</v>
      </c>
      <c r="B142" s="207"/>
      <c r="C142" s="433"/>
      <c r="D142" s="207"/>
      <c r="E142" s="207"/>
      <c r="F142" s="207"/>
      <c r="G142" s="207"/>
      <c r="H142" s="207"/>
      <c r="I142" s="207"/>
      <c r="J142" s="214"/>
      <c r="K142" s="192"/>
      <c r="L142" s="192"/>
    </row>
    <row r="143" spans="1:12">
      <c r="A143" s="221">
        <v>140</v>
      </c>
      <c r="B143" s="207"/>
      <c r="C143" s="433"/>
      <c r="D143" s="207"/>
      <c r="E143" s="207"/>
      <c r="F143" s="207"/>
      <c r="G143" s="207"/>
      <c r="H143" s="207"/>
      <c r="I143" s="207"/>
      <c r="J143" s="214"/>
      <c r="K143" s="192"/>
      <c r="L143" s="192"/>
    </row>
    <row r="144" spans="1:12">
      <c r="A144" s="221">
        <v>141</v>
      </c>
      <c r="B144" s="207"/>
      <c r="C144" s="433"/>
      <c r="D144" s="207"/>
      <c r="E144" s="207"/>
      <c r="F144" s="207"/>
      <c r="G144" s="207"/>
      <c r="H144" s="207"/>
      <c r="I144" s="207"/>
      <c r="J144" s="214"/>
      <c r="K144" s="192"/>
      <c r="L144" s="192"/>
    </row>
    <row r="145" spans="1:12">
      <c r="A145" s="220">
        <v>142</v>
      </c>
      <c r="B145" s="207"/>
      <c r="C145" s="433"/>
      <c r="D145" s="207"/>
      <c r="E145" s="207"/>
      <c r="F145" s="207"/>
      <c r="G145" s="207"/>
      <c r="H145" s="207"/>
      <c r="I145" s="207"/>
      <c r="J145" s="214"/>
      <c r="K145" s="192"/>
      <c r="L145" s="192"/>
    </row>
    <row r="146" spans="1:12">
      <c r="A146" s="221">
        <v>143</v>
      </c>
      <c r="B146" s="207"/>
      <c r="C146" s="433"/>
      <c r="D146" s="207"/>
      <c r="E146" s="207"/>
      <c r="F146" s="207"/>
      <c r="G146" s="207"/>
      <c r="H146" s="207"/>
      <c r="I146" s="207"/>
      <c r="J146" s="214"/>
      <c r="K146" s="192"/>
      <c r="L146" s="192"/>
    </row>
    <row r="147" spans="1:12">
      <c r="A147" s="221">
        <v>144</v>
      </c>
      <c r="B147" s="207"/>
      <c r="C147" s="433"/>
      <c r="D147" s="207"/>
      <c r="E147" s="207"/>
      <c r="F147" s="207"/>
      <c r="G147" s="207"/>
      <c r="H147" s="207"/>
      <c r="I147" s="207"/>
      <c r="J147" s="214"/>
      <c r="K147" s="192"/>
      <c r="L147" s="192"/>
    </row>
    <row r="148" spans="1:12">
      <c r="A148" s="220">
        <v>145</v>
      </c>
      <c r="B148" s="207"/>
      <c r="C148" s="433"/>
      <c r="D148" s="207"/>
      <c r="E148" s="207"/>
      <c r="F148" s="207"/>
      <c r="G148" s="207"/>
      <c r="H148" s="207"/>
      <c r="I148" s="207"/>
      <c r="J148" s="214"/>
      <c r="K148" s="192"/>
      <c r="L148" s="192"/>
    </row>
    <row r="149" spans="1:12">
      <c r="A149" s="221">
        <v>146</v>
      </c>
      <c r="B149" s="207"/>
      <c r="C149" s="433"/>
      <c r="D149" s="207"/>
      <c r="E149" s="207"/>
      <c r="F149" s="207"/>
      <c r="G149" s="207"/>
      <c r="H149" s="207"/>
      <c r="I149" s="207"/>
      <c r="J149" s="214"/>
      <c r="K149" s="192"/>
      <c r="L149" s="192"/>
    </row>
    <row r="150" spans="1:12">
      <c r="A150" s="221">
        <v>147</v>
      </c>
      <c r="B150" s="207"/>
      <c r="C150" s="433"/>
      <c r="D150" s="207"/>
      <c r="E150" s="207"/>
      <c r="F150" s="207"/>
      <c r="G150" s="207"/>
      <c r="H150" s="207"/>
      <c r="I150" s="207"/>
      <c r="J150" s="214"/>
      <c r="K150" s="192"/>
      <c r="L150" s="192"/>
    </row>
    <row r="151" spans="1:12">
      <c r="A151" s="220">
        <v>148</v>
      </c>
      <c r="B151" s="207"/>
      <c r="C151" s="433"/>
      <c r="D151" s="207"/>
      <c r="E151" s="207"/>
      <c r="F151" s="207"/>
      <c r="G151" s="207"/>
      <c r="H151" s="207"/>
      <c r="I151" s="207"/>
      <c r="J151" s="214"/>
      <c r="K151" s="192"/>
      <c r="L151" s="192"/>
    </row>
    <row r="152" spans="1:12">
      <c r="A152" s="221">
        <v>149</v>
      </c>
      <c r="B152" s="207"/>
      <c r="C152" s="433"/>
      <c r="D152" s="207"/>
      <c r="E152" s="207"/>
      <c r="F152" s="207"/>
      <c r="G152" s="207"/>
      <c r="H152" s="207"/>
      <c r="I152" s="207"/>
      <c r="J152" s="214"/>
      <c r="K152" s="192"/>
      <c r="L152" s="192"/>
    </row>
    <row r="153" spans="1:12">
      <c r="A153" s="221">
        <v>150</v>
      </c>
      <c r="B153" s="207"/>
      <c r="C153" s="433"/>
      <c r="D153" s="207"/>
      <c r="E153" s="207"/>
      <c r="F153" s="207"/>
      <c r="G153" s="207"/>
      <c r="H153" s="207"/>
      <c r="I153" s="207"/>
      <c r="J153" s="214"/>
      <c r="K153" s="192"/>
      <c r="L153" s="192"/>
    </row>
    <row r="154" spans="1:12">
      <c r="A154" s="220">
        <v>151</v>
      </c>
      <c r="B154" s="207"/>
      <c r="C154" s="433"/>
      <c r="D154" s="207"/>
      <c r="E154" s="207"/>
      <c r="F154" s="207"/>
      <c r="G154" s="207"/>
      <c r="H154" s="207"/>
      <c r="I154" s="207"/>
      <c r="J154" s="214"/>
      <c r="K154" s="192"/>
      <c r="L154" s="192"/>
    </row>
    <row r="155" spans="1:12">
      <c r="A155" s="221">
        <v>152</v>
      </c>
      <c r="B155" s="207"/>
      <c r="C155" s="433"/>
      <c r="D155" s="207"/>
      <c r="E155" s="207"/>
      <c r="F155" s="207"/>
      <c r="G155" s="207"/>
      <c r="H155" s="207"/>
      <c r="I155" s="207"/>
      <c r="J155" s="214"/>
      <c r="K155" s="192"/>
      <c r="L155" s="192"/>
    </row>
    <row r="156" spans="1:12">
      <c r="A156" s="221">
        <v>153</v>
      </c>
      <c r="B156" s="207"/>
      <c r="C156" s="433"/>
      <c r="D156" s="207"/>
      <c r="E156" s="207"/>
      <c r="F156" s="207"/>
      <c r="G156" s="207"/>
      <c r="H156" s="207"/>
      <c r="I156" s="207"/>
      <c r="J156" s="214"/>
      <c r="K156" s="192"/>
      <c r="L156" s="192"/>
    </row>
    <row r="157" spans="1:12">
      <c r="A157" s="220">
        <v>154</v>
      </c>
      <c r="B157" s="207"/>
      <c r="C157" s="433"/>
      <c r="D157" s="207"/>
      <c r="E157" s="207"/>
      <c r="F157" s="207"/>
      <c r="G157" s="207"/>
      <c r="H157" s="207"/>
      <c r="I157" s="207"/>
      <c r="J157" s="214"/>
      <c r="K157" s="192"/>
      <c r="L157" s="192"/>
    </row>
    <row r="158" spans="1:12">
      <c r="A158" s="221">
        <v>155</v>
      </c>
      <c r="B158" s="207"/>
      <c r="C158" s="433"/>
      <c r="D158" s="207"/>
      <c r="E158" s="207"/>
      <c r="F158" s="207"/>
      <c r="G158" s="207"/>
      <c r="H158" s="207"/>
      <c r="I158" s="207"/>
      <c r="J158" s="214"/>
      <c r="K158" s="192"/>
      <c r="L158" s="192"/>
    </row>
    <row r="159" spans="1:12">
      <c r="A159" s="221">
        <v>156</v>
      </c>
      <c r="B159" s="207"/>
      <c r="C159" s="433"/>
      <c r="D159" s="207"/>
      <c r="E159" s="207"/>
      <c r="F159" s="207"/>
      <c r="G159" s="207"/>
      <c r="H159" s="207"/>
      <c r="I159" s="207"/>
      <c r="J159" s="214"/>
      <c r="K159" s="192"/>
      <c r="L159" s="192"/>
    </row>
    <row r="160" spans="1:12">
      <c r="A160" s="220">
        <v>157</v>
      </c>
      <c r="B160" s="207"/>
      <c r="C160" s="433"/>
      <c r="D160" s="207"/>
      <c r="E160" s="207"/>
      <c r="F160" s="207"/>
      <c r="G160" s="207"/>
      <c r="H160" s="207"/>
      <c r="I160" s="207"/>
      <c r="J160" s="214"/>
      <c r="K160" s="192"/>
      <c r="L160" s="192"/>
    </row>
    <row r="161" spans="1:12">
      <c r="A161" s="221">
        <v>158</v>
      </c>
      <c r="B161" s="207"/>
      <c r="C161" s="433"/>
      <c r="D161" s="207"/>
      <c r="E161" s="207"/>
      <c r="F161" s="207"/>
      <c r="G161" s="207"/>
      <c r="H161" s="207"/>
      <c r="I161" s="207"/>
      <c r="J161" s="214"/>
      <c r="K161" s="192"/>
      <c r="L161" s="192"/>
    </row>
    <row r="162" spans="1:12">
      <c r="A162" s="221">
        <v>159</v>
      </c>
      <c r="B162" s="207"/>
      <c r="C162" s="433"/>
      <c r="D162" s="207"/>
      <c r="E162" s="207"/>
      <c r="F162" s="207"/>
      <c r="G162" s="207"/>
      <c r="H162" s="207"/>
      <c r="I162" s="207"/>
      <c r="J162" s="214"/>
      <c r="K162" s="192"/>
      <c r="L162" s="192"/>
    </row>
    <row r="163" spans="1:12">
      <c r="A163" s="220">
        <v>160</v>
      </c>
      <c r="B163" s="207"/>
      <c r="C163" s="433"/>
      <c r="D163" s="207"/>
      <c r="E163" s="207"/>
      <c r="F163" s="207"/>
      <c r="G163" s="207"/>
      <c r="H163" s="207"/>
      <c r="I163" s="207"/>
      <c r="J163" s="214"/>
      <c r="K163" s="192"/>
      <c r="L163" s="192"/>
    </row>
    <row r="164" spans="1:12">
      <c r="A164" s="221">
        <v>161</v>
      </c>
      <c r="B164" s="207"/>
      <c r="C164" s="433"/>
      <c r="D164" s="207"/>
      <c r="E164" s="207"/>
      <c r="F164" s="207"/>
      <c r="G164" s="207"/>
      <c r="H164" s="207"/>
      <c r="I164" s="207"/>
      <c r="J164" s="214"/>
      <c r="K164" s="192"/>
      <c r="L164" s="192"/>
    </row>
    <row r="165" spans="1:12">
      <c r="A165" s="221">
        <v>162</v>
      </c>
      <c r="B165" s="207"/>
      <c r="C165" s="433"/>
      <c r="D165" s="207"/>
      <c r="E165" s="207"/>
      <c r="F165" s="207"/>
      <c r="G165" s="207"/>
      <c r="H165" s="207"/>
      <c r="I165" s="207"/>
      <c r="J165" s="214"/>
      <c r="K165" s="192"/>
      <c r="L165" s="192"/>
    </row>
    <row r="166" spans="1:12">
      <c r="A166" s="220">
        <v>163</v>
      </c>
      <c r="B166" s="207"/>
      <c r="C166" s="433"/>
      <c r="D166" s="207"/>
      <c r="E166" s="207"/>
      <c r="F166" s="207"/>
      <c r="G166" s="207"/>
      <c r="H166" s="207"/>
      <c r="I166" s="207"/>
      <c r="J166" s="214"/>
      <c r="K166" s="192"/>
      <c r="L166" s="192"/>
    </row>
    <row r="167" spans="1:12">
      <c r="A167" s="221">
        <v>164</v>
      </c>
      <c r="B167" s="207"/>
      <c r="C167" s="433"/>
      <c r="D167" s="207"/>
      <c r="E167" s="207"/>
      <c r="F167" s="207"/>
      <c r="G167" s="207"/>
      <c r="H167" s="207"/>
      <c r="I167" s="207"/>
      <c r="J167" s="214"/>
      <c r="K167" s="192"/>
      <c r="L167" s="192"/>
    </row>
    <row r="168" spans="1:12">
      <c r="A168" s="221">
        <v>165</v>
      </c>
      <c r="B168" s="207"/>
      <c r="C168" s="433"/>
      <c r="D168" s="207"/>
      <c r="E168" s="207"/>
      <c r="F168" s="207"/>
      <c r="G168" s="207"/>
      <c r="H168" s="207"/>
      <c r="I168" s="207"/>
      <c r="J168" s="214"/>
      <c r="K168" s="192"/>
      <c r="L168" s="192"/>
    </row>
    <row r="169" spans="1:12">
      <c r="A169" s="220">
        <v>166</v>
      </c>
      <c r="B169" s="207"/>
      <c r="C169" s="433"/>
      <c r="D169" s="207"/>
      <c r="E169" s="207"/>
      <c r="F169" s="207"/>
      <c r="G169" s="207"/>
      <c r="H169" s="207"/>
      <c r="I169" s="207"/>
      <c r="J169" s="214"/>
      <c r="K169" s="192"/>
      <c r="L169" s="192"/>
    </row>
    <row r="170" spans="1:12">
      <c r="A170" s="221">
        <v>167</v>
      </c>
      <c r="B170" s="207"/>
      <c r="C170" s="433"/>
      <c r="D170" s="207"/>
      <c r="E170" s="207"/>
      <c r="F170" s="207"/>
      <c r="G170" s="207"/>
      <c r="H170" s="207"/>
      <c r="I170" s="207"/>
      <c r="J170" s="214"/>
      <c r="K170" s="192"/>
      <c r="L170" s="192"/>
    </row>
    <row r="171" spans="1:12">
      <c r="A171" s="221">
        <v>168</v>
      </c>
      <c r="B171" s="207"/>
      <c r="C171" s="433"/>
      <c r="D171" s="207"/>
      <c r="E171" s="207"/>
      <c r="F171" s="207"/>
      <c r="G171" s="207"/>
      <c r="H171" s="207"/>
      <c r="I171" s="207"/>
      <c r="J171" s="214"/>
      <c r="K171" s="192"/>
      <c r="L171" s="192"/>
    </row>
    <row r="172" spans="1:12">
      <c r="A172" s="220">
        <v>169</v>
      </c>
      <c r="B172" s="207"/>
      <c r="C172" s="433"/>
      <c r="D172" s="207"/>
      <c r="E172" s="207"/>
      <c r="F172" s="207"/>
      <c r="G172" s="207"/>
      <c r="H172" s="207"/>
      <c r="I172" s="207"/>
      <c r="J172" s="214"/>
      <c r="K172" s="192"/>
      <c r="L172" s="192"/>
    </row>
    <row r="173" spans="1:12">
      <c r="A173" s="221">
        <v>170</v>
      </c>
      <c r="B173" s="207"/>
      <c r="C173" s="433"/>
      <c r="D173" s="207"/>
      <c r="E173" s="207"/>
      <c r="F173" s="207"/>
      <c r="G173" s="207"/>
      <c r="H173" s="207"/>
      <c r="I173" s="207"/>
      <c r="J173" s="214"/>
      <c r="K173" s="192"/>
      <c r="L173" s="192"/>
    </row>
    <row r="174" spans="1:12">
      <c r="A174" s="221">
        <v>171</v>
      </c>
      <c r="B174" s="207"/>
      <c r="C174" s="433"/>
      <c r="D174" s="207"/>
      <c r="E174" s="207"/>
      <c r="F174" s="207"/>
      <c r="G174" s="207"/>
      <c r="H174" s="207"/>
      <c r="I174" s="207"/>
      <c r="J174" s="214"/>
      <c r="K174" s="192"/>
      <c r="L174" s="192"/>
    </row>
    <row r="175" spans="1:12">
      <c r="A175" s="220">
        <v>172</v>
      </c>
      <c r="B175" s="207"/>
      <c r="C175" s="433"/>
      <c r="D175" s="207"/>
      <c r="E175" s="207"/>
      <c r="F175" s="207"/>
      <c r="G175" s="207"/>
      <c r="H175" s="207"/>
      <c r="I175" s="207"/>
      <c r="J175" s="214"/>
      <c r="K175" s="192"/>
      <c r="L175" s="192"/>
    </row>
    <row r="176" spans="1:12">
      <c r="A176" s="221">
        <v>173</v>
      </c>
      <c r="B176" s="207"/>
      <c r="C176" s="433"/>
      <c r="D176" s="207"/>
      <c r="E176" s="207"/>
      <c r="F176" s="207"/>
      <c r="G176" s="207"/>
      <c r="H176" s="207"/>
      <c r="I176" s="207"/>
      <c r="J176" s="214"/>
      <c r="K176" s="192"/>
      <c r="L176" s="192"/>
    </row>
    <row r="177" spans="1:12">
      <c r="A177" s="221">
        <v>174</v>
      </c>
      <c r="B177" s="207"/>
      <c r="C177" s="433"/>
      <c r="D177" s="207"/>
      <c r="E177" s="207"/>
      <c r="F177" s="207"/>
      <c r="G177" s="207"/>
      <c r="H177" s="207"/>
      <c r="I177" s="207"/>
      <c r="J177" s="214"/>
      <c r="K177" s="192"/>
      <c r="L177" s="192"/>
    </row>
    <row r="178" spans="1:12">
      <c r="A178" s="220">
        <v>175</v>
      </c>
      <c r="B178" s="207"/>
      <c r="C178" s="433"/>
      <c r="D178" s="207"/>
      <c r="E178" s="207"/>
      <c r="F178" s="207"/>
      <c r="G178" s="207"/>
      <c r="H178" s="207"/>
      <c r="I178" s="207"/>
      <c r="J178" s="214"/>
      <c r="K178" s="192"/>
      <c r="L178" s="192"/>
    </row>
    <row r="179" spans="1:12">
      <c r="A179" s="221">
        <v>176</v>
      </c>
      <c r="B179" s="207"/>
      <c r="C179" s="433"/>
      <c r="D179" s="207"/>
      <c r="E179" s="207"/>
      <c r="F179" s="207"/>
      <c r="G179" s="207"/>
      <c r="H179" s="207"/>
      <c r="I179" s="207"/>
      <c r="J179" s="214"/>
      <c r="K179" s="192"/>
      <c r="L179" s="192"/>
    </row>
    <row r="180" spans="1:12">
      <c r="A180" s="221">
        <v>177</v>
      </c>
      <c r="B180" s="207"/>
      <c r="C180" s="433"/>
      <c r="D180" s="207"/>
      <c r="E180" s="207"/>
      <c r="F180" s="207"/>
      <c r="G180" s="207"/>
      <c r="H180" s="207"/>
      <c r="I180" s="207"/>
      <c r="J180" s="214"/>
      <c r="K180" s="192"/>
      <c r="L180" s="192"/>
    </row>
    <row r="181" spans="1:12">
      <c r="A181" s="220">
        <v>178</v>
      </c>
      <c r="B181" s="207"/>
      <c r="C181" s="433"/>
      <c r="D181" s="207"/>
      <c r="E181" s="207"/>
      <c r="F181" s="207"/>
      <c r="G181" s="207"/>
      <c r="H181" s="207"/>
      <c r="I181" s="207"/>
      <c r="J181" s="214"/>
      <c r="K181" s="192"/>
      <c r="L181" s="192"/>
    </row>
    <row r="182" spans="1:12">
      <c r="A182" s="221">
        <v>179</v>
      </c>
      <c r="B182" s="207"/>
      <c r="C182" s="433"/>
      <c r="D182" s="207"/>
      <c r="E182" s="207"/>
      <c r="F182" s="207"/>
      <c r="G182" s="207"/>
      <c r="H182" s="207"/>
      <c r="I182" s="207"/>
      <c r="J182" s="214"/>
      <c r="K182" s="192"/>
      <c r="L182" s="192"/>
    </row>
    <row r="183" spans="1:12">
      <c r="A183" s="221">
        <v>180</v>
      </c>
      <c r="B183" s="207"/>
      <c r="C183" s="433"/>
      <c r="D183" s="207"/>
      <c r="E183" s="207"/>
      <c r="F183" s="207"/>
      <c r="G183" s="207"/>
      <c r="H183" s="207"/>
      <c r="I183" s="207"/>
      <c r="J183" s="214"/>
      <c r="K183" s="192"/>
      <c r="L183" s="192"/>
    </row>
    <row r="184" spans="1:12">
      <c r="A184" s="220">
        <v>181</v>
      </c>
      <c r="B184" s="207"/>
      <c r="C184" s="433"/>
      <c r="D184" s="207"/>
      <c r="E184" s="207"/>
      <c r="F184" s="207"/>
      <c r="G184" s="207"/>
      <c r="H184" s="207"/>
      <c r="I184" s="207"/>
      <c r="J184" s="214"/>
      <c r="K184" s="192"/>
      <c r="L184" s="192"/>
    </row>
    <row r="185" spans="1:12">
      <c r="A185" s="221">
        <v>182</v>
      </c>
      <c r="B185" s="207"/>
      <c r="C185" s="433"/>
      <c r="D185" s="207"/>
      <c r="E185" s="207"/>
      <c r="F185" s="207"/>
      <c r="G185" s="207"/>
      <c r="H185" s="207"/>
      <c r="I185" s="207"/>
      <c r="J185" s="214"/>
      <c r="K185" s="192"/>
      <c r="L185" s="192"/>
    </row>
    <row r="186" spans="1:12">
      <c r="A186" s="221">
        <v>183</v>
      </c>
      <c r="B186" s="207"/>
      <c r="C186" s="433"/>
      <c r="D186" s="207"/>
      <c r="E186" s="207"/>
      <c r="F186" s="207"/>
      <c r="G186" s="207"/>
      <c r="H186" s="207"/>
      <c r="I186" s="207"/>
      <c r="J186" s="214"/>
      <c r="K186" s="192"/>
      <c r="L186" s="192"/>
    </row>
    <row r="187" spans="1:12">
      <c r="A187" s="220">
        <v>184</v>
      </c>
      <c r="B187" s="207"/>
      <c r="C187" s="433"/>
      <c r="D187" s="207"/>
      <c r="E187" s="207"/>
      <c r="F187" s="207"/>
      <c r="G187" s="207"/>
      <c r="H187" s="207"/>
      <c r="I187" s="207"/>
      <c r="J187" s="214"/>
      <c r="K187" s="192"/>
      <c r="L187" s="192"/>
    </row>
    <row r="188" spans="1:12">
      <c r="A188" s="221">
        <v>185</v>
      </c>
      <c r="B188" s="207"/>
      <c r="C188" s="433"/>
      <c r="D188" s="207"/>
      <c r="E188" s="207"/>
      <c r="F188" s="207"/>
      <c r="G188" s="207"/>
      <c r="H188" s="207"/>
      <c r="I188" s="207"/>
      <c r="J188" s="214"/>
      <c r="K188" s="192"/>
      <c r="L188" s="192"/>
    </row>
    <row r="189" spans="1:12">
      <c r="A189" s="221">
        <v>186</v>
      </c>
      <c r="B189" s="207"/>
      <c r="C189" s="433"/>
      <c r="D189" s="207"/>
      <c r="E189" s="207"/>
      <c r="F189" s="207"/>
      <c r="G189" s="207"/>
      <c r="H189" s="207"/>
      <c r="I189" s="207"/>
      <c r="J189" s="214"/>
      <c r="K189" s="192"/>
      <c r="L189" s="192"/>
    </row>
    <row r="190" spans="1:12">
      <c r="A190" s="220">
        <v>187</v>
      </c>
      <c r="B190" s="207"/>
      <c r="C190" s="433"/>
      <c r="D190" s="207"/>
      <c r="E190" s="207"/>
      <c r="F190" s="207"/>
      <c r="G190" s="207"/>
      <c r="H190" s="207"/>
      <c r="I190" s="207"/>
      <c r="J190" s="214"/>
      <c r="K190" s="192"/>
      <c r="L190" s="192"/>
    </row>
    <row r="191" spans="1:12">
      <c r="A191" s="221">
        <v>188</v>
      </c>
      <c r="B191" s="207"/>
      <c r="C191" s="433"/>
      <c r="D191" s="207"/>
      <c r="E191" s="207"/>
      <c r="F191" s="207"/>
      <c r="G191" s="207"/>
      <c r="H191" s="207"/>
      <c r="I191" s="207"/>
      <c r="J191" s="214"/>
      <c r="K191" s="192"/>
      <c r="L191" s="192"/>
    </row>
    <row r="192" spans="1:12">
      <c r="A192" s="221">
        <v>189</v>
      </c>
      <c r="B192" s="207"/>
      <c r="C192" s="433"/>
      <c r="D192" s="207"/>
      <c r="E192" s="207"/>
      <c r="F192" s="207"/>
      <c r="G192" s="207"/>
      <c r="H192" s="207"/>
      <c r="I192" s="207"/>
      <c r="J192" s="214"/>
      <c r="K192" s="192"/>
      <c r="L192" s="192"/>
    </row>
    <row r="193" spans="1:12">
      <c r="A193" s="220">
        <v>190</v>
      </c>
      <c r="B193" s="207"/>
      <c r="C193" s="433"/>
      <c r="D193" s="207"/>
      <c r="E193" s="207"/>
      <c r="F193" s="207"/>
      <c r="G193" s="207"/>
      <c r="H193" s="207"/>
      <c r="I193" s="207"/>
      <c r="J193" s="214"/>
      <c r="K193" s="192"/>
      <c r="L193" s="192"/>
    </row>
    <row r="194" spans="1:12">
      <c r="A194" s="221">
        <v>191</v>
      </c>
      <c r="B194" s="207"/>
      <c r="C194" s="433"/>
      <c r="D194" s="207"/>
      <c r="E194" s="207"/>
      <c r="F194" s="207"/>
      <c r="G194" s="207"/>
      <c r="H194" s="207"/>
      <c r="I194" s="207"/>
      <c r="J194" s="214"/>
      <c r="K194" s="192"/>
      <c r="L194" s="192"/>
    </row>
    <row r="195" spans="1:12">
      <c r="A195" s="221">
        <v>192</v>
      </c>
      <c r="B195" s="207"/>
      <c r="C195" s="433"/>
      <c r="D195" s="207"/>
      <c r="E195" s="207"/>
      <c r="F195" s="207"/>
      <c r="G195" s="207"/>
      <c r="H195" s="207"/>
      <c r="I195" s="207"/>
      <c r="J195" s="214"/>
      <c r="K195" s="192"/>
      <c r="L195" s="192"/>
    </row>
    <row r="196" spans="1:12">
      <c r="A196" s="220">
        <v>193</v>
      </c>
      <c r="B196" s="207"/>
      <c r="C196" s="433"/>
      <c r="D196" s="207"/>
      <c r="E196" s="207"/>
      <c r="F196" s="207"/>
      <c r="G196" s="207"/>
      <c r="H196" s="207"/>
      <c r="I196" s="207"/>
      <c r="J196" s="214"/>
      <c r="K196" s="192"/>
      <c r="L196" s="192"/>
    </row>
    <row r="197" spans="1:12">
      <c r="A197" s="221">
        <v>194</v>
      </c>
      <c r="B197" s="207"/>
      <c r="C197" s="433"/>
      <c r="D197" s="207"/>
      <c r="E197" s="207"/>
      <c r="F197" s="207"/>
      <c r="G197" s="207"/>
      <c r="H197" s="207"/>
      <c r="I197" s="207"/>
      <c r="J197" s="214"/>
      <c r="K197" s="192"/>
      <c r="L197" s="192"/>
    </row>
    <row r="198" spans="1:12">
      <c r="A198" s="221">
        <v>195</v>
      </c>
      <c r="B198" s="207"/>
      <c r="C198" s="433"/>
      <c r="D198" s="207"/>
      <c r="E198" s="207"/>
      <c r="F198" s="207"/>
      <c r="G198" s="207"/>
      <c r="H198" s="207"/>
      <c r="I198" s="207"/>
      <c r="J198" s="214"/>
      <c r="K198" s="192"/>
      <c r="L198" s="192"/>
    </row>
    <row r="199" spans="1:12">
      <c r="A199" s="220">
        <v>196</v>
      </c>
      <c r="B199" s="207"/>
      <c r="C199" s="433"/>
      <c r="D199" s="207"/>
      <c r="E199" s="207"/>
      <c r="F199" s="207"/>
      <c r="G199" s="207"/>
      <c r="H199" s="207"/>
      <c r="I199" s="207"/>
      <c r="J199" s="214"/>
      <c r="K199" s="192"/>
      <c r="L199" s="192"/>
    </row>
    <row r="200" spans="1:12">
      <c r="A200" s="221">
        <v>197</v>
      </c>
      <c r="B200" s="207"/>
      <c r="C200" s="433"/>
      <c r="D200" s="207"/>
      <c r="E200" s="207"/>
      <c r="F200" s="207"/>
      <c r="G200" s="207"/>
      <c r="H200" s="207"/>
      <c r="I200" s="207"/>
      <c r="J200" s="214"/>
      <c r="K200" s="192"/>
      <c r="L200" s="192"/>
    </row>
    <row r="201" spans="1:12">
      <c r="A201" s="221">
        <v>198</v>
      </c>
      <c r="B201" s="207"/>
      <c r="C201" s="433"/>
      <c r="D201" s="207"/>
      <c r="E201" s="207"/>
      <c r="F201" s="207"/>
      <c r="G201" s="207"/>
      <c r="H201" s="207"/>
      <c r="I201" s="207"/>
      <c r="J201" s="214"/>
      <c r="K201" s="192"/>
      <c r="L201" s="192"/>
    </row>
    <row r="202" spans="1:12">
      <c r="A202" s="220">
        <v>199</v>
      </c>
      <c r="B202" s="207"/>
      <c r="C202" s="433"/>
      <c r="D202" s="207"/>
      <c r="E202" s="207"/>
      <c r="F202" s="207"/>
      <c r="G202" s="207"/>
      <c r="H202" s="207"/>
      <c r="I202" s="207"/>
      <c r="J202" s="214"/>
      <c r="K202" s="192"/>
      <c r="L202" s="192"/>
    </row>
    <row r="203" spans="1:12">
      <c r="A203" s="221">
        <v>200</v>
      </c>
      <c r="B203" s="207"/>
      <c r="C203" s="433"/>
      <c r="D203" s="207"/>
      <c r="E203" s="207"/>
      <c r="F203" s="207"/>
      <c r="G203" s="207"/>
      <c r="H203" s="207"/>
      <c r="I203" s="207"/>
      <c r="J203" s="214"/>
      <c r="K203" s="192"/>
      <c r="L203" s="192"/>
    </row>
    <row r="204" spans="1:12">
      <c r="A204" s="221">
        <v>201</v>
      </c>
      <c r="B204" s="207"/>
      <c r="C204" s="433"/>
      <c r="D204" s="207"/>
      <c r="E204" s="207"/>
      <c r="F204" s="207"/>
      <c r="G204" s="207"/>
      <c r="H204" s="207"/>
      <c r="I204" s="207"/>
      <c r="J204" s="214"/>
      <c r="K204" s="192"/>
      <c r="L204" s="192"/>
    </row>
    <row r="205" spans="1:12">
      <c r="A205" s="220">
        <v>202</v>
      </c>
      <c r="B205" s="207"/>
      <c r="C205" s="433"/>
      <c r="D205" s="207"/>
      <c r="E205" s="207"/>
      <c r="F205" s="207"/>
      <c r="G205" s="207"/>
      <c r="H205" s="207"/>
      <c r="I205" s="207"/>
      <c r="J205" s="214"/>
      <c r="K205" s="192"/>
      <c r="L205" s="192"/>
    </row>
    <row r="206" spans="1:12">
      <c r="A206" s="221">
        <v>203</v>
      </c>
      <c r="B206" s="207"/>
      <c r="C206" s="433"/>
      <c r="D206" s="207"/>
      <c r="E206" s="207"/>
      <c r="F206" s="207"/>
      <c r="G206" s="207"/>
      <c r="H206" s="207"/>
      <c r="I206" s="207"/>
      <c r="J206" s="214"/>
      <c r="K206" s="192"/>
      <c r="L206" s="192"/>
    </row>
    <row r="207" spans="1:12">
      <c r="A207" s="221">
        <v>204</v>
      </c>
      <c r="B207" s="207"/>
      <c r="C207" s="433"/>
      <c r="D207" s="207"/>
      <c r="E207" s="207"/>
      <c r="F207" s="207"/>
      <c r="G207" s="207"/>
      <c r="H207" s="207"/>
      <c r="I207" s="207"/>
      <c r="J207" s="214"/>
      <c r="K207" s="192"/>
      <c r="L207" s="192"/>
    </row>
    <row r="208" spans="1:12">
      <c r="A208" s="220">
        <v>205</v>
      </c>
      <c r="B208" s="207"/>
      <c r="C208" s="433"/>
      <c r="D208" s="207"/>
      <c r="E208" s="207"/>
      <c r="F208" s="207"/>
      <c r="G208" s="207"/>
      <c r="H208" s="207"/>
      <c r="I208" s="207"/>
      <c r="J208" s="214"/>
      <c r="K208" s="192"/>
      <c r="L208" s="192"/>
    </row>
    <row r="209" spans="1:12">
      <c r="A209" s="221">
        <v>206</v>
      </c>
      <c r="B209" s="207"/>
      <c r="C209" s="433"/>
      <c r="D209" s="207"/>
      <c r="E209" s="207"/>
      <c r="F209" s="207"/>
      <c r="G209" s="207"/>
      <c r="H209" s="207"/>
      <c r="I209" s="207"/>
      <c r="J209" s="214"/>
      <c r="K209" s="192"/>
      <c r="L209" s="192"/>
    </row>
    <row r="210" spans="1:12">
      <c r="A210" s="221">
        <v>207</v>
      </c>
      <c r="B210" s="207"/>
      <c r="C210" s="433"/>
      <c r="D210" s="207"/>
      <c r="E210" s="207"/>
      <c r="F210" s="207"/>
      <c r="G210" s="207"/>
      <c r="H210" s="207"/>
      <c r="I210" s="207"/>
      <c r="J210" s="214"/>
      <c r="K210" s="192"/>
      <c r="L210" s="192"/>
    </row>
    <row r="211" spans="1:12">
      <c r="A211" s="220">
        <v>208</v>
      </c>
      <c r="B211" s="207"/>
      <c r="C211" s="433"/>
      <c r="D211" s="207"/>
      <c r="E211" s="207"/>
      <c r="F211" s="207"/>
      <c r="G211" s="207"/>
      <c r="H211" s="207"/>
      <c r="I211" s="207"/>
      <c r="J211" s="214"/>
      <c r="K211" s="192"/>
      <c r="L211" s="192"/>
    </row>
    <row r="212" spans="1:12">
      <c r="A212" s="221">
        <v>209</v>
      </c>
      <c r="B212" s="207"/>
      <c r="C212" s="433"/>
      <c r="D212" s="207"/>
      <c r="E212" s="207"/>
      <c r="F212" s="207"/>
      <c r="G212" s="207"/>
      <c r="H212" s="207"/>
      <c r="I212" s="207"/>
      <c r="J212" s="214"/>
      <c r="K212" s="192"/>
      <c r="L212" s="192"/>
    </row>
    <row r="213" spans="1:12">
      <c r="A213" s="221">
        <v>210</v>
      </c>
      <c r="B213" s="207"/>
      <c r="C213" s="433"/>
      <c r="D213" s="207"/>
      <c r="E213" s="207"/>
      <c r="F213" s="207"/>
      <c r="G213" s="207"/>
      <c r="H213" s="207"/>
      <c r="I213" s="207"/>
      <c r="J213" s="214"/>
      <c r="K213" s="192"/>
      <c r="L213" s="192"/>
    </row>
    <row r="214" spans="1:12">
      <c r="A214" s="220">
        <v>211</v>
      </c>
      <c r="B214" s="207"/>
      <c r="C214" s="433"/>
      <c r="D214" s="207"/>
      <c r="E214" s="207"/>
      <c r="F214" s="207"/>
      <c r="G214" s="207"/>
      <c r="H214" s="207"/>
      <c r="I214" s="207"/>
      <c r="J214" s="214"/>
      <c r="K214" s="192"/>
      <c r="L214" s="192"/>
    </row>
    <row r="215" spans="1:12">
      <c r="A215" s="221">
        <v>212</v>
      </c>
      <c r="B215" s="207"/>
      <c r="C215" s="433"/>
      <c r="D215" s="207"/>
      <c r="E215" s="207"/>
      <c r="F215" s="207"/>
      <c r="G215" s="207"/>
      <c r="H215" s="207"/>
      <c r="I215" s="207"/>
      <c r="J215" s="214"/>
      <c r="K215" s="192"/>
      <c r="L215" s="192"/>
    </row>
    <row r="216" spans="1:12">
      <c r="A216" s="221">
        <v>213</v>
      </c>
      <c r="B216" s="207"/>
      <c r="C216" s="433"/>
      <c r="D216" s="207"/>
      <c r="E216" s="207"/>
      <c r="F216" s="207"/>
      <c r="G216" s="207"/>
      <c r="H216" s="207"/>
      <c r="I216" s="207"/>
      <c r="J216" s="214"/>
      <c r="K216" s="192"/>
      <c r="L216" s="192"/>
    </row>
    <row r="217" spans="1:12">
      <c r="A217" s="220">
        <v>214</v>
      </c>
      <c r="B217" s="207"/>
      <c r="C217" s="433"/>
      <c r="D217" s="207"/>
      <c r="E217" s="207"/>
      <c r="F217" s="207"/>
      <c r="G217" s="207"/>
      <c r="H217" s="207"/>
      <c r="I217" s="207"/>
      <c r="J217" s="214"/>
      <c r="K217" s="192"/>
      <c r="L217" s="192"/>
    </row>
    <row r="218" spans="1:12">
      <c r="A218" s="221">
        <v>215</v>
      </c>
      <c r="B218" s="207"/>
      <c r="C218" s="433"/>
      <c r="D218" s="207"/>
      <c r="E218" s="207"/>
      <c r="F218" s="207"/>
      <c r="G218" s="207"/>
      <c r="H218" s="207"/>
      <c r="I218" s="207"/>
      <c r="J218" s="214"/>
      <c r="K218" s="192"/>
      <c r="L218" s="192"/>
    </row>
    <row r="219" spans="1:12">
      <c r="A219" s="221">
        <v>216</v>
      </c>
      <c r="B219" s="207"/>
      <c r="C219" s="433"/>
      <c r="D219" s="207"/>
      <c r="E219" s="207"/>
      <c r="F219" s="207"/>
      <c r="G219" s="207"/>
      <c r="H219" s="207"/>
      <c r="I219" s="207"/>
      <c r="J219" s="214"/>
      <c r="K219" s="192"/>
      <c r="L219" s="192"/>
    </row>
    <row r="220" spans="1:12">
      <c r="A220" s="220">
        <v>217</v>
      </c>
      <c r="B220" s="207"/>
      <c r="C220" s="433"/>
      <c r="D220" s="207"/>
      <c r="E220" s="207"/>
      <c r="F220" s="207"/>
      <c r="G220" s="207"/>
      <c r="H220" s="207"/>
      <c r="I220" s="207"/>
      <c r="J220" s="214"/>
      <c r="K220" s="192"/>
      <c r="L220" s="192"/>
    </row>
    <row r="221" spans="1:12">
      <c r="A221" s="221">
        <v>218</v>
      </c>
      <c r="B221" s="207"/>
      <c r="C221" s="433"/>
      <c r="D221" s="207"/>
      <c r="E221" s="207"/>
      <c r="F221" s="207"/>
      <c r="G221" s="207"/>
      <c r="H221" s="207"/>
      <c r="I221" s="207"/>
      <c r="J221" s="214"/>
      <c r="K221" s="192"/>
      <c r="L221" s="192"/>
    </row>
    <row r="222" spans="1:12">
      <c r="A222" s="221">
        <v>219</v>
      </c>
      <c r="B222" s="207"/>
      <c r="C222" s="433"/>
      <c r="D222" s="207"/>
      <c r="E222" s="207"/>
      <c r="F222" s="207"/>
      <c r="G222" s="207"/>
      <c r="H222" s="207"/>
      <c r="I222" s="207"/>
      <c r="J222" s="214"/>
      <c r="K222" s="192"/>
      <c r="L222" s="192"/>
    </row>
    <row r="223" spans="1:12">
      <c r="A223" s="220">
        <v>220</v>
      </c>
      <c r="B223" s="207"/>
      <c r="C223" s="433"/>
      <c r="D223" s="207"/>
      <c r="E223" s="207"/>
      <c r="F223" s="207"/>
      <c r="G223" s="207"/>
      <c r="H223" s="207"/>
      <c r="I223" s="207"/>
      <c r="J223" s="214"/>
      <c r="K223" s="192"/>
      <c r="L223" s="192"/>
    </row>
    <row r="224" spans="1:12">
      <c r="A224" s="221">
        <v>221</v>
      </c>
      <c r="B224" s="207"/>
      <c r="C224" s="433"/>
      <c r="D224" s="207"/>
      <c r="E224" s="207"/>
      <c r="F224" s="207"/>
      <c r="G224" s="207"/>
      <c r="H224" s="207"/>
      <c r="I224" s="207"/>
      <c r="J224" s="214"/>
      <c r="K224" s="192"/>
      <c r="L224" s="192"/>
    </row>
    <row r="225" spans="1:12">
      <c r="A225" s="221">
        <v>222</v>
      </c>
      <c r="B225" s="207"/>
      <c r="C225" s="433"/>
      <c r="D225" s="207"/>
      <c r="E225" s="207"/>
      <c r="F225" s="207"/>
      <c r="G225" s="207"/>
      <c r="H225" s="207"/>
      <c r="I225" s="207"/>
      <c r="J225" s="214"/>
      <c r="K225" s="192"/>
      <c r="L225" s="192"/>
    </row>
    <row r="226" spans="1:12">
      <c r="A226" s="220">
        <v>223</v>
      </c>
      <c r="B226" s="207"/>
      <c r="C226" s="433"/>
      <c r="D226" s="207"/>
      <c r="E226" s="207"/>
      <c r="F226" s="207"/>
      <c r="G226" s="207"/>
      <c r="H226" s="207"/>
      <c r="I226" s="207"/>
      <c r="J226" s="214"/>
      <c r="K226" s="192"/>
      <c r="L226" s="192"/>
    </row>
    <row r="227" spans="1:12">
      <c r="A227" s="221">
        <v>224</v>
      </c>
      <c r="B227" s="207"/>
      <c r="C227" s="433"/>
      <c r="D227" s="207"/>
      <c r="E227" s="207"/>
      <c r="F227" s="207"/>
      <c r="G227" s="207"/>
      <c r="H227" s="207"/>
      <c r="I227" s="207"/>
      <c r="J227" s="214"/>
      <c r="K227" s="192"/>
      <c r="L227" s="192"/>
    </row>
    <row r="228" spans="1:12">
      <c r="A228" s="221">
        <v>225</v>
      </c>
      <c r="B228" s="207"/>
      <c r="C228" s="433"/>
      <c r="D228" s="207"/>
      <c r="E228" s="207"/>
      <c r="F228" s="207"/>
      <c r="G228" s="207"/>
      <c r="H228" s="207"/>
      <c r="I228" s="207"/>
      <c r="J228" s="214"/>
      <c r="K228" s="192"/>
      <c r="L228" s="192"/>
    </row>
    <row r="229" spans="1:12">
      <c r="A229" s="220">
        <v>226</v>
      </c>
      <c r="B229" s="207"/>
      <c r="C229" s="433"/>
      <c r="D229" s="207"/>
      <c r="E229" s="207"/>
      <c r="F229" s="207"/>
      <c r="G229" s="207"/>
      <c r="H229" s="207"/>
      <c r="I229" s="207"/>
      <c r="J229" s="214"/>
      <c r="K229" s="192"/>
      <c r="L229" s="192"/>
    </row>
    <row r="230" spans="1:12">
      <c r="A230" s="221">
        <v>227</v>
      </c>
      <c r="B230" s="207"/>
      <c r="C230" s="433"/>
      <c r="D230" s="207"/>
      <c r="E230" s="207"/>
      <c r="F230" s="207"/>
      <c r="G230" s="207"/>
      <c r="H230" s="207"/>
      <c r="I230" s="207"/>
      <c r="J230" s="214"/>
      <c r="K230" s="192"/>
      <c r="L230" s="192"/>
    </row>
    <row r="231" spans="1:12">
      <c r="A231" s="221">
        <v>228</v>
      </c>
      <c r="B231" s="207"/>
      <c r="C231" s="433"/>
      <c r="D231" s="207"/>
      <c r="E231" s="207"/>
      <c r="F231" s="207"/>
      <c r="G231" s="207"/>
      <c r="H231" s="207"/>
      <c r="I231" s="207"/>
      <c r="J231" s="214"/>
      <c r="K231" s="192"/>
      <c r="L231" s="192"/>
    </row>
    <row r="232" spans="1:12">
      <c r="A232" s="220">
        <v>229</v>
      </c>
      <c r="B232" s="207"/>
      <c r="C232" s="433"/>
      <c r="D232" s="207"/>
      <c r="E232" s="207"/>
      <c r="F232" s="207"/>
      <c r="G232" s="207"/>
      <c r="H232" s="207"/>
      <c r="I232" s="207"/>
      <c r="J232" s="214"/>
      <c r="K232" s="192"/>
      <c r="L232" s="192"/>
    </row>
    <row r="233" spans="1:12">
      <c r="A233" s="221">
        <v>230</v>
      </c>
      <c r="B233" s="207"/>
      <c r="C233" s="433"/>
      <c r="D233" s="207"/>
      <c r="E233" s="207"/>
      <c r="F233" s="207"/>
      <c r="G233" s="207"/>
      <c r="H233" s="207"/>
      <c r="I233" s="207"/>
      <c r="J233" s="214"/>
      <c r="K233" s="192"/>
      <c r="L233" s="192"/>
    </row>
    <row r="234" spans="1:12">
      <c r="A234" s="221">
        <v>231</v>
      </c>
      <c r="B234" s="207"/>
      <c r="C234" s="433"/>
      <c r="D234" s="207"/>
      <c r="E234" s="207"/>
      <c r="F234" s="207"/>
      <c r="G234" s="207"/>
      <c r="H234" s="207"/>
      <c r="I234" s="207"/>
      <c r="J234" s="214"/>
      <c r="K234" s="192"/>
      <c r="L234" s="192"/>
    </row>
    <row r="235" spans="1:12">
      <c r="A235" s="220">
        <v>232</v>
      </c>
      <c r="B235" s="207"/>
      <c r="C235" s="433"/>
      <c r="D235" s="207"/>
      <c r="E235" s="207"/>
      <c r="F235" s="207"/>
      <c r="G235" s="207"/>
      <c r="H235" s="207"/>
      <c r="I235" s="207"/>
      <c r="J235" s="214"/>
      <c r="K235" s="192"/>
      <c r="L235" s="192"/>
    </row>
    <row r="236" spans="1:12">
      <c r="A236" s="221">
        <v>233</v>
      </c>
      <c r="B236" s="207"/>
      <c r="C236" s="433"/>
      <c r="D236" s="207"/>
      <c r="E236" s="207"/>
      <c r="F236" s="207"/>
      <c r="G236" s="207"/>
      <c r="H236" s="207"/>
      <c r="I236" s="207"/>
      <c r="J236" s="214"/>
      <c r="K236" s="192"/>
      <c r="L236" s="192"/>
    </row>
    <row r="237" spans="1:12">
      <c r="A237" s="221">
        <v>234</v>
      </c>
      <c r="B237" s="207"/>
      <c r="C237" s="433"/>
      <c r="D237" s="207"/>
      <c r="E237" s="207"/>
      <c r="F237" s="207"/>
      <c r="G237" s="207"/>
      <c r="H237" s="207"/>
      <c r="I237" s="207"/>
      <c r="J237" s="214"/>
      <c r="K237" s="192"/>
      <c r="L237" s="192"/>
    </row>
    <row r="238" spans="1:12">
      <c r="A238" s="220">
        <v>235</v>
      </c>
      <c r="B238" s="207"/>
      <c r="C238" s="433"/>
      <c r="D238" s="207"/>
      <c r="E238" s="207"/>
      <c r="F238" s="207"/>
      <c r="G238" s="207"/>
      <c r="H238" s="207"/>
      <c r="I238" s="207"/>
      <c r="J238" s="214"/>
      <c r="K238" s="192"/>
      <c r="L238" s="192"/>
    </row>
    <row r="239" spans="1:12">
      <c r="A239" s="221">
        <v>236</v>
      </c>
      <c r="B239" s="207"/>
      <c r="C239" s="433"/>
      <c r="D239" s="207"/>
      <c r="E239" s="207"/>
      <c r="F239" s="207"/>
      <c r="G239" s="207"/>
      <c r="H239" s="207"/>
      <c r="I239" s="207"/>
      <c r="J239" s="214"/>
      <c r="K239" s="192"/>
      <c r="L239" s="192"/>
    </row>
    <row r="240" spans="1:12">
      <c r="A240" s="221">
        <v>237</v>
      </c>
      <c r="B240" s="207"/>
      <c r="C240" s="433"/>
      <c r="D240" s="207"/>
      <c r="E240" s="207"/>
      <c r="F240" s="207"/>
      <c r="G240" s="207"/>
      <c r="H240" s="207"/>
      <c r="I240" s="207"/>
      <c r="J240" s="214"/>
      <c r="K240" s="192"/>
      <c r="L240" s="192"/>
    </row>
    <row r="241" spans="1:12">
      <c r="A241" s="220">
        <v>238</v>
      </c>
      <c r="B241" s="207"/>
      <c r="C241" s="433"/>
      <c r="D241" s="207"/>
      <c r="E241" s="207"/>
      <c r="F241" s="207"/>
      <c r="G241" s="207"/>
      <c r="H241" s="207"/>
      <c r="I241" s="207"/>
      <c r="J241" s="214"/>
      <c r="K241" s="192"/>
      <c r="L241" s="192"/>
    </row>
    <row r="242" spans="1:12">
      <c r="A242" s="221">
        <v>239</v>
      </c>
      <c r="B242" s="207"/>
      <c r="C242" s="433"/>
      <c r="D242" s="207"/>
      <c r="E242" s="207"/>
      <c r="F242" s="207"/>
      <c r="G242" s="207"/>
      <c r="H242" s="207"/>
      <c r="I242" s="207"/>
      <c r="J242" s="214"/>
      <c r="K242" s="192"/>
      <c r="L242" s="192"/>
    </row>
    <row r="243" spans="1:12">
      <c r="A243" s="221">
        <v>240</v>
      </c>
      <c r="B243" s="207"/>
      <c r="C243" s="433"/>
      <c r="D243" s="207"/>
      <c r="E243" s="207"/>
      <c r="F243" s="207"/>
      <c r="G243" s="207"/>
      <c r="H243" s="207"/>
      <c r="I243" s="207"/>
      <c r="J243" s="214"/>
      <c r="K243" s="192"/>
      <c r="L243" s="192"/>
    </row>
    <row r="244" spans="1:12">
      <c r="A244" s="220">
        <v>241</v>
      </c>
      <c r="B244" s="207"/>
      <c r="C244" s="433"/>
      <c r="D244" s="207"/>
      <c r="E244" s="207"/>
      <c r="F244" s="207"/>
      <c r="G244" s="207"/>
      <c r="H244" s="207"/>
      <c r="I244" s="207"/>
      <c r="J244" s="214"/>
      <c r="K244" s="192"/>
      <c r="L244" s="192"/>
    </row>
    <row r="245" spans="1:12">
      <c r="A245" s="221">
        <v>242</v>
      </c>
      <c r="B245" s="207"/>
      <c r="C245" s="433"/>
      <c r="D245" s="207"/>
      <c r="E245" s="207"/>
      <c r="F245" s="207"/>
      <c r="G245" s="207"/>
      <c r="H245" s="207"/>
      <c r="I245" s="207"/>
      <c r="J245" s="214"/>
      <c r="K245" s="192"/>
      <c r="L245" s="192"/>
    </row>
    <row r="246" spans="1:12">
      <c r="A246" s="221">
        <v>243</v>
      </c>
      <c r="B246" s="207"/>
      <c r="C246" s="433"/>
      <c r="D246" s="207"/>
      <c r="E246" s="207"/>
      <c r="F246" s="207"/>
      <c r="G246" s="207"/>
      <c r="H246" s="207"/>
      <c r="I246" s="207"/>
      <c r="J246" s="214"/>
      <c r="K246" s="192"/>
      <c r="L246" s="192"/>
    </row>
    <row r="247" spans="1:12">
      <c r="A247" s="220">
        <v>244</v>
      </c>
      <c r="B247" s="207"/>
      <c r="C247" s="433"/>
      <c r="D247" s="207"/>
      <c r="E247" s="207"/>
      <c r="F247" s="207"/>
      <c r="G247" s="207"/>
      <c r="H247" s="207"/>
      <c r="I247" s="207"/>
      <c r="J247" s="214"/>
      <c r="K247" s="192"/>
      <c r="L247" s="192"/>
    </row>
    <row r="248" spans="1:12">
      <c r="A248" s="221">
        <v>245</v>
      </c>
      <c r="B248" s="207"/>
      <c r="C248" s="433"/>
      <c r="D248" s="207"/>
      <c r="E248" s="207"/>
      <c r="F248" s="207"/>
      <c r="G248" s="207"/>
      <c r="H248" s="207"/>
      <c r="I248" s="207"/>
      <c r="J248" s="214"/>
      <c r="K248" s="192"/>
      <c r="L248" s="192"/>
    </row>
    <row r="249" spans="1:12">
      <c r="A249" s="221">
        <v>246</v>
      </c>
      <c r="B249" s="207"/>
      <c r="C249" s="433"/>
      <c r="D249" s="207"/>
      <c r="E249" s="207"/>
      <c r="F249" s="207"/>
      <c r="G249" s="207"/>
      <c r="H249" s="207"/>
      <c r="I249" s="207"/>
      <c r="J249" s="214"/>
      <c r="K249" s="192"/>
      <c r="L249" s="192"/>
    </row>
    <row r="250" spans="1:12">
      <c r="A250" s="220">
        <v>247</v>
      </c>
      <c r="B250" s="207"/>
      <c r="C250" s="433"/>
      <c r="D250" s="207"/>
      <c r="E250" s="207"/>
      <c r="F250" s="207"/>
      <c r="G250" s="207"/>
      <c r="H250" s="207"/>
      <c r="I250" s="207"/>
      <c r="J250" s="214"/>
      <c r="K250" s="192"/>
      <c r="L250" s="192"/>
    </row>
    <row r="251" spans="1:12">
      <c r="A251" s="221">
        <v>248</v>
      </c>
      <c r="B251" s="207"/>
      <c r="C251" s="433"/>
      <c r="D251" s="207"/>
      <c r="E251" s="207"/>
      <c r="F251" s="207"/>
      <c r="G251" s="207"/>
      <c r="H251" s="207"/>
      <c r="I251" s="207"/>
      <c r="J251" s="214"/>
      <c r="K251" s="192"/>
      <c r="L251" s="192"/>
    </row>
    <row r="252" spans="1:12">
      <c r="A252" s="221">
        <v>249</v>
      </c>
      <c r="B252" s="207"/>
      <c r="C252" s="433"/>
      <c r="D252" s="207"/>
      <c r="E252" s="207"/>
      <c r="F252" s="207"/>
      <c r="G252" s="207"/>
      <c r="H252" s="207"/>
      <c r="I252" s="207"/>
      <c r="J252" s="214"/>
      <c r="K252" s="192"/>
      <c r="L252" s="192"/>
    </row>
    <row r="253" spans="1:12">
      <c r="A253" s="220">
        <v>250</v>
      </c>
      <c r="B253" s="207"/>
      <c r="C253" s="433"/>
      <c r="D253" s="207"/>
      <c r="E253" s="207"/>
      <c r="F253" s="207"/>
      <c r="G253" s="207"/>
      <c r="H253" s="207"/>
      <c r="I253" s="207"/>
      <c r="J253" s="214"/>
      <c r="K253" s="192"/>
      <c r="L253" s="192"/>
    </row>
    <row r="254" spans="1:12">
      <c r="A254" s="221">
        <v>251</v>
      </c>
      <c r="B254" s="207"/>
      <c r="C254" s="433"/>
      <c r="D254" s="207"/>
      <c r="E254" s="207"/>
      <c r="F254" s="207"/>
      <c r="G254" s="207"/>
      <c r="H254" s="207"/>
      <c r="I254" s="207"/>
      <c r="J254" s="214"/>
      <c r="K254" s="192"/>
      <c r="L254" s="192"/>
    </row>
    <row r="255" spans="1:12">
      <c r="A255" s="221">
        <v>252</v>
      </c>
      <c r="B255" s="207"/>
      <c r="C255" s="433"/>
      <c r="D255" s="207"/>
      <c r="E255" s="207"/>
      <c r="F255" s="207"/>
      <c r="G255" s="207"/>
      <c r="H255" s="207"/>
      <c r="I255" s="207"/>
      <c r="J255" s="214"/>
      <c r="K255" s="192"/>
      <c r="L255" s="192"/>
    </row>
    <row r="256" spans="1:12">
      <c r="A256" s="220">
        <v>253</v>
      </c>
      <c r="B256" s="207"/>
      <c r="C256" s="433"/>
      <c r="D256" s="207"/>
      <c r="E256" s="207"/>
      <c r="F256" s="207"/>
      <c r="G256" s="207"/>
      <c r="H256" s="207"/>
      <c r="I256" s="207"/>
      <c r="J256" s="214"/>
      <c r="K256" s="192"/>
      <c r="L256" s="192"/>
    </row>
    <row r="257" spans="1:12">
      <c r="A257" s="221">
        <v>254</v>
      </c>
      <c r="B257" s="207"/>
      <c r="C257" s="433"/>
      <c r="D257" s="207"/>
      <c r="E257" s="207"/>
      <c r="F257" s="207"/>
      <c r="G257" s="207"/>
      <c r="H257" s="207"/>
      <c r="I257" s="207"/>
      <c r="J257" s="214"/>
      <c r="K257" s="192"/>
      <c r="L257" s="192"/>
    </row>
    <row r="258" spans="1:12">
      <c r="A258" s="221">
        <v>255</v>
      </c>
      <c r="B258" s="207"/>
      <c r="C258" s="433"/>
      <c r="D258" s="207"/>
      <c r="E258" s="207"/>
      <c r="F258" s="207"/>
      <c r="G258" s="207"/>
      <c r="H258" s="207"/>
      <c r="I258" s="207"/>
      <c r="J258" s="214"/>
      <c r="K258" s="192"/>
      <c r="L258" s="192"/>
    </row>
    <row r="259" spans="1:12">
      <c r="A259" s="220">
        <v>256</v>
      </c>
      <c r="B259" s="207"/>
      <c r="C259" s="433"/>
      <c r="D259" s="207"/>
      <c r="E259" s="207"/>
      <c r="F259" s="207"/>
      <c r="G259" s="207"/>
      <c r="H259" s="207"/>
      <c r="I259" s="207"/>
      <c r="J259" s="214"/>
      <c r="K259" s="192"/>
      <c r="L259" s="192"/>
    </row>
    <row r="260" spans="1:12">
      <c r="A260" s="221">
        <v>257</v>
      </c>
      <c r="B260" s="207"/>
      <c r="C260" s="433"/>
      <c r="D260" s="207"/>
      <c r="E260" s="207"/>
      <c r="F260" s="207"/>
      <c r="G260" s="207"/>
      <c r="H260" s="207"/>
      <c r="I260" s="207"/>
      <c r="J260" s="214"/>
      <c r="K260" s="192"/>
      <c r="L260" s="192"/>
    </row>
    <row r="261" spans="1:12">
      <c r="A261" s="221">
        <v>258</v>
      </c>
      <c r="B261" s="207"/>
      <c r="C261" s="433"/>
      <c r="D261" s="207"/>
      <c r="E261" s="207"/>
      <c r="F261" s="207"/>
      <c r="G261" s="207"/>
      <c r="H261" s="207"/>
      <c r="I261" s="207"/>
      <c r="J261" s="214"/>
      <c r="K261" s="192"/>
      <c r="L261" s="192"/>
    </row>
    <row r="262" spans="1:12">
      <c r="A262" s="220">
        <v>259</v>
      </c>
      <c r="B262" s="207"/>
      <c r="C262" s="433"/>
      <c r="D262" s="207"/>
      <c r="E262" s="207"/>
      <c r="F262" s="207"/>
      <c r="G262" s="207"/>
      <c r="H262" s="207"/>
      <c r="I262" s="207"/>
      <c r="J262" s="214"/>
      <c r="K262" s="192"/>
      <c r="L262" s="192"/>
    </row>
    <row r="263" spans="1:12">
      <c r="A263" s="221">
        <v>260</v>
      </c>
      <c r="B263" s="207"/>
      <c r="C263" s="433"/>
      <c r="D263" s="207"/>
      <c r="E263" s="207"/>
      <c r="F263" s="207"/>
      <c r="G263" s="207"/>
      <c r="H263" s="207"/>
      <c r="I263" s="207"/>
      <c r="J263" s="214"/>
      <c r="K263" s="192"/>
      <c r="L263" s="192"/>
    </row>
    <row r="264" spans="1:12">
      <c r="A264" s="221">
        <v>261</v>
      </c>
      <c r="B264" s="207"/>
      <c r="C264" s="433"/>
      <c r="D264" s="207"/>
      <c r="E264" s="207"/>
      <c r="F264" s="207"/>
      <c r="G264" s="207"/>
      <c r="H264" s="207"/>
      <c r="I264" s="207"/>
      <c r="J264" s="214"/>
      <c r="K264" s="192"/>
      <c r="L264" s="192"/>
    </row>
    <row r="265" spans="1:12">
      <c r="A265" s="220">
        <v>262</v>
      </c>
      <c r="B265" s="207"/>
      <c r="C265" s="433"/>
      <c r="D265" s="207"/>
      <c r="E265" s="207"/>
      <c r="F265" s="207"/>
      <c r="G265" s="207"/>
      <c r="H265" s="207"/>
      <c r="I265" s="207"/>
      <c r="J265" s="214"/>
      <c r="K265" s="192"/>
      <c r="L265" s="192"/>
    </row>
    <row r="266" spans="1:12">
      <c r="A266" s="221">
        <v>263</v>
      </c>
      <c r="B266" s="207"/>
      <c r="C266" s="433"/>
      <c r="D266" s="207"/>
      <c r="E266" s="207"/>
      <c r="F266" s="207"/>
      <c r="G266" s="207"/>
      <c r="H266" s="207"/>
      <c r="I266" s="207"/>
      <c r="J266" s="214"/>
      <c r="K266" s="192"/>
      <c r="L266" s="192"/>
    </row>
    <row r="267" spans="1:12">
      <c r="A267" s="221">
        <v>264</v>
      </c>
      <c r="B267" s="207"/>
      <c r="C267" s="433"/>
      <c r="D267" s="207"/>
      <c r="E267" s="207"/>
      <c r="F267" s="207"/>
      <c r="G267" s="207"/>
      <c r="H267" s="207"/>
      <c r="I267" s="207"/>
      <c r="J267" s="214"/>
      <c r="K267" s="192"/>
      <c r="L267" s="192"/>
    </row>
    <row r="268" spans="1:12">
      <c r="A268" s="220">
        <v>265</v>
      </c>
      <c r="B268" s="207"/>
      <c r="C268" s="433"/>
      <c r="D268" s="207"/>
      <c r="E268" s="207"/>
      <c r="F268" s="207"/>
      <c r="G268" s="207"/>
      <c r="H268" s="207"/>
      <c r="I268" s="207"/>
      <c r="J268" s="214"/>
      <c r="K268" s="192"/>
      <c r="L268" s="192"/>
    </row>
    <row r="269" spans="1:12">
      <c r="A269" s="221">
        <v>266</v>
      </c>
      <c r="B269" s="207"/>
      <c r="C269" s="433"/>
      <c r="D269" s="207"/>
      <c r="E269" s="207"/>
      <c r="F269" s="207"/>
      <c r="G269" s="207"/>
      <c r="H269" s="207"/>
      <c r="I269" s="207"/>
      <c r="J269" s="214"/>
      <c r="K269" s="192"/>
      <c r="L269" s="192"/>
    </row>
    <row r="270" spans="1:12">
      <c r="A270" s="221">
        <v>267</v>
      </c>
      <c r="B270" s="207"/>
      <c r="C270" s="433"/>
      <c r="D270" s="207"/>
      <c r="E270" s="207"/>
      <c r="F270" s="207"/>
      <c r="G270" s="207"/>
      <c r="H270" s="207"/>
      <c r="I270" s="207"/>
      <c r="J270" s="214"/>
      <c r="K270" s="192"/>
      <c r="L270" s="192"/>
    </row>
    <row r="271" spans="1:12">
      <c r="A271" s="220">
        <v>268</v>
      </c>
      <c r="B271" s="207"/>
      <c r="C271" s="433"/>
      <c r="D271" s="207"/>
      <c r="E271" s="207"/>
      <c r="F271" s="207"/>
      <c r="G271" s="207"/>
      <c r="H271" s="207"/>
      <c r="I271" s="207"/>
      <c r="J271" s="214"/>
      <c r="K271" s="192"/>
      <c r="L271" s="192"/>
    </row>
    <row r="272" spans="1:12">
      <c r="A272" s="221">
        <v>269</v>
      </c>
      <c r="B272" s="207"/>
      <c r="C272" s="433"/>
      <c r="D272" s="207"/>
      <c r="E272" s="207"/>
      <c r="F272" s="207"/>
      <c r="G272" s="207"/>
      <c r="H272" s="207"/>
      <c r="I272" s="207"/>
      <c r="J272" s="214"/>
      <c r="K272" s="192"/>
      <c r="L272" s="192"/>
    </row>
    <row r="273" spans="1:12">
      <c r="A273" s="221">
        <v>270</v>
      </c>
      <c r="B273" s="207"/>
      <c r="C273" s="433"/>
      <c r="D273" s="207"/>
      <c r="E273" s="207"/>
      <c r="F273" s="207"/>
      <c r="G273" s="207"/>
      <c r="H273" s="207"/>
      <c r="I273" s="207"/>
      <c r="J273" s="214"/>
      <c r="K273" s="192"/>
      <c r="L273" s="192"/>
    </row>
    <row r="274" spans="1:12">
      <c r="A274" s="220">
        <v>271</v>
      </c>
      <c r="B274" s="207"/>
      <c r="C274" s="433"/>
      <c r="D274" s="207"/>
      <c r="E274" s="207"/>
      <c r="F274" s="207"/>
      <c r="G274" s="207"/>
      <c r="H274" s="207"/>
      <c r="I274" s="207"/>
      <c r="J274" s="214"/>
      <c r="K274" s="192"/>
      <c r="L274" s="192"/>
    </row>
    <row r="275" spans="1:12">
      <c r="A275" s="221">
        <v>272</v>
      </c>
      <c r="B275" s="207"/>
      <c r="C275" s="433"/>
      <c r="D275" s="207"/>
      <c r="E275" s="207"/>
      <c r="F275" s="207"/>
      <c r="G275" s="207"/>
      <c r="H275" s="207"/>
      <c r="I275" s="207"/>
      <c r="J275" s="214"/>
      <c r="K275" s="192"/>
      <c r="L275" s="192"/>
    </row>
    <row r="276" spans="1:12">
      <c r="A276" s="221">
        <v>273</v>
      </c>
      <c r="B276" s="207"/>
      <c r="C276" s="433"/>
      <c r="D276" s="207"/>
      <c r="E276" s="207"/>
      <c r="F276" s="207"/>
      <c r="G276" s="207"/>
      <c r="H276" s="207"/>
      <c r="I276" s="207"/>
      <c r="J276" s="214"/>
      <c r="K276" s="192"/>
      <c r="L276" s="192"/>
    </row>
    <row r="277" spans="1:12">
      <c r="A277" s="220">
        <v>274</v>
      </c>
      <c r="B277" s="207"/>
      <c r="C277" s="433"/>
      <c r="D277" s="207"/>
      <c r="E277" s="207"/>
      <c r="F277" s="207"/>
      <c r="G277" s="207"/>
      <c r="H277" s="207"/>
      <c r="I277" s="207"/>
      <c r="J277" s="214"/>
      <c r="K277" s="192"/>
      <c r="L277" s="192"/>
    </row>
    <row r="278" spans="1:12">
      <c r="A278" s="221">
        <v>275</v>
      </c>
      <c r="B278" s="207"/>
      <c r="C278" s="433"/>
      <c r="D278" s="207"/>
      <c r="E278" s="207"/>
      <c r="F278" s="207"/>
      <c r="G278" s="207"/>
      <c r="H278" s="207"/>
      <c r="I278" s="207"/>
      <c r="J278" s="214"/>
      <c r="K278" s="192"/>
      <c r="L278" s="192"/>
    </row>
    <row r="279" spans="1:12">
      <c r="A279" s="221">
        <v>276</v>
      </c>
      <c r="B279" s="207"/>
      <c r="C279" s="433"/>
      <c r="D279" s="207"/>
      <c r="E279" s="207"/>
      <c r="F279" s="207"/>
      <c r="G279" s="207"/>
      <c r="H279" s="207"/>
      <c r="I279" s="207"/>
      <c r="J279" s="214"/>
      <c r="K279" s="192"/>
      <c r="L279" s="192"/>
    </row>
    <row r="280" spans="1:12">
      <c r="A280" s="220">
        <v>277</v>
      </c>
      <c r="B280" s="207"/>
      <c r="C280" s="433"/>
      <c r="D280" s="207"/>
      <c r="E280" s="207"/>
      <c r="F280" s="207"/>
      <c r="G280" s="207"/>
      <c r="H280" s="207"/>
      <c r="I280" s="207"/>
      <c r="J280" s="214"/>
      <c r="K280" s="192"/>
      <c r="L280" s="192"/>
    </row>
    <row r="281" spans="1:12">
      <c r="A281" s="221">
        <v>278</v>
      </c>
      <c r="B281" s="207"/>
      <c r="C281" s="433"/>
      <c r="D281" s="207"/>
      <c r="E281" s="207"/>
      <c r="F281" s="207"/>
      <c r="G281" s="207"/>
      <c r="H281" s="207"/>
      <c r="I281" s="207"/>
      <c r="J281" s="214"/>
      <c r="K281" s="192"/>
      <c r="L281" s="192"/>
    </row>
    <row r="282" spans="1:12">
      <c r="A282" s="221">
        <v>279</v>
      </c>
      <c r="B282" s="207"/>
      <c r="C282" s="433"/>
      <c r="D282" s="207"/>
      <c r="E282" s="207"/>
      <c r="F282" s="207"/>
      <c r="G282" s="207"/>
      <c r="H282" s="207"/>
      <c r="I282" s="207"/>
      <c r="J282" s="214"/>
      <c r="K282" s="192"/>
      <c r="L282" s="192"/>
    </row>
    <row r="283" spans="1:12">
      <c r="A283" s="220">
        <v>280</v>
      </c>
      <c r="B283" s="207"/>
      <c r="C283" s="433"/>
      <c r="D283" s="207"/>
      <c r="E283" s="207"/>
      <c r="F283" s="207"/>
      <c r="G283" s="207"/>
      <c r="H283" s="207"/>
      <c r="I283" s="207"/>
      <c r="J283" s="214"/>
      <c r="K283" s="192"/>
      <c r="L283" s="192"/>
    </row>
    <row r="284" spans="1:12">
      <c r="A284" s="221">
        <v>281</v>
      </c>
      <c r="B284" s="207"/>
      <c r="C284" s="433"/>
      <c r="D284" s="207"/>
      <c r="E284" s="207"/>
      <c r="F284" s="207"/>
      <c r="G284" s="207"/>
      <c r="H284" s="207"/>
      <c r="I284" s="207"/>
      <c r="J284" s="214"/>
      <c r="K284" s="192"/>
      <c r="L284" s="192"/>
    </row>
    <row r="285" spans="1:12">
      <c r="A285" s="221">
        <v>282</v>
      </c>
      <c r="B285" s="207"/>
      <c r="C285" s="433"/>
      <c r="D285" s="207"/>
      <c r="E285" s="207"/>
      <c r="F285" s="207"/>
      <c r="G285" s="207"/>
      <c r="H285" s="207"/>
      <c r="I285" s="207"/>
      <c r="J285" s="214"/>
      <c r="K285" s="192"/>
      <c r="L285" s="192"/>
    </row>
    <row r="286" spans="1:12">
      <c r="A286" s="220">
        <v>283</v>
      </c>
      <c r="B286" s="207"/>
      <c r="C286" s="433"/>
      <c r="D286" s="207"/>
      <c r="E286" s="207"/>
      <c r="F286" s="207"/>
      <c r="G286" s="207"/>
      <c r="H286" s="207"/>
      <c r="I286" s="207"/>
      <c r="J286" s="214"/>
      <c r="K286" s="192"/>
      <c r="L286" s="192"/>
    </row>
    <row r="287" spans="1:12">
      <c r="A287" s="221">
        <v>284</v>
      </c>
      <c r="B287" s="207"/>
      <c r="C287" s="433"/>
      <c r="D287" s="207"/>
      <c r="E287" s="207"/>
      <c r="F287" s="207"/>
      <c r="G287" s="207"/>
      <c r="H287" s="207"/>
      <c r="I287" s="207"/>
      <c r="J287" s="214"/>
      <c r="K287" s="192"/>
      <c r="L287" s="192"/>
    </row>
    <row r="288" spans="1:12">
      <c r="A288" s="221">
        <v>285</v>
      </c>
      <c r="B288" s="207"/>
      <c r="C288" s="433"/>
      <c r="D288" s="207"/>
      <c r="E288" s="207"/>
      <c r="F288" s="207"/>
      <c r="G288" s="207"/>
      <c r="H288" s="207"/>
      <c r="I288" s="207"/>
      <c r="J288" s="214"/>
      <c r="K288" s="192"/>
      <c r="L288" s="192"/>
    </row>
    <row r="289" spans="1:12">
      <c r="A289" s="220">
        <v>286</v>
      </c>
      <c r="B289" s="207"/>
      <c r="C289" s="433"/>
      <c r="D289" s="207"/>
      <c r="E289" s="207"/>
      <c r="F289" s="207"/>
      <c r="G289" s="207"/>
      <c r="H289" s="207"/>
      <c r="I289" s="207"/>
      <c r="J289" s="214"/>
      <c r="K289" s="192"/>
      <c r="L289" s="192"/>
    </row>
    <row r="290" spans="1:12">
      <c r="A290" s="221">
        <v>287</v>
      </c>
      <c r="B290" s="207"/>
      <c r="C290" s="433"/>
      <c r="D290" s="207"/>
      <c r="E290" s="207"/>
      <c r="F290" s="207"/>
      <c r="G290" s="207"/>
      <c r="H290" s="207"/>
      <c r="I290" s="207"/>
      <c r="J290" s="214"/>
      <c r="K290" s="192"/>
      <c r="L290" s="192"/>
    </row>
    <row r="291" spans="1:12">
      <c r="A291" s="221">
        <v>288</v>
      </c>
      <c r="B291" s="207"/>
      <c r="C291" s="433"/>
      <c r="D291" s="207"/>
      <c r="E291" s="207"/>
      <c r="F291" s="207"/>
      <c r="G291" s="207"/>
      <c r="H291" s="207"/>
      <c r="I291" s="207"/>
      <c r="J291" s="214"/>
      <c r="K291" s="192"/>
      <c r="L291" s="192"/>
    </row>
    <row r="292" spans="1:12">
      <c r="A292" s="220">
        <v>289</v>
      </c>
      <c r="B292" s="207"/>
      <c r="C292" s="433"/>
      <c r="D292" s="207"/>
      <c r="E292" s="207"/>
      <c r="F292" s="207"/>
      <c r="G292" s="207"/>
      <c r="H292" s="207"/>
      <c r="I292" s="207"/>
      <c r="J292" s="214"/>
      <c r="K292" s="192"/>
      <c r="L292" s="192"/>
    </row>
    <row r="293" spans="1:12">
      <c r="A293" s="221">
        <v>290</v>
      </c>
      <c r="B293" s="207"/>
      <c r="C293" s="433"/>
      <c r="D293" s="207"/>
      <c r="E293" s="207"/>
      <c r="F293" s="207"/>
      <c r="G293" s="207"/>
      <c r="H293" s="207"/>
      <c r="I293" s="207"/>
      <c r="J293" s="214"/>
      <c r="K293" s="192"/>
      <c r="L293" s="192"/>
    </row>
    <row r="294" spans="1:12">
      <c r="A294" s="221">
        <v>291</v>
      </c>
      <c r="B294" s="207"/>
      <c r="C294" s="433"/>
      <c r="D294" s="207"/>
      <c r="E294" s="207"/>
      <c r="F294" s="207"/>
      <c r="G294" s="207"/>
      <c r="H294" s="207"/>
      <c r="I294" s="207"/>
      <c r="J294" s="214"/>
      <c r="K294" s="192"/>
      <c r="L294" s="192"/>
    </row>
    <row r="295" spans="1:12">
      <c r="A295" s="220">
        <v>292</v>
      </c>
      <c r="B295" s="207"/>
      <c r="C295" s="433"/>
      <c r="D295" s="207"/>
      <c r="E295" s="207"/>
      <c r="F295" s="207"/>
      <c r="G295" s="207"/>
      <c r="H295" s="207"/>
      <c r="I295" s="207"/>
      <c r="J295" s="214"/>
      <c r="K295" s="192"/>
      <c r="L295" s="192"/>
    </row>
    <row r="296" spans="1:12">
      <c r="A296" s="221">
        <v>293</v>
      </c>
      <c r="B296" s="207"/>
      <c r="C296" s="433"/>
      <c r="D296" s="207"/>
      <c r="E296" s="207"/>
      <c r="F296" s="207"/>
      <c r="G296" s="207"/>
      <c r="H296" s="207"/>
      <c r="I296" s="207"/>
      <c r="J296" s="214"/>
      <c r="K296" s="192"/>
      <c r="L296" s="192"/>
    </row>
    <row r="297" spans="1:12">
      <c r="A297" s="221">
        <v>294</v>
      </c>
      <c r="B297" s="207"/>
      <c r="C297" s="433"/>
      <c r="D297" s="207"/>
      <c r="E297" s="207"/>
      <c r="F297" s="207"/>
      <c r="G297" s="207"/>
      <c r="H297" s="207"/>
      <c r="I297" s="207"/>
      <c r="J297" s="214"/>
      <c r="K297" s="192"/>
      <c r="L297" s="192"/>
    </row>
    <row r="298" spans="1:12">
      <c r="A298" s="220">
        <v>295</v>
      </c>
      <c r="B298" s="207"/>
      <c r="C298" s="433"/>
      <c r="D298" s="207"/>
      <c r="E298" s="207"/>
      <c r="F298" s="207"/>
      <c r="G298" s="207"/>
      <c r="H298" s="207"/>
      <c r="I298" s="207"/>
      <c r="J298" s="214"/>
      <c r="K298" s="192"/>
      <c r="L298" s="192"/>
    </row>
    <row r="299" spans="1:12">
      <c r="A299" s="221">
        <v>296</v>
      </c>
      <c r="B299" s="207"/>
      <c r="C299" s="433"/>
      <c r="D299" s="207"/>
      <c r="E299" s="207"/>
      <c r="F299" s="207"/>
      <c r="G299" s="207"/>
      <c r="H299" s="207"/>
      <c r="I299" s="207"/>
      <c r="J299" s="214"/>
      <c r="K299" s="192"/>
      <c r="L299" s="192"/>
    </row>
    <row r="300" spans="1:12">
      <c r="A300" s="221">
        <v>297</v>
      </c>
      <c r="B300" s="207"/>
      <c r="C300" s="433"/>
      <c r="D300" s="207"/>
      <c r="E300" s="207"/>
      <c r="F300" s="207"/>
      <c r="G300" s="207"/>
      <c r="H300" s="207"/>
      <c r="I300" s="207"/>
      <c r="J300" s="214"/>
      <c r="K300" s="192"/>
      <c r="L300" s="192"/>
    </row>
    <row r="301" spans="1:12">
      <c r="A301" s="220">
        <v>298</v>
      </c>
      <c r="B301" s="207"/>
      <c r="C301" s="433"/>
      <c r="D301" s="207"/>
      <c r="E301" s="207"/>
      <c r="F301" s="207"/>
      <c r="G301" s="207"/>
      <c r="H301" s="207"/>
      <c r="I301" s="207"/>
      <c r="J301" s="214"/>
      <c r="K301" s="192"/>
      <c r="L301" s="192"/>
    </row>
    <row r="302" spans="1:12">
      <c r="A302" s="221">
        <v>299</v>
      </c>
      <c r="B302" s="207"/>
      <c r="C302" s="433"/>
      <c r="D302" s="207"/>
      <c r="E302" s="207"/>
      <c r="F302" s="207"/>
      <c r="G302" s="207"/>
      <c r="H302" s="207"/>
      <c r="I302" s="207"/>
      <c r="J302" s="214"/>
      <c r="K302" s="192"/>
      <c r="L302" s="192"/>
    </row>
    <row r="303" spans="1:12">
      <c r="A303" s="221">
        <v>300</v>
      </c>
      <c r="B303" s="207"/>
      <c r="C303" s="433"/>
      <c r="D303" s="207"/>
      <c r="E303" s="207"/>
      <c r="F303" s="207"/>
      <c r="G303" s="207"/>
      <c r="H303" s="207"/>
      <c r="I303" s="207"/>
      <c r="J303" s="214"/>
      <c r="K303" s="192"/>
      <c r="L303" s="192"/>
    </row>
    <row r="304" spans="1:12">
      <c r="A304" s="221">
        <v>301</v>
      </c>
      <c r="B304" s="207"/>
      <c r="C304" s="433"/>
      <c r="D304" s="207"/>
      <c r="E304" s="207"/>
      <c r="F304" s="207"/>
      <c r="G304" s="207"/>
      <c r="H304" s="207"/>
      <c r="I304" s="207"/>
      <c r="J304" s="214"/>
      <c r="K304" s="329"/>
      <c r="L304" s="329"/>
    </row>
    <row r="305" spans="1:12">
      <c r="A305" s="221">
        <v>302</v>
      </c>
      <c r="B305" s="207"/>
      <c r="C305" s="433"/>
      <c r="D305" s="207"/>
      <c r="E305" s="207"/>
      <c r="F305" s="207"/>
      <c r="G305" s="207"/>
      <c r="H305" s="207"/>
      <c r="I305" s="207"/>
      <c r="J305" s="214"/>
      <c r="K305" s="329"/>
      <c r="L305" s="329"/>
    </row>
    <row r="306" spans="1:12">
      <c r="A306" s="221">
        <v>303</v>
      </c>
      <c r="B306" s="207"/>
      <c r="C306" s="433"/>
      <c r="D306" s="207"/>
      <c r="E306" s="207"/>
      <c r="F306" s="207"/>
      <c r="G306" s="207"/>
      <c r="H306" s="207"/>
      <c r="I306" s="207"/>
      <c r="J306" s="214"/>
      <c r="K306" s="329"/>
      <c r="L306" s="329"/>
    </row>
    <row r="307" spans="1:12">
      <c r="A307" s="221">
        <v>304</v>
      </c>
      <c r="B307" s="207"/>
      <c r="C307" s="433"/>
      <c r="D307" s="207"/>
      <c r="E307" s="207"/>
      <c r="F307" s="207"/>
      <c r="G307" s="207"/>
      <c r="H307" s="207"/>
      <c r="I307" s="207"/>
      <c r="J307" s="214"/>
      <c r="K307" s="329"/>
      <c r="L307" s="329"/>
    </row>
    <row r="308" spans="1:12">
      <c r="A308" s="221">
        <v>305</v>
      </c>
      <c r="B308" s="207"/>
      <c r="C308" s="433"/>
      <c r="D308" s="207"/>
      <c r="E308" s="207"/>
      <c r="F308" s="207"/>
      <c r="G308" s="207"/>
      <c r="H308" s="207"/>
      <c r="I308" s="207"/>
      <c r="J308" s="214"/>
      <c r="K308" s="329"/>
      <c r="L308" s="329"/>
    </row>
    <row r="309" spans="1:12">
      <c r="A309" s="221">
        <v>306</v>
      </c>
      <c r="B309" s="207"/>
      <c r="C309" s="433"/>
      <c r="D309" s="207"/>
      <c r="E309" s="207"/>
      <c r="F309" s="207"/>
      <c r="G309" s="207"/>
      <c r="H309" s="207"/>
      <c r="I309" s="207"/>
      <c r="J309" s="214"/>
      <c r="K309" s="329"/>
      <c r="L309" s="329"/>
    </row>
    <row r="310" spans="1:12">
      <c r="A310" s="221">
        <v>307</v>
      </c>
      <c r="B310" s="207"/>
      <c r="C310" s="433"/>
      <c r="D310" s="207"/>
      <c r="E310" s="207"/>
      <c r="F310" s="207"/>
      <c r="G310" s="207"/>
      <c r="H310" s="207"/>
      <c r="I310" s="207"/>
      <c r="J310" s="214"/>
      <c r="K310" s="329"/>
      <c r="L310" s="329"/>
    </row>
    <row r="311" spans="1:12">
      <c r="A311" s="221">
        <v>308</v>
      </c>
      <c r="B311" s="207"/>
      <c r="C311" s="433"/>
      <c r="D311" s="207"/>
      <c r="E311" s="207"/>
      <c r="F311" s="207"/>
      <c r="G311" s="207"/>
      <c r="H311" s="207"/>
      <c r="I311" s="207"/>
      <c r="J311" s="214"/>
      <c r="K311" s="329"/>
      <c r="L311" s="329"/>
    </row>
    <row r="312" spans="1:12">
      <c r="A312" s="221">
        <v>309</v>
      </c>
      <c r="B312" s="207"/>
      <c r="C312" s="433"/>
      <c r="D312" s="207"/>
      <c r="E312" s="207"/>
      <c r="F312" s="207"/>
      <c r="G312" s="207"/>
      <c r="H312" s="207"/>
      <c r="I312" s="207"/>
      <c r="J312" s="214"/>
      <c r="K312" s="329"/>
      <c r="L312" s="329"/>
    </row>
    <row r="313" spans="1:12">
      <c r="A313" s="221">
        <v>310</v>
      </c>
      <c r="B313" s="207"/>
      <c r="C313" s="433"/>
      <c r="D313" s="207"/>
      <c r="E313" s="207"/>
      <c r="F313" s="207"/>
      <c r="G313" s="207"/>
      <c r="H313" s="207"/>
      <c r="I313" s="207"/>
      <c r="J313" s="214"/>
      <c r="K313" s="329"/>
      <c r="L313" s="329"/>
    </row>
    <row r="314" spans="1:12">
      <c r="A314" s="221">
        <v>311</v>
      </c>
      <c r="B314" s="207"/>
      <c r="C314" s="433"/>
      <c r="D314" s="207"/>
      <c r="E314" s="207"/>
      <c r="F314" s="207"/>
      <c r="G314" s="207"/>
      <c r="H314" s="207"/>
      <c r="I314" s="207"/>
      <c r="J314" s="214"/>
      <c r="K314" s="329"/>
      <c r="L314" s="329"/>
    </row>
    <row r="315" spans="1:12">
      <c r="A315" s="221">
        <v>312</v>
      </c>
      <c r="B315" s="207"/>
      <c r="C315" s="433"/>
      <c r="D315" s="207"/>
      <c r="E315" s="207"/>
      <c r="F315" s="207"/>
      <c r="G315" s="207"/>
      <c r="H315" s="207"/>
      <c r="I315" s="207"/>
      <c r="J315" s="214"/>
      <c r="K315" s="329"/>
      <c r="L315" s="329"/>
    </row>
    <row r="316" spans="1:12">
      <c r="A316" s="221">
        <v>313</v>
      </c>
      <c r="B316" s="207"/>
      <c r="C316" s="433"/>
      <c r="D316" s="207"/>
      <c r="E316" s="207"/>
      <c r="F316" s="207"/>
      <c r="G316" s="207"/>
      <c r="H316" s="207"/>
      <c r="I316" s="207"/>
      <c r="J316" s="214"/>
      <c r="K316" s="329"/>
      <c r="L316" s="329"/>
    </row>
    <row r="317" spans="1:12">
      <c r="A317" s="221">
        <v>314</v>
      </c>
      <c r="B317" s="207"/>
      <c r="C317" s="433"/>
      <c r="D317" s="207"/>
      <c r="E317" s="207"/>
      <c r="F317" s="207"/>
      <c r="G317" s="207"/>
      <c r="H317" s="207"/>
      <c r="I317" s="207"/>
      <c r="J317" s="214"/>
      <c r="K317" s="329"/>
      <c r="L317" s="329"/>
    </row>
    <row r="318" spans="1:12">
      <c r="A318" s="221">
        <v>315</v>
      </c>
      <c r="B318" s="207"/>
      <c r="C318" s="433"/>
      <c r="D318" s="207"/>
      <c r="E318" s="207"/>
      <c r="F318" s="207"/>
      <c r="G318" s="207"/>
      <c r="H318" s="207"/>
      <c r="I318" s="207"/>
      <c r="J318" s="214"/>
      <c r="K318" s="329"/>
      <c r="L318" s="329"/>
    </row>
    <row r="319" spans="1:12">
      <c r="A319" s="221">
        <v>316</v>
      </c>
      <c r="B319" s="207"/>
      <c r="C319" s="433"/>
      <c r="D319" s="207"/>
      <c r="E319" s="207"/>
      <c r="F319" s="207"/>
      <c r="G319" s="207"/>
      <c r="H319" s="207"/>
      <c r="I319" s="207"/>
      <c r="J319" s="214"/>
      <c r="K319" s="329"/>
      <c r="L319" s="329"/>
    </row>
    <row r="320" spans="1:12">
      <c r="A320" s="221">
        <v>317</v>
      </c>
      <c r="B320" s="207"/>
      <c r="C320" s="433"/>
      <c r="D320" s="207"/>
      <c r="E320" s="207"/>
      <c r="F320" s="207"/>
      <c r="G320" s="207"/>
      <c r="H320" s="207"/>
      <c r="I320" s="207"/>
      <c r="J320" s="214"/>
      <c r="K320" s="329"/>
      <c r="L320" s="329"/>
    </row>
    <row r="321" spans="1:12">
      <c r="A321" s="221">
        <v>318</v>
      </c>
      <c r="B321" s="207"/>
      <c r="C321" s="433"/>
      <c r="D321" s="207"/>
      <c r="E321" s="207"/>
      <c r="F321" s="207"/>
      <c r="G321" s="207"/>
      <c r="H321" s="207"/>
      <c r="I321" s="207"/>
      <c r="J321" s="214"/>
      <c r="K321" s="329"/>
      <c r="L321" s="329"/>
    </row>
    <row r="322" spans="1:12">
      <c r="A322" s="221">
        <v>319</v>
      </c>
      <c r="B322" s="207"/>
      <c r="C322" s="433"/>
      <c r="D322" s="207"/>
      <c r="E322" s="207"/>
      <c r="F322" s="207"/>
      <c r="G322" s="207"/>
      <c r="H322" s="207"/>
      <c r="I322" s="207"/>
      <c r="J322" s="214"/>
      <c r="K322" s="329"/>
      <c r="L322" s="329"/>
    </row>
    <row r="323" spans="1:12">
      <c r="A323" s="221">
        <v>320</v>
      </c>
      <c r="B323" s="207"/>
      <c r="C323" s="433"/>
      <c r="D323" s="207"/>
      <c r="E323" s="207"/>
      <c r="F323" s="207"/>
      <c r="G323" s="207"/>
      <c r="H323" s="207"/>
      <c r="I323" s="207"/>
      <c r="J323" s="214"/>
      <c r="K323" s="329"/>
      <c r="L323" s="329"/>
    </row>
    <row r="324" spans="1:12">
      <c r="A324" s="221">
        <v>321</v>
      </c>
      <c r="B324" s="207"/>
      <c r="C324" s="433"/>
      <c r="D324" s="207"/>
      <c r="E324" s="207"/>
      <c r="F324" s="207"/>
      <c r="G324" s="207"/>
      <c r="H324" s="207"/>
      <c r="I324" s="207"/>
      <c r="J324" s="214"/>
      <c r="K324" s="329"/>
      <c r="L324" s="329"/>
    </row>
    <row r="325" spans="1:12">
      <c r="A325" s="221">
        <v>322</v>
      </c>
      <c r="B325" s="207"/>
      <c r="C325" s="433"/>
      <c r="D325" s="207"/>
      <c r="E325" s="207"/>
      <c r="F325" s="207"/>
      <c r="G325" s="207"/>
      <c r="H325" s="207"/>
      <c r="I325" s="207"/>
      <c r="J325" s="214"/>
      <c r="K325" s="329"/>
      <c r="L325" s="329"/>
    </row>
    <row r="326" spans="1:12">
      <c r="A326" s="221">
        <v>323</v>
      </c>
      <c r="B326" s="207"/>
      <c r="C326" s="433"/>
      <c r="D326" s="207"/>
      <c r="E326" s="207"/>
      <c r="F326" s="207"/>
      <c r="G326" s="207"/>
      <c r="H326" s="207"/>
      <c r="I326" s="207"/>
      <c r="J326" s="214"/>
      <c r="K326" s="329"/>
      <c r="L326" s="329"/>
    </row>
    <row r="327" spans="1:12">
      <c r="A327" s="221">
        <v>324</v>
      </c>
      <c r="B327" s="207"/>
      <c r="C327" s="433"/>
      <c r="D327" s="207"/>
      <c r="E327" s="207"/>
      <c r="F327" s="207"/>
      <c r="G327" s="207"/>
      <c r="H327" s="207"/>
      <c r="I327" s="207"/>
      <c r="J327" s="214"/>
      <c r="K327" s="329"/>
      <c r="L327" s="329"/>
    </row>
    <row r="328" spans="1:12">
      <c r="A328" s="221">
        <v>325</v>
      </c>
      <c r="B328" s="207"/>
      <c r="C328" s="433"/>
      <c r="D328" s="207"/>
      <c r="E328" s="207"/>
      <c r="F328" s="207"/>
      <c r="G328" s="207"/>
      <c r="H328" s="207"/>
      <c r="I328" s="207"/>
      <c r="J328" s="214"/>
      <c r="K328" s="329"/>
      <c r="L328" s="329"/>
    </row>
    <row r="329" spans="1:12">
      <c r="A329" s="221">
        <v>326</v>
      </c>
      <c r="B329" s="207"/>
      <c r="C329" s="433"/>
      <c r="D329" s="207"/>
      <c r="E329" s="207"/>
      <c r="F329" s="207"/>
      <c r="G329" s="207"/>
      <c r="H329" s="207"/>
      <c r="I329" s="207"/>
      <c r="J329" s="214"/>
      <c r="K329" s="329"/>
      <c r="L329" s="329"/>
    </row>
    <row r="330" spans="1:12">
      <c r="A330" s="221">
        <v>327</v>
      </c>
      <c r="B330" s="207"/>
      <c r="C330" s="433"/>
      <c r="D330" s="207"/>
      <c r="E330" s="207"/>
      <c r="F330" s="207"/>
      <c r="G330" s="207"/>
      <c r="H330" s="207"/>
      <c r="I330" s="207"/>
      <c r="J330" s="214"/>
      <c r="K330" s="329"/>
      <c r="L330" s="329"/>
    </row>
    <row r="331" spans="1:12">
      <c r="A331" s="221">
        <v>328</v>
      </c>
      <c r="B331" s="207"/>
      <c r="C331" s="433"/>
      <c r="D331" s="207"/>
      <c r="E331" s="207"/>
      <c r="F331" s="207"/>
      <c r="G331" s="207"/>
      <c r="H331" s="207"/>
      <c r="I331" s="207"/>
      <c r="J331" s="214"/>
      <c r="K331" s="329"/>
      <c r="L331" s="329"/>
    </row>
    <row r="332" spans="1:12">
      <c r="A332" s="221">
        <v>329</v>
      </c>
      <c r="B332" s="207"/>
      <c r="C332" s="433"/>
      <c r="D332" s="207"/>
      <c r="E332" s="207"/>
      <c r="F332" s="207"/>
      <c r="G332" s="207"/>
      <c r="H332" s="207"/>
      <c r="I332" s="207"/>
      <c r="J332" s="214"/>
      <c r="K332" s="329"/>
      <c r="L332" s="329"/>
    </row>
    <row r="333" spans="1:12">
      <c r="A333" s="221">
        <v>330</v>
      </c>
      <c r="B333" s="207"/>
      <c r="C333" s="433"/>
      <c r="D333" s="207"/>
      <c r="E333" s="207"/>
      <c r="F333" s="207"/>
      <c r="G333" s="207"/>
      <c r="H333" s="207"/>
      <c r="I333" s="207"/>
      <c r="J333" s="214"/>
      <c r="K333" s="329"/>
      <c r="L333" s="329"/>
    </row>
    <row r="334" spans="1:12">
      <c r="A334" s="221">
        <v>331</v>
      </c>
      <c r="B334" s="207"/>
      <c r="C334" s="433"/>
      <c r="D334" s="207"/>
      <c r="E334" s="207"/>
      <c r="F334" s="207"/>
      <c r="G334" s="207"/>
      <c r="H334" s="207"/>
      <c r="I334" s="207"/>
      <c r="J334" s="214"/>
      <c r="K334" s="329"/>
      <c r="L334" s="329"/>
    </row>
    <row r="335" spans="1:12">
      <c r="A335" s="221">
        <v>332</v>
      </c>
      <c r="B335" s="207"/>
      <c r="C335" s="433"/>
      <c r="D335" s="207"/>
      <c r="E335" s="207"/>
      <c r="F335" s="207"/>
      <c r="G335" s="207"/>
      <c r="H335" s="207"/>
      <c r="I335" s="207"/>
      <c r="J335" s="214"/>
      <c r="K335" s="329"/>
      <c r="L335" s="329"/>
    </row>
    <row r="336" spans="1:12">
      <c r="A336" s="221">
        <v>333</v>
      </c>
      <c r="B336" s="207"/>
      <c r="C336" s="433"/>
      <c r="D336" s="207"/>
      <c r="E336" s="207"/>
      <c r="F336" s="207"/>
      <c r="G336" s="207"/>
      <c r="H336" s="207"/>
      <c r="I336" s="207"/>
      <c r="J336" s="214"/>
      <c r="K336" s="329"/>
      <c r="L336" s="329"/>
    </row>
    <row r="337" spans="1:12">
      <c r="A337" s="221">
        <v>334</v>
      </c>
      <c r="B337" s="207"/>
      <c r="C337" s="433"/>
      <c r="D337" s="207"/>
      <c r="E337" s="207"/>
      <c r="F337" s="207"/>
      <c r="G337" s="207"/>
      <c r="H337" s="207"/>
      <c r="I337" s="207"/>
      <c r="J337" s="214"/>
      <c r="K337" s="329"/>
      <c r="L337" s="329"/>
    </row>
    <row r="338" spans="1:12">
      <c r="A338" s="221">
        <v>335</v>
      </c>
      <c r="B338" s="207"/>
      <c r="C338" s="433"/>
      <c r="D338" s="207"/>
      <c r="E338" s="207"/>
      <c r="F338" s="207"/>
      <c r="G338" s="207"/>
      <c r="H338" s="207"/>
      <c r="I338" s="207"/>
      <c r="J338" s="214"/>
      <c r="K338" s="329"/>
      <c r="L338" s="329"/>
    </row>
    <row r="339" spans="1:12">
      <c r="A339" s="221">
        <v>336</v>
      </c>
      <c r="B339" s="207"/>
      <c r="C339" s="433"/>
      <c r="D339" s="207"/>
      <c r="E339" s="207"/>
      <c r="F339" s="207"/>
      <c r="G339" s="207"/>
      <c r="H339" s="207"/>
      <c r="I339" s="207"/>
      <c r="J339" s="214"/>
      <c r="K339" s="329"/>
      <c r="L339" s="329"/>
    </row>
    <row r="340" spans="1:12">
      <c r="A340" s="221">
        <v>337</v>
      </c>
      <c r="B340" s="207"/>
      <c r="C340" s="433"/>
      <c r="D340" s="207"/>
      <c r="E340" s="207"/>
      <c r="F340" s="207"/>
      <c r="G340" s="207"/>
      <c r="H340" s="207"/>
      <c r="I340" s="207"/>
      <c r="J340" s="214"/>
      <c r="K340" s="329"/>
      <c r="L340" s="329"/>
    </row>
    <row r="341" spans="1:12">
      <c r="A341" s="221">
        <v>338</v>
      </c>
      <c r="B341" s="207"/>
      <c r="C341" s="433"/>
      <c r="D341" s="207"/>
      <c r="E341" s="207"/>
      <c r="F341" s="207"/>
      <c r="G341" s="207"/>
      <c r="H341" s="207"/>
      <c r="I341" s="207"/>
      <c r="J341" s="214"/>
      <c r="K341" s="329"/>
      <c r="L341" s="329"/>
    </row>
    <row r="342" spans="1:12">
      <c r="A342" s="221">
        <v>339</v>
      </c>
      <c r="B342" s="207"/>
      <c r="C342" s="433"/>
      <c r="D342" s="207"/>
      <c r="E342" s="207"/>
      <c r="F342" s="207"/>
      <c r="G342" s="207"/>
      <c r="H342" s="207"/>
      <c r="I342" s="207"/>
      <c r="J342" s="214"/>
      <c r="K342" s="329"/>
      <c r="L342" s="329"/>
    </row>
    <row r="343" spans="1:12">
      <c r="A343" s="221">
        <v>340</v>
      </c>
      <c r="B343" s="207"/>
      <c r="C343" s="433"/>
      <c r="D343" s="207"/>
      <c r="E343" s="207"/>
      <c r="F343" s="207"/>
      <c r="G343" s="207"/>
      <c r="H343" s="207"/>
      <c r="I343" s="207"/>
      <c r="J343" s="214"/>
      <c r="K343" s="329"/>
      <c r="L343" s="329"/>
    </row>
    <row r="344" spans="1:12">
      <c r="A344" s="221">
        <v>341</v>
      </c>
      <c r="B344" s="207"/>
      <c r="C344" s="433"/>
      <c r="D344" s="207"/>
      <c r="E344" s="207"/>
      <c r="F344" s="207"/>
      <c r="G344" s="207"/>
      <c r="H344" s="207"/>
      <c r="I344" s="207"/>
      <c r="J344" s="214"/>
      <c r="K344" s="329"/>
      <c r="L344" s="329"/>
    </row>
    <row r="345" spans="1:12">
      <c r="A345" s="221">
        <v>342</v>
      </c>
      <c r="B345" s="207"/>
      <c r="C345" s="433"/>
      <c r="D345" s="207"/>
      <c r="E345" s="207"/>
      <c r="F345" s="207"/>
      <c r="G345" s="207"/>
      <c r="H345" s="207"/>
      <c r="I345" s="207"/>
      <c r="J345" s="214"/>
      <c r="K345" s="329"/>
      <c r="L345" s="329"/>
    </row>
    <row r="346" spans="1:12">
      <c r="A346" s="221">
        <v>343</v>
      </c>
      <c r="B346" s="207"/>
      <c r="C346" s="433"/>
      <c r="D346" s="207"/>
      <c r="E346" s="207"/>
      <c r="F346" s="207"/>
      <c r="G346" s="207"/>
      <c r="H346" s="207"/>
      <c r="I346" s="207"/>
      <c r="J346" s="214"/>
      <c r="K346" s="329"/>
      <c r="L346" s="329"/>
    </row>
    <row r="347" spans="1:12">
      <c r="A347" s="221">
        <v>344</v>
      </c>
      <c r="B347" s="207"/>
      <c r="C347" s="433"/>
      <c r="D347" s="207"/>
      <c r="E347" s="207"/>
      <c r="F347" s="207"/>
      <c r="G347" s="207"/>
      <c r="H347" s="207"/>
      <c r="I347" s="207"/>
      <c r="J347" s="214"/>
      <c r="K347" s="329"/>
      <c r="L347" s="329"/>
    </row>
    <row r="348" spans="1:12">
      <c r="A348" s="221">
        <v>345</v>
      </c>
      <c r="B348" s="207"/>
      <c r="C348" s="433"/>
      <c r="D348" s="207"/>
      <c r="E348" s="207"/>
      <c r="F348" s="207"/>
      <c r="G348" s="207"/>
      <c r="H348" s="207"/>
      <c r="I348" s="207"/>
      <c r="J348" s="214"/>
      <c r="K348" s="329"/>
      <c r="L348" s="329"/>
    </row>
    <row r="349" spans="1:12">
      <c r="A349" s="221">
        <v>346</v>
      </c>
      <c r="B349" s="207"/>
      <c r="C349" s="433"/>
      <c r="D349" s="207"/>
      <c r="E349" s="207"/>
      <c r="F349" s="207"/>
      <c r="G349" s="207"/>
      <c r="H349" s="207"/>
      <c r="I349" s="207"/>
      <c r="J349" s="214"/>
      <c r="K349" s="329"/>
      <c r="L349" s="329"/>
    </row>
    <row r="350" spans="1:12">
      <c r="A350" s="221">
        <v>347</v>
      </c>
      <c r="B350" s="207"/>
      <c r="C350" s="433"/>
      <c r="D350" s="207"/>
      <c r="E350" s="207"/>
      <c r="F350" s="207"/>
      <c r="G350" s="207"/>
      <c r="H350" s="207"/>
      <c r="I350" s="207"/>
      <c r="J350" s="214"/>
      <c r="K350" s="329"/>
      <c r="L350" s="329"/>
    </row>
    <row r="351" spans="1:12">
      <c r="A351" s="221">
        <v>348</v>
      </c>
      <c r="B351" s="207"/>
      <c r="C351" s="433"/>
      <c r="D351" s="207"/>
      <c r="E351" s="207"/>
      <c r="F351" s="207"/>
      <c r="G351" s="207"/>
      <c r="H351" s="207"/>
      <c r="I351" s="207"/>
      <c r="J351" s="214"/>
      <c r="K351" s="329"/>
      <c r="L351" s="329"/>
    </row>
    <row r="352" spans="1:12">
      <c r="A352" s="221">
        <v>349</v>
      </c>
      <c r="B352" s="207"/>
      <c r="C352" s="433"/>
      <c r="D352" s="207"/>
      <c r="E352" s="207"/>
      <c r="F352" s="207"/>
      <c r="G352" s="207"/>
      <c r="H352" s="207"/>
      <c r="I352" s="207"/>
      <c r="J352" s="214"/>
      <c r="K352" s="329"/>
      <c r="L352" s="329"/>
    </row>
    <row r="353" spans="1:12">
      <c r="A353" s="221">
        <v>350</v>
      </c>
      <c r="B353" s="207"/>
      <c r="C353" s="433"/>
      <c r="D353" s="207"/>
      <c r="E353" s="207"/>
      <c r="F353" s="207"/>
      <c r="G353" s="207"/>
      <c r="H353" s="207"/>
      <c r="I353" s="207"/>
      <c r="J353" s="214"/>
      <c r="K353" s="329"/>
      <c r="L353" s="329"/>
    </row>
    <row r="354" spans="1:12">
      <c r="A354" s="221">
        <v>351</v>
      </c>
      <c r="B354" s="207"/>
      <c r="C354" s="433"/>
      <c r="D354" s="207"/>
      <c r="E354" s="207"/>
      <c r="F354" s="207"/>
      <c r="G354" s="207"/>
      <c r="H354" s="207"/>
      <c r="I354" s="207"/>
      <c r="J354" s="214"/>
      <c r="K354" s="329"/>
      <c r="L354" s="329"/>
    </row>
    <row r="355" spans="1:12">
      <c r="A355" s="221">
        <v>352</v>
      </c>
      <c r="B355" s="207"/>
      <c r="C355" s="433"/>
      <c r="D355" s="207"/>
      <c r="E355" s="207"/>
      <c r="F355" s="207"/>
      <c r="G355" s="207"/>
      <c r="H355" s="207"/>
      <c r="I355" s="207"/>
      <c r="J355" s="214"/>
      <c r="K355" s="329"/>
      <c r="L355" s="329"/>
    </row>
    <row r="356" spans="1:12">
      <c r="A356" s="221">
        <v>353</v>
      </c>
      <c r="B356" s="207"/>
      <c r="C356" s="433"/>
      <c r="D356" s="207"/>
      <c r="E356" s="207"/>
      <c r="F356" s="207"/>
      <c r="G356" s="207"/>
      <c r="H356" s="207"/>
      <c r="I356" s="207"/>
      <c r="J356" s="214"/>
      <c r="K356" s="329"/>
      <c r="L356" s="329"/>
    </row>
    <row r="357" spans="1:12">
      <c r="A357" s="221">
        <v>354</v>
      </c>
      <c r="B357" s="207"/>
      <c r="C357" s="433"/>
      <c r="D357" s="207"/>
      <c r="E357" s="207"/>
      <c r="F357" s="207"/>
      <c r="G357" s="207"/>
      <c r="H357" s="207"/>
      <c r="I357" s="207"/>
      <c r="J357" s="214"/>
      <c r="K357" s="329"/>
      <c r="L357" s="329"/>
    </row>
    <row r="358" spans="1:12">
      <c r="A358" s="221">
        <v>355</v>
      </c>
      <c r="B358" s="207"/>
      <c r="C358" s="433"/>
      <c r="D358" s="207"/>
      <c r="E358" s="207"/>
      <c r="F358" s="207"/>
      <c r="G358" s="207"/>
      <c r="H358" s="207"/>
      <c r="I358" s="207"/>
      <c r="J358" s="214"/>
      <c r="K358" s="329"/>
      <c r="L358" s="329"/>
    </row>
    <row r="359" spans="1:12">
      <c r="A359" s="221">
        <v>356</v>
      </c>
      <c r="B359" s="207"/>
      <c r="C359" s="433"/>
      <c r="D359" s="207"/>
      <c r="E359" s="207"/>
      <c r="F359" s="207"/>
      <c r="G359" s="207"/>
      <c r="H359" s="207"/>
      <c r="I359" s="207"/>
      <c r="J359" s="214"/>
      <c r="K359" s="329"/>
      <c r="L359" s="329"/>
    </row>
    <row r="360" spans="1:12">
      <c r="A360" s="221">
        <v>357</v>
      </c>
      <c r="B360" s="207"/>
      <c r="C360" s="433"/>
      <c r="D360" s="207"/>
      <c r="E360" s="207"/>
      <c r="F360" s="207"/>
      <c r="G360" s="207"/>
      <c r="H360" s="207"/>
      <c r="I360" s="207"/>
      <c r="J360" s="214"/>
      <c r="K360" s="329"/>
      <c r="L360" s="329"/>
    </row>
    <row r="361" spans="1:12">
      <c r="A361" s="221">
        <v>358</v>
      </c>
      <c r="B361" s="207"/>
      <c r="C361" s="433"/>
      <c r="D361" s="207"/>
      <c r="E361" s="207"/>
      <c r="F361" s="207"/>
      <c r="G361" s="207"/>
      <c r="H361" s="207"/>
      <c r="I361" s="207"/>
      <c r="J361" s="214"/>
      <c r="K361" s="329"/>
      <c r="L361" s="329"/>
    </row>
    <row r="362" spans="1:12">
      <c r="A362" s="221">
        <v>359</v>
      </c>
      <c r="B362" s="207"/>
      <c r="C362" s="433"/>
      <c r="D362" s="207"/>
      <c r="E362" s="207"/>
      <c r="F362" s="207"/>
      <c r="G362" s="207"/>
      <c r="H362" s="207"/>
      <c r="I362" s="207"/>
      <c r="J362" s="214"/>
      <c r="K362" s="329"/>
      <c r="L362" s="329"/>
    </row>
    <row r="363" spans="1:12">
      <c r="A363" s="221">
        <v>360</v>
      </c>
      <c r="B363" s="207"/>
      <c r="C363" s="433"/>
      <c r="D363" s="207"/>
      <c r="E363" s="207"/>
      <c r="F363" s="207"/>
      <c r="G363" s="207"/>
      <c r="H363" s="207"/>
      <c r="I363" s="207"/>
      <c r="J363" s="214"/>
      <c r="K363" s="329"/>
      <c r="L363" s="329"/>
    </row>
    <row r="364" spans="1:12">
      <c r="A364" s="221">
        <v>361</v>
      </c>
      <c r="B364" s="207"/>
      <c r="C364" s="433"/>
      <c r="D364" s="207"/>
      <c r="E364" s="207"/>
      <c r="F364" s="207"/>
      <c r="G364" s="207"/>
      <c r="H364" s="207"/>
      <c r="I364" s="207"/>
      <c r="J364" s="214"/>
      <c r="K364" s="329"/>
      <c r="L364" s="329"/>
    </row>
    <row r="365" spans="1:12">
      <c r="A365" s="221">
        <v>362</v>
      </c>
      <c r="B365" s="207"/>
      <c r="C365" s="433"/>
      <c r="D365" s="207"/>
      <c r="E365" s="207"/>
      <c r="F365" s="207"/>
      <c r="G365" s="207"/>
      <c r="H365" s="207"/>
      <c r="I365" s="207"/>
      <c r="J365" s="214"/>
      <c r="K365" s="329"/>
      <c r="L365" s="329"/>
    </row>
    <row r="366" spans="1:12">
      <c r="A366" s="221">
        <v>363</v>
      </c>
      <c r="B366" s="207"/>
      <c r="C366" s="433"/>
      <c r="D366" s="207"/>
      <c r="E366" s="207"/>
      <c r="F366" s="207"/>
      <c r="G366" s="207"/>
      <c r="H366" s="207"/>
      <c r="I366" s="207"/>
      <c r="J366" s="214"/>
      <c r="K366" s="329"/>
      <c r="L366" s="329"/>
    </row>
    <row r="367" spans="1:12">
      <c r="A367" s="221">
        <v>364</v>
      </c>
      <c r="B367" s="207"/>
      <c r="C367" s="433"/>
      <c r="D367" s="207"/>
      <c r="E367" s="207"/>
      <c r="F367" s="207"/>
      <c r="G367" s="207"/>
      <c r="H367" s="207"/>
      <c r="I367" s="207"/>
      <c r="J367" s="214"/>
      <c r="K367" s="329"/>
      <c r="L367" s="329"/>
    </row>
    <row r="368" spans="1:12">
      <c r="A368" s="221">
        <v>365</v>
      </c>
      <c r="B368" s="207"/>
      <c r="C368" s="433"/>
      <c r="D368" s="207"/>
      <c r="E368" s="207"/>
      <c r="F368" s="207"/>
      <c r="G368" s="207"/>
      <c r="H368" s="207"/>
      <c r="I368" s="207"/>
      <c r="J368" s="214"/>
      <c r="K368" s="329"/>
      <c r="L368" s="329"/>
    </row>
    <row r="369" spans="1:12">
      <c r="A369" s="221">
        <v>366</v>
      </c>
      <c r="B369" s="207"/>
      <c r="C369" s="433"/>
      <c r="D369" s="207"/>
      <c r="E369" s="207"/>
      <c r="F369" s="207"/>
      <c r="G369" s="207"/>
      <c r="H369" s="207"/>
      <c r="I369" s="207"/>
      <c r="J369" s="214"/>
      <c r="K369" s="329"/>
      <c r="L369" s="329"/>
    </row>
    <row r="370" spans="1:12">
      <c r="A370" s="221">
        <v>367</v>
      </c>
      <c r="B370" s="207"/>
      <c r="C370" s="433"/>
      <c r="D370" s="207"/>
      <c r="E370" s="207"/>
      <c r="F370" s="207"/>
      <c r="G370" s="207"/>
      <c r="H370" s="207"/>
      <c r="I370" s="207"/>
      <c r="J370" s="214"/>
      <c r="K370" s="329"/>
      <c r="L370" s="329"/>
    </row>
    <row r="371" spans="1:12">
      <c r="A371" s="221">
        <v>368</v>
      </c>
      <c r="B371" s="207"/>
      <c r="C371" s="433"/>
      <c r="D371" s="207"/>
      <c r="E371" s="207"/>
      <c r="F371" s="207"/>
      <c r="G371" s="207"/>
      <c r="H371" s="207"/>
      <c r="I371" s="207"/>
      <c r="J371" s="214"/>
      <c r="K371" s="329"/>
      <c r="L371" s="329"/>
    </row>
    <row r="372" spans="1:12">
      <c r="A372" s="221">
        <v>369</v>
      </c>
      <c r="B372" s="207"/>
      <c r="C372" s="433"/>
      <c r="D372" s="207"/>
      <c r="E372" s="207"/>
      <c r="F372" s="207"/>
      <c r="G372" s="207"/>
      <c r="H372" s="207"/>
      <c r="I372" s="207"/>
      <c r="J372" s="214"/>
      <c r="K372" s="329"/>
      <c r="L372" s="329"/>
    </row>
    <row r="373" spans="1:12">
      <c r="A373" s="221">
        <v>370</v>
      </c>
      <c r="B373" s="207"/>
      <c r="C373" s="433"/>
      <c r="D373" s="207"/>
      <c r="E373" s="207"/>
      <c r="F373" s="207"/>
      <c r="G373" s="207"/>
      <c r="H373" s="207"/>
      <c r="I373" s="207"/>
      <c r="J373" s="214"/>
      <c r="K373" s="329"/>
      <c r="L373" s="329"/>
    </row>
    <row r="374" spans="1:12">
      <c r="A374" s="221">
        <v>371</v>
      </c>
      <c r="B374" s="207"/>
      <c r="C374" s="433"/>
      <c r="D374" s="207"/>
      <c r="E374" s="207"/>
      <c r="F374" s="207"/>
      <c r="G374" s="207"/>
      <c r="H374" s="207"/>
      <c r="I374" s="207"/>
      <c r="J374" s="214"/>
      <c r="K374" s="329"/>
      <c r="L374" s="329"/>
    </row>
    <row r="375" spans="1:12">
      <c r="A375" s="221">
        <v>372</v>
      </c>
      <c r="B375" s="207"/>
      <c r="C375" s="433"/>
      <c r="D375" s="207"/>
      <c r="E375" s="207"/>
      <c r="F375" s="207"/>
      <c r="G375" s="207"/>
      <c r="H375" s="207"/>
      <c r="I375" s="207"/>
      <c r="J375" s="214"/>
      <c r="K375" s="329"/>
      <c r="L375" s="329"/>
    </row>
    <row r="376" spans="1:12">
      <c r="A376" s="221">
        <v>373</v>
      </c>
      <c r="B376" s="207"/>
      <c r="C376" s="433"/>
      <c r="D376" s="207"/>
      <c r="E376" s="207"/>
      <c r="F376" s="207"/>
      <c r="G376" s="207"/>
      <c r="H376" s="207"/>
      <c r="I376" s="207"/>
      <c r="J376" s="214"/>
      <c r="K376" s="329"/>
      <c r="L376" s="329"/>
    </row>
    <row r="377" spans="1:12">
      <c r="A377" s="221">
        <v>374</v>
      </c>
      <c r="B377" s="207"/>
      <c r="C377" s="433"/>
      <c r="D377" s="207"/>
      <c r="E377" s="207"/>
      <c r="F377" s="207"/>
      <c r="G377" s="207"/>
      <c r="H377" s="207"/>
      <c r="I377" s="207"/>
      <c r="J377" s="214"/>
      <c r="K377" s="329"/>
      <c r="L377" s="329"/>
    </row>
    <row r="378" spans="1:12">
      <c r="A378" s="221">
        <v>375</v>
      </c>
      <c r="B378" s="207"/>
      <c r="C378" s="433"/>
      <c r="D378" s="207"/>
      <c r="E378" s="207"/>
      <c r="F378" s="207"/>
      <c r="G378" s="207"/>
      <c r="H378" s="207"/>
      <c r="I378" s="207"/>
      <c r="J378" s="214"/>
      <c r="K378" s="329"/>
      <c r="L378" s="329"/>
    </row>
    <row r="379" spans="1:12">
      <c r="A379" s="221">
        <v>376</v>
      </c>
      <c r="B379" s="207"/>
      <c r="C379" s="433"/>
      <c r="D379" s="207"/>
      <c r="E379" s="207"/>
      <c r="F379" s="207"/>
      <c r="G379" s="207"/>
      <c r="H379" s="207"/>
      <c r="I379" s="207"/>
      <c r="J379" s="214"/>
      <c r="K379" s="329"/>
      <c r="L379" s="329"/>
    </row>
    <row r="380" spans="1:12">
      <c r="A380" s="221">
        <v>377</v>
      </c>
      <c r="B380" s="207"/>
      <c r="C380" s="433"/>
      <c r="D380" s="207"/>
      <c r="E380" s="207"/>
      <c r="F380" s="207"/>
      <c r="G380" s="207"/>
      <c r="H380" s="207"/>
      <c r="I380" s="207"/>
      <c r="J380" s="214"/>
      <c r="K380" s="329"/>
      <c r="L380" s="329"/>
    </row>
    <row r="381" spans="1:12">
      <c r="A381" s="221">
        <v>378</v>
      </c>
      <c r="B381" s="207"/>
      <c r="C381" s="433"/>
      <c r="D381" s="207"/>
      <c r="E381" s="207"/>
      <c r="F381" s="207"/>
      <c r="G381" s="207"/>
      <c r="H381" s="207"/>
      <c r="I381" s="207"/>
      <c r="J381" s="214"/>
      <c r="K381" s="329"/>
      <c r="L381" s="329"/>
    </row>
    <row r="382" spans="1:12">
      <c r="A382" s="221">
        <v>379</v>
      </c>
      <c r="B382" s="207"/>
      <c r="C382" s="433"/>
      <c r="D382" s="207"/>
      <c r="E382" s="207"/>
      <c r="F382" s="207"/>
      <c r="G382" s="207"/>
      <c r="H382" s="207"/>
      <c r="I382" s="207"/>
      <c r="J382" s="214"/>
      <c r="K382" s="329"/>
      <c r="L382" s="329"/>
    </row>
    <row r="383" spans="1:12">
      <c r="A383" s="221">
        <v>380</v>
      </c>
      <c r="B383" s="207"/>
      <c r="C383" s="433"/>
      <c r="D383" s="207"/>
      <c r="E383" s="207"/>
      <c r="F383" s="207"/>
      <c r="G383" s="207"/>
      <c r="H383" s="207"/>
      <c r="I383" s="207"/>
      <c r="J383" s="214"/>
      <c r="K383" s="329"/>
      <c r="L383" s="329"/>
    </row>
    <row r="384" spans="1:12">
      <c r="A384" s="221">
        <v>381</v>
      </c>
      <c r="B384" s="207"/>
      <c r="C384" s="433"/>
      <c r="D384" s="207"/>
      <c r="E384" s="207"/>
      <c r="F384" s="207"/>
      <c r="G384" s="207"/>
      <c r="H384" s="207"/>
      <c r="I384" s="207"/>
      <c r="J384" s="214"/>
      <c r="K384" s="329"/>
      <c r="L384" s="329"/>
    </row>
    <row r="385" spans="1:12">
      <c r="A385" s="221">
        <v>382</v>
      </c>
      <c r="B385" s="207"/>
      <c r="C385" s="433"/>
      <c r="D385" s="207"/>
      <c r="E385" s="207"/>
      <c r="F385" s="207"/>
      <c r="G385" s="207"/>
      <c r="H385" s="207"/>
      <c r="I385" s="207"/>
      <c r="J385" s="214"/>
      <c r="K385" s="329"/>
      <c r="L385" s="329"/>
    </row>
    <row r="386" spans="1:12">
      <c r="A386" s="221">
        <v>383</v>
      </c>
      <c r="B386" s="207"/>
      <c r="C386" s="433"/>
      <c r="D386" s="207"/>
      <c r="E386" s="207"/>
      <c r="F386" s="207"/>
      <c r="G386" s="207"/>
      <c r="H386" s="207"/>
      <c r="I386" s="207"/>
      <c r="J386" s="214"/>
      <c r="K386" s="329"/>
      <c r="L386" s="329"/>
    </row>
    <row r="387" spans="1:12">
      <c r="A387" s="221">
        <v>384</v>
      </c>
      <c r="B387" s="207"/>
      <c r="C387" s="433"/>
      <c r="D387" s="207"/>
      <c r="E387" s="207"/>
      <c r="F387" s="207"/>
      <c r="G387" s="207"/>
      <c r="H387" s="207"/>
      <c r="I387" s="207"/>
      <c r="J387" s="214"/>
      <c r="K387" s="329"/>
      <c r="L387" s="329"/>
    </row>
    <row r="388" spans="1:12">
      <c r="A388" s="221">
        <v>385</v>
      </c>
      <c r="B388" s="207"/>
      <c r="C388" s="433"/>
      <c r="D388" s="207"/>
      <c r="E388" s="207"/>
      <c r="F388" s="207"/>
      <c r="G388" s="207"/>
      <c r="H388" s="207"/>
      <c r="I388" s="207"/>
      <c r="J388" s="214"/>
      <c r="K388" s="329"/>
      <c r="L388" s="329"/>
    </row>
    <row r="389" spans="1:12">
      <c r="A389" s="221">
        <v>386</v>
      </c>
      <c r="B389" s="207"/>
      <c r="C389" s="433"/>
      <c r="D389" s="207"/>
      <c r="E389" s="207"/>
      <c r="F389" s="207"/>
      <c r="G389" s="207"/>
      <c r="H389" s="207"/>
      <c r="I389" s="207"/>
      <c r="J389" s="214"/>
      <c r="K389" s="329"/>
      <c r="L389" s="329"/>
    </row>
    <row r="390" spans="1:12">
      <c r="A390" s="221">
        <v>387</v>
      </c>
      <c r="B390" s="207"/>
      <c r="C390" s="433"/>
      <c r="D390" s="207"/>
      <c r="E390" s="207"/>
      <c r="F390" s="207"/>
      <c r="G390" s="207"/>
      <c r="H390" s="207"/>
      <c r="I390" s="207"/>
      <c r="J390" s="214"/>
      <c r="K390" s="329"/>
      <c r="L390" s="329"/>
    </row>
    <row r="391" spans="1:12">
      <c r="A391" s="221">
        <v>388</v>
      </c>
      <c r="B391" s="207"/>
      <c r="C391" s="433"/>
      <c r="D391" s="207"/>
      <c r="E391" s="207"/>
      <c r="F391" s="207"/>
      <c r="G391" s="207"/>
      <c r="H391" s="207"/>
      <c r="I391" s="207"/>
      <c r="J391" s="214"/>
      <c r="K391" s="329"/>
      <c r="L391" s="329"/>
    </row>
    <row r="392" spans="1:12">
      <c r="A392" s="221">
        <v>389</v>
      </c>
      <c r="B392" s="207"/>
      <c r="C392" s="433"/>
      <c r="D392" s="207"/>
      <c r="E392" s="207"/>
      <c r="F392" s="207"/>
      <c r="G392" s="207"/>
      <c r="H392" s="207"/>
      <c r="I392" s="207"/>
      <c r="J392" s="214"/>
      <c r="K392" s="329"/>
      <c r="L392" s="329"/>
    </row>
    <row r="393" spans="1:12">
      <c r="A393" s="221">
        <v>390</v>
      </c>
      <c r="B393" s="207"/>
      <c r="C393" s="433"/>
      <c r="D393" s="207"/>
      <c r="E393" s="207"/>
      <c r="F393" s="207"/>
      <c r="G393" s="207"/>
      <c r="H393" s="207"/>
      <c r="I393" s="207"/>
      <c r="J393" s="214"/>
      <c r="K393" s="329"/>
      <c r="L393" s="329"/>
    </row>
    <row r="394" spans="1:12">
      <c r="A394" s="221">
        <v>391</v>
      </c>
      <c r="B394" s="207"/>
      <c r="C394" s="433"/>
      <c r="D394" s="207"/>
      <c r="E394" s="207"/>
      <c r="F394" s="207"/>
      <c r="G394" s="207"/>
      <c r="H394" s="207"/>
      <c r="I394" s="207"/>
      <c r="J394" s="214"/>
      <c r="K394" s="329"/>
      <c r="L394" s="329"/>
    </row>
    <row r="395" spans="1:12">
      <c r="A395" s="221">
        <v>392</v>
      </c>
      <c r="B395" s="207"/>
      <c r="C395" s="433"/>
      <c r="D395" s="207"/>
      <c r="E395" s="207"/>
      <c r="F395" s="207"/>
      <c r="G395" s="207"/>
      <c r="H395" s="207"/>
      <c r="I395" s="207"/>
      <c r="J395" s="214"/>
      <c r="K395" s="329"/>
      <c r="L395" s="329"/>
    </row>
    <row r="396" spans="1:12">
      <c r="A396" s="221">
        <v>393</v>
      </c>
      <c r="B396" s="207"/>
      <c r="C396" s="433"/>
      <c r="D396" s="207"/>
      <c r="E396" s="207"/>
      <c r="F396" s="207"/>
      <c r="G396" s="207"/>
      <c r="H396" s="207"/>
      <c r="I396" s="207"/>
      <c r="J396" s="214"/>
      <c r="K396" s="329"/>
      <c r="L396" s="329"/>
    </row>
    <row r="397" spans="1:12">
      <c r="A397" s="221">
        <v>394</v>
      </c>
      <c r="B397" s="207"/>
      <c r="C397" s="433"/>
      <c r="D397" s="207"/>
      <c r="E397" s="207"/>
      <c r="F397" s="207"/>
      <c r="G397" s="207"/>
      <c r="H397" s="207"/>
      <c r="I397" s="207"/>
      <c r="J397" s="214"/>
      <c r="K397" s="329"/>
      <c r="L397" s="329"/>
    </row>
    <row r="398" spans="1:12">
      <c r="A398" s="221">
        <v>395</v>
      </c>
      <c r="B398" s="207"/>
      <c r="C398" s="433"/>
      <c r="D398" s="207"/>
      <c r="E398" s="207"/>
      <c r="F398" s="207"/>
      <c r="G398" s="207"/>
      <c r="H398" s="207"/>
      <c r="I398" s="207"/>
      <c r="J398" s="214"/>
      <c r="K398" s="329"/>
      <c r="L398" s="329"/>
    </row>
    <row r="399" spans="1:12">
      <c r="A399" s="221">
        <v>396</v>
      </c>
      <c r="B399" s="207"/>
      <c r="C399" s="433"/>
      <c r="D399" s="207"/>
      <c r="E399" s="207"/>
      <c r="F399" s="207"/>
      <c r="G399" s="207"/>
      <c r="H399" s="207"/>
      <c r="I399" s="207"/>
      <c r="J399" s="214"/>
      <c r="K399" s="329"/>
      <c r="L399" s="329"/>
    </row>
    <row r="400" spans="1:12">
      <c r="A400" s="221">
        <v>397</v>
      </c>
      <c r="B400" s="207"/>
      <c r="C400" s="433"/>
      <c r="D400" s="207"/>
      <c r="E400" s="207"/>
      <c r="F400" s="207"/>
      <c r="G400" s="207"/>
      <c r="H400" s="207"/>
      <c r="I400" s="207"/>
      <c r="J400" s="214"/>
      <c r="K400" s="329"/>
      <c r="L400" s="329"/>
    </row>
    <row r="401" spans="1:12">
      <c r="A401" s="221">
        <v>398</v>
      </c>
      <c r="B401" s="207"/>
      <c r="C401" s="433"/>
      <c r="D401" s="207"/>
      <c r="E401" s="207"/>
      <c r="F401" s="207"/>
      <c r="G401" s="207"/>
      <c r="H401" s="207"/>
      <c r="I401" s="207"/>
      <c r="J401" s="214"/>
      <c r="K401" s="329"/>
      <c r="L401" s="329"/>
    </row>
    <row r="402" spans="1:12">
      <c r="A402" s="221">
        <v>399</v>
      </c>
      <c r="B402" s="207"/>
      <c r="C402" s="433"/>
      <c r="D402" s="207"/>
      <c r="E402" s="207"/>
      <c r="F402" s="207"/>
      <c r="G402" s="207"/>
      <c r="H402" s="207"/>
      <c r="I402" s="207"/>
      <c r="J402" s="214"/>
      <c r="K402" s="329"/>
      <c r="L402" s="329"/>
    </row>
    <row r="403" spans="1:12">
      <c r="A403" s="221">
        <v>400</v>
      </c>
      <c r="B403" s="207"/>
      <c r="C403" s="433"/>
      <c r="D403" s="207"/>
      <c r="E403" s="207"/>
      <c r="F403" s="207"/>
      <c r="G403" s="207"/>
      <c r="H403" s="207"/>
      <c r="I403" s="207"/>
      <c r="J403" s="214"/>
      <c r="K403" s="329"/>
      <c r="L403" s="329"/>
    </row>
    <row r="404" spans="1:12">
      <c r="A404" s="221">
        <v>401</v>
      </c>
      <c r="B404" s="207"/>
      <c r="C404" s="433"/>
      <c r="D404" s="207"/>
      <c r="E404" s="207"/>
      <c r="F404" s="207"/>
      <c r="G404" s="207"/>
      <c r="H404" s="207"/>
      <c r="I404" s="207"/>
      <c r="J404" s="214"/>
      <c r="K404" s="329"/>
      <c r="L404" s="329"/>
    </row>
    <row r="405" spans="1:12">
      <c r="A405" s="221">
        <v>402</v>
      </c>
      <c r="B405" s="207"/>
      <c r="C405" s="433"/>
      <c r="D405" s="207"/>
      <c r="E405" s="207"/>
      <c r="F405" s="207"/>
      <c r="G405" s="207"/>
      <c r="H405" s="207"/>
      <c r="I405" s="207"/>
      <c r="J405" s="214"/>
      <c r="K405" s="329"/>
      <c r="L405" s="329"/>
    </row>
    <row r="406" spans="1:12">
      <c r="A406" s="221">
        <v>403</v>
      </c>
      <c r="B406" s="207"/>
      <c r="C406" s="433"/>
      <c r="D406" s="207"/>
      <c r="E406" s="207"/>
      <c r="F406" s="207"/>
      <c r="G406" s="207"/>
      <c r="H406" s="207"/>
      <c r="I406" s="207"/>
      <c r="J406" s="214"/>
      <c r="K406" s="329"/>
      <c r="L406" s="329"/>
    </row>
    <row r="407" spans="1:12">
      <c r="A407" s="221">
        <v>404</v>
      </c>
      <c r="B407" s="207"/>
      <c r="C407" s="433"/>
      <c r="D407" s="207"/>
      <c r="E407" s="207"/>
      <c r="F407" s="207"/>
      <c r="G407" s="207"/>
      <c r="H407" s="207"/>
      <c r="I407" s="207"/>
      <c r="J407" s="214"/>
      <c r="K407" s="329"/>
      <c r="L407" s="329"/>
    </row>
    <row r="408" spans="1:12">
      <c r="A408" s="221">
        <v>405</v>
      </c>
      <c r="B408" s="207"/>
      <c r="C408" s="433"/>
      <c r="D408" s="207"/>
      <c r="E408" s="207"/>
      <c r="F408" s="207"/>
      <c r="G408" s="207"/>
      <c r="H408" s="207"/>
      <c r="I408" s="207"/>
      <c r="J408" s="214"/>
      <c r="K408" s="329"/>
      <c r="L408" s="329"/>
    </row>
    <row r="409" spans="1:12">
      <c r="A409" s="221">
        <v>406</v>
      </c>
      <c r="B409" s="207"/>
      <c r="C409" s="433"/>
      <c r="D409" s="207"/>
      <c r="E409" s="207"/>
      <c r="F409" s="207"/>
      <c r="G409" s="207"/>
      <c r="H409" s="207"/>
      <c r="I409" s="207"/>
      <c r="J409" s="214"/>
      <c r="K409" s="329"/>
      <c r="L409" s="329"/>
    </row>
    <row r="410" spans="1:12">
      <c r="A410" s="221">
        <v>407</v>
      </c>
      <c r="B410" s="207"/>
      <c r="C410" s="433"/>
      <c r="D410" s="207"/>
      <c r="E410" s="207"/>
      <c r="F410" s="207"/>
      <c r="G410" s="207"/>
      <c r="H410" s="207"/>
      <c r="I410" s="207"/>
      <c r="J410" s="214"/>
      <c r="K410" s="329"/>
      <c r="L410" s="329"/>
    </row>
    <row r="411" spans="1:12">
      <c r="A411" s="221">
        <v>408</v>
      </c>
      <c r="B411" s="207"/>
      <c r="C411" s="433"/>
      <c r="D411" s="207"/>
      <c r="E411" s="207"/>
      <c r="F411" s="207"/>
      <c r="G411" s="207"/>
      <c r="H411" s="207"/>
      <c r="I411" s="207"/>
      <c r="J411" s="214"/>
      <c r="K411" s="329"/>
      <c r="L411" s="329"/>
    </row>
    <row r="412" spans="1:12">
      <c r="A412" s="221">
        <v>409</v>
      </c>
      <c r="B412" s="207"/>
      <c r="C412" s="433"/>
      <c r="D412" s="207"/>
      <c r="E412" s="207"/>
      <c r="F412" s="207"/>
      <c r="G412" s="207"/>
      <c r="H412" s="207"/>
      <c r="I412" s="207"/>
      <c r="J412" s="214"/>
      <c r="K412" s="329"/>
      <c r="L412" s="329"/>
    </row>
    <row r="413" spans="1:12">
      <c r="A413" s="221">
        <v>410</v>
      </c>
      <c r="B413" s="207"/>
      <c r="C413" s="433"/>
      <c r="D413" s="207"/>
      <c r="E413" s="207"/>
      <c r="F413" s="207"/>
      <c r="G413" s="207"/>
      <c r="H413" s="207"/>
      <c r="I413" s="207"/>
      <c r="J413" s="214"/>
      <c r="K413" s="329"/>
      <c r="L413" s="329"/>
    </row>
    <row r="414" spans="1:12">
      <c r="A414" s="221">
        <v>411</v>
      </c>
      <c r="B414" s="207"/>
      <c r="C414" s="433"/>
      <c r="D414" s="207"/>
      <c r="E414" s="207"/>
      <c r="F414" s="207"/>
      <c r="G414" s="207"/>
      <c r="H414" s="207"/>
      <c r="I414" s="207"/>
      <c r="J414" s="214"/>
      <c r="K414" s="329"/>
      <c r="L414" s="329"/>
    </row>
    <row r="415" spans="1:12">
      <c r="A415" s="221">
        <v>412</v>
      </c>
      <c r="B415" s="207"/>
      <c r="C415" s="433"/>
      <c r="D415" s="207"/>
      <c r="E415" s="207"/>
      <c r="F415" s="207"/>
      <c r="G415" s="207"/>
      <c r="H415" s="207"/>
      <c r="I415" s="207"/>
      <c r="J415" s="214"/>
      <c r="K415" s="329"/>
      <c r="L415" s="329"/>
    </row>
    <row r="416" spans="1:12">
      <c r="A416" s="221">
        <v>413</v>
      </c>
      <c r="B416" s="207"/>
      <c r="C416" s="433"/>
      <c r="D416" s="207"/>
      <c r="E416" s="207"/>
      <c r="F416" s="207"/>
      <c r="G416" s="207"/>
      <c r="H416" s="207"/>
      <c r="I416" s="207"/>
      <c r="J416" s="214"/>
      <c r="K416" s="329"/>
      <c r="L416" s="329"/>
    </row>
    <row r="417" spans="1:12">
      <c r="A417" s="221">
        <v>414</v>
      </c>
      <c r="B417" s="207"/>
      <c r="C417" s="433"/>
      <c r="D417" s="207"/>
      <c r="E417" s="207"/>
      <c r="F417" s="207"/>
      <c r="G417" s="207"/>
      <c r="H417" s="207"/>
      <c r="I417" s="207"/>
      <c r="J417" s="214"/>
      <c r="K417" s="329"/>
      <c r="L417" s="329"/>
    </row>
    <row r="418" spans="1:12">
      <c r="A418" s="221">
        <v>415</v>
      </c>
      <c r="B418" s="207"/>
      <c r="C418" s="433"/>
      <c r="D418" s="207"/>
      <c r="E418" s="207"/>
      <c r="F418" s="207"/>
      <c r="G418" s="207"/>
      <c r="H418" s="207"/>
      <c r="I418" s="207"/>
      <c r="J418" s="214"/>
      <c r="K418" s="329"/>
      <c r="L418" s="329"/>
    </row>
    <row r="419" spans="1:12">
      <c r="A419" s="221">
        <v>416</v>
      </c>
      <c r="B419" s="207"/>
      <c r="C419" s="433"/>
      <c r="D419" s="207"/>
      <c r="E419" s="207"/>
      <c r="F419" s="207"/>
      <c r="G419" s="207"/>
      <c r="H419" s="207"/>
      <c r="I419" s="207"/>
      <c r="J419" s="214"/>
      <c r="K419" s="329"/>
      <c r="L419" s="329"/>
    </row>
    <row r="420" spans="1:12">
      <c r="A420" s="221">
        <v>417</v>
      </c>
      <c r="B420" s="207"/>
      <c r="C420" s="433"/>
      <c r="D420" s="207"/>
      <c r="E420" s="207"/>
      <c r="F420" s="207"/>
      <c r="G420" s="207"/>
      <c r="H420" s="207"/>
      <c r="I420" s="207"/>
      <c r="J420" s="214"/>
      <c r="K420" s="329"/>
      <c r="L420" s="329"/>
    </row>
    <row r="421" spans="1:12">
      <c r="A421" s="221">
        <v>418</v>
      </c>
      <c r="B421" s="207"/>
      <c r="C421" s="433"/>
      <c r="D421" s="207"/>
      <c r="E421" s="207"/>
      <c r="F421" s="207"/>
      <c r="G421" s="207"/>
      <c r="H421" s="207"/>
      <c r="I421" s="207"/>
      <c r="J421" s="214"/>
      <c r="K421" s="329"/>
      <c r="L421" s="329"/>
    </row>
    <row r="422" spans="1:12">
      <c r="A422" s="221">
        <v>419</v>
      </c>
      <c r="B422" s="207"/>
      <c r="C422" s="433"/>
      <c r="D422" s="207"/>
      <c r="E422" s="207"/>
      <c r="F422" s="207"/>
      <c r="G422" s="207"/>
      <c r="H422" s="207"/>
      <c r="I422" s="207"/>
      <c r="J422" s="214"/>
      <c r="K422" s="329"/>
      <c r="L422" s="329"/>
    </row>
    <row r="423" spans="1:12">
      <c r="A423" s="221">
        <v>420</v>
      </c>
      <c r="B423" s="207"/>
      <c r="C423" s="433"/>
      <c r="D423" s="207"/>
      <c r="E423" s="207"/>
      <c r="F423" s="207"/>
      <c r="G423" s="207"/>
      <c r="H423" s="207"/>
      <c r="I423" s="207"/>
      <c r="J423" s="214"/>
      <c r="K423" s="329"/>
      <c r="L423" s="329"/>
    </row>
    <row r="424" spans="1:12">
      <c r="A424" s="221">
        <v>421</v>
      </c>
      <c r="B424" s="207"/>
      <c r="C424" s="433"/>
      <c r="D424" s="207"/>
      <c r="E424" s="207"/>
      <c r="F424" s="207"/>
      <c r="G424" s="207"/>
      <c r="H424" s="207"/>
      <c r="I424" s="207"/>
      <c r="J424" s="214"/>
      <c r="K424" s="329"/>
      <c r="L424" s="329"/>
    </row>
    <row r="425" spans="1:12">
      <c r="A425" s="221">
        <v>422</v>
      </c>
      <c r="B425" s="207"/>
      <c r="C425" s="433"/>
      <c r="D425" s="207"/>
      <c r="E425" s="207"/>
      <c r="F425" s="207"/>
      <c r="G425" s="207"/>
      <c r="H425" s="207"/>
      <c r="I425" s="207"/>
      <c r="J425" s="214"/>
      <c r="K425" s="329"/>
      <c r="L425" s="329"/>
    </row>
    <row r="426" spans="1:12">
      <c r="A426" s="221">
        <v>423</v>
      </c>
      <c r="B426" s="207"/>
      <c r="C426" s="433"/>
      <c r="D426" s="207"/>
      <c r="E426" s="207"/>
      <c r="F426" s="207"/>
      <c r="G426" s="207"/>
      <c r="H426" s="207"/>
      <c r="I426" s="207"/>
      <c r="J426" s="214"/>
      <c r="K426" s="329"/>
      <c r="L426" s="329"/>
    </row>
    <row r="427" spans="1:12">
      <c r="A427" s="221">
        <v>424</v>
      </c>
      <c r="B427" s="207"/>
      <c r="C427" s="433"/>
      <c r="D427" s="207"/>
      <c r="E427" s="207"/>
      <c r="F427" s="207"/>
      <c r="G427" s="207"/>
      <c r="H427" s="207"/>
      <c r="I427" s="207"/>
      <c r="J427" s="214"/>
      <c r="K427" s="329"/>
      <c r="L427" s="329"/>
    </row>
    <row r="428" spans="1:12">
      <c r="A428" s="221">
        <v>425</v>
      </c>
      <c r="B428" s="207"/>
      <c r="C428" s="433"/>
      <c r="D428" s="207"/>
      <c r="E428" s="207"/>
      <c r="F428" s="207"/>
      <c r="G428" s="207"/>
      <c r="H428" s="207"/>
      <c r="I428" s="207"/>
      <c r="J428" s="214"/>
      <c r="K428" s="329"/>
      <c r="L428" s="329"/>
    </row>
    <row r="429" spans="1:12">
      <c r="A429" s="221">
        <v>426</v>
      </c>
      <c r="B429" s="207"/>
      <c r="C429" s="433"/>
      <c r="D429" s="207"/>
      <c r="E429" s="207"/>
      <c r="F429" s="207"/>
      <c r="G429" s="207"/>
      <c r="H429" s="207"/>
      <c r="I429" s="207"/>
      <c r="J429" s="214"/>
      <c r="K429" s="329"/>
      <c r="L429" s="329"/>
    </row>
    <row r="430" spans="1:12">
      <c r="A430" s="221">
        <v>427</v>
      </c>
      <c r="B430" s="207"/>
      <c r="C430" s="433"/>
      <c r="D430" s="207"/>
      <c r="E430" s="207"/>
      <c r="F430" s="207"/>
      <c r="G430" s="207"/>
      <c r="H430" s="207"/>
      <c r="I430" s="207"/>
      <c r="J430" s="214"/>
      <c r="K430" s="329"/>
      <c r="L430" s="329"/>
    </row>
    <row r="431" spans="1:12">
      <c r="A431" s="221">
        <v>428</v>
      </c>
      <c r="B431" s="207"/>
      <c r="C431" s="433"/>
      <c r="D431" s="207"/>
      <c r="E431" s="207"/>
      <c r="F431" s="207"/>
      <c r="G431" s="207"/>
      <c r="H431" s="207"/>
      <c r="I431" s="207"/>
      <c r="J431" s="214"/>
      <c r="K431" s="329"/>
      <c r="L431" s="329"/>
    </row>
    <row r="432" spans="1:12">
      <c r="A432" s="221">
        <v>429</v>
      </c>
      <c r="B432" s="207"/>
      <c r="C432" s="433"/>
      <c r="D432" s="207"/>
      <c r="E432" s="207"/>
      <c r="F432" s="207"/>
      <c r="G432" s="207"/>
      <c r="H432" s="207"/>
      <c r="I432" s="207"/>
      <c r="J432" s="214"/>
      <c r="K432" s="329"/>
      <c r="L432" s="329"/>
    </row>
    <row r="433" spans="1:12">
      <c r="A433" s="221">
        <v>430</v>
      </c>
      <c r="B433" s="207"/>
      <c r="C433" s="433"/>
      <c r="D433" s="207"/>
      <c r="E433" s="207"/>
      <c r="F433" s="207"/>
      <c r="G433" s="207"/>
      <c r="H433" s="207"/>
      <c r="I433" s="207"/>
      <c r="J433" s="214"/>
      <c r="K433" s="329"/>
      <c r="L433" s="329"/>
    </row>
    <row r="434" spans="1:12">
      <c r="A434" s="221">
        <v>431</v>
      </c>
      <c r="B434" s="207"/>
      <c r="C434" s="433"/>
      <c r="D434" s="207"/>
      <c r="E434" s="207"/>
      <c r="F434" s="207"/>
      <c r="G434" s="207"/>
      <c r="H434" s="207"/>
      <c r="I434" s="207"/>
      <c r="J434" s="214"/>
      <c r="K434" s="329"/>
      <c r="L434" s="329"/>
    </row>
    <row r="435" spans="1:12">
      <c r="A435" s="221">
        <v>432</v>
      </c>
      <c r="B435" s="207"/>
      <c r="C435" s="433"/>
      <c r="D435" s="207"/>
      <c r="E435" s="207"/>
      <c r="F435" s="207"/>
      <c r="G435" s="207"/>
      <c r="H435" s="207"/>
      <c r="I435" s="207"/>
      <c r="J435" s="214"/>
      <c r="K435" s="329"/>
      <c r="L435" s="329"/>
    </row>
    <row r="436" spans="1:12">
      <c r="A436" s="221">
        <v>433</v>
      </c>
      <c r="B436" s="207"/>
      <c r="C436" s="433"/>
      <c r="D436" s="207"/>
      <c r="E436" s="207"/>
      <c r="F436" s="207"/>
      <c r="G436" s="207"/>
      <c r="H436" s="207"/>
      <c r="I436" s="207"/>
      <c r="J436" s="214"/>
      <c r="K436" s="329"/>
      <c r="L436" s="329"/>
    </row>
    <row r="437" spans="1:12">
      <c r="A437" s="221">
        <v>434</v>
      </c>
      <c r="B437" s="207"/>
      <c r="C437" s="433"/>
      <c r="D437" s="207"/>
      <c r="E437" s="207"/>
      <c r="F437" s="207"/>
      <c r="G437" s="207"/>
      <c r="H437" s="207"/>
      <c r="I437" s="207"/>
      <c r="J437" s="214"/>
      <c r="K437" s="329"/>
      <c r="L437" s="329"/>
    </row>
    <row r="438" spans="1:12">
      <c r="A438" s="221">
        <v>435</v>
      </c>
      <c r="B438" s="207"/>
      <c r="C438" s="433"/>
      <c r="D438" s="207"/>
      <c r="E438" s="207"/>
      <c r="F438" s="207"/>
      <c r="G438" s="207"/>
      <c r="H438" s="207"/>
      <c r="I438" s="207"/>
      <c r="J438" s="214"/>
      <c r="K438" s="329"/>
      <c r="L438" s="329"/>
    </row>
    <row r="439" spans="1:12">
      <c r="A439" s="221">
        <v>436</v>
      </c>
      <c r="B439" s="207"/>
      <c r="C439" s="433"/>
      <c r="D439" s="207"/>
      <c r="E439" s="207"/>
      <c r="F439" s="207"/>
      <c r="G439" s="207"/>
      <c r="H439" s="207"/>
      <c r="I439" s="207"/>
      <c r="J439" s="214"/>
      <c r="K439" s="329"/>
      <c r="L439" s="329"/>
    </row>
    <row r="440" spans="1:12">
      <c r="A440" s="221">
        <v>437</v>
      </c>
      <c r="B440" s="207"/>
      <c r="C440" s="433"/>
      <c r="D440" s="207"/>
      <c r="E440" s="207"/>
      <c r="F440" s="207"/>
      <c r="G440" s="207"/>
      <c r="H440" s="207"/>
      <c r="I440" s="207"/>
      <c r="J440" s="214"/>
      <c r="K440" s="329"/>
      <c r="L440" s="329"/>
    </row>
    <row r="441" spans="1:12">
      <c r="A441" s="221">
        <v>438</v>
      </c>
      <c r="B441" s="207"/>
      <c r="C441" s="433"/>
      <c r="D441" s="207"/>
      <c r="E441" s="207"/>
      <c r="F441" s="207"/>
      <c r="G441" s="207"/>
      <c r="H441" s="207"/>
      <c r="I441" s="207"/>
      <c r="J441" s="214"/>
      <c r="K441" s="329"/>
      <c r="L441" s="329"/>
    </row>
    <row r="442" spans="1:12">
      <c r="A442" s="221">
        <v>439</v>
      </c>
      <c r="B442" s="207"/>
      <c r="C442" s="433"/>
      <c r="D442" s="207"/>
      <c r="E442" s="207"/>
      <c r="F442" s="207"/>
      <c r="G442" s="207"/>
      <c r="H442" s="207"/>
      <c r="I442" s="207"/>
      <c r="J442" s="214"/>
      <c r="K442" s="329"/>
      <c r="L442" s="329"/>
    </row>
    <row r="443" spans="1:12">
      <c r="A443" s="221">
        <v>440</v>
      </c>
      <c r="B443" s="207"/>
      <c r="C443" s="433"/>
      <c r="D443" s="207"/>
      <c r="E443" s="207"/>
      <c r="F443" s="207"/>
      <c r="G443" s="207"/>
      <c r="H443" s="207"/>
      <c r="I443" s="207"/>
      <c r="J443" s="214"/>
      <c r="K443" s="329"/>
      <c r="L443" s="329"/>
    </row>
    <row r="444" spans="1:12">
      <c r="A444" s="221">
        <v>441</v>
      </c>
      <c r="B444" s="207"/>
      <c r="C444" s="433"/>
      <c r="D444" s="207"/>
      <c r="E444" s="207"/>
      <c r="F444" s="207"/>
      <c r="G444" s="207"/>
      <c r="H444" s="207"/>
      <c r="I444" s="207"/>
      <c r="J444" s="214"/>
      <c r="K444" s="329"/>
      <c r="L444" s="329"/>
    </row>
    <row r="445" spans="1:12">
      <c r="A445" s="221">
        <v>442</v>
      </c>
      <c r="B445" s="207"/>
      <c r="C445" s="433"/>
      <c r="D445" s="207"/>
      <c r="E445" s="207"/>
      <c r="F445" s="207"/>
      <c r="G445" s="207"/>
      <c r="H445" s="207"/>
      <c r="I445" s="207"/>
      <c r="J445" s="214"/>
      <c r="K445" s="329"/>
      <c r="L445" s="329"/>
    </row>
    <row r="446" spans="1:12">
      <c r="A446" s="221">
        <v>443</v>
      </c>
      <c r="B446" s="207"/>
      <c r="C446" s="433"/>
      <c r="D446" s="207"/>
      <c r="E446" s="207"/>
      <c r="F446" s="207"/>
      <c r="G446" s="207"/>
      <c r="H446" s="207"/>
      <c r="I446" s="207"/>
      <c r="J446" s="214"/>
      <c r="K446" s="329"/>
      <c r="L446" s="329"/>
    </row>
    <row r="447" spans="1:12">
      <c r="A447" s="221">
        <v>444</v>
      </c>
      <c r="B447" s="207"/>
      <c r="C447" s="433"/>
      <c r="D447" s="207"/>
      <c r="E447" s="207"/>
      <c r="F447" s="207"/>
      <c r="G447" s="207"/>
      <c r="H447" s="207"/>
      <c r="I447" s="207"/>
      <c r="J447" s="214"/>
      <c r="K447" s="329"/>
      <c r="L447" s="329"/>
    </row>
    <row r="448" spans="1:12">
      <c r="A448" s="221">
        <v>445</v>
      </c>
      <c r="B448" s="207"/>
      <c r="C448" s="433"/>
      <c r="D448" s="207"/>
      <c r="E448" s="207"/>
      <c r="F448" s="207"/>
      <c r="G448" s="207"/>
      <c r="H448" s="207"/>
      <c r="I448" s="207"/>
      <c r="J448" s="214"/>
      <c r="K448" s="329"/>
      <c r="L448" s="329"/>
    </row>
    <row r="449" spans="1:12">
      <c r="A449" s="221">
        <v>446</v>
      </c>
      <c r="B449" s="207"/>
      <c r="C449" s="433"/>
      <c r="D449" s="207"/>
      <c r="E449" s="207"/>
      <c r="F449" s="207"/>
      <c r="G449" s="207"/>
      <c r="H449" s="207"/>
      <c r="I449" s="207"/>
      <c r="J449" s="214"/>
      <c r="K449" s="329"/>
      <c r="L449" s="329"/>
    </row>
    <row r="450" spans="1:12">
      <c r="A450" s="221">
        <v>447</v>
      </c>
      <c r="B450" s="207"/>
      <c r="C450" s="433"/>
      <c r="D450" s="207"/>
      <c r="E450" s="207"/>
      <c r="F450" s="207"/>
      <c r="G450" s="207"/>
      <c r="H450" s="207"/>
      <c r="I450" s="207"/>
      <c r="J450" s="214"/>
      <c r="K450" s="329"/>
      <c r="L450" s="329"/>
    </row>
    <row r="451" spans="1:12">
      <c r="A451" s="221">
        <v>448</v>
      </c>
      <c r="B451" s="207"/>
      <c r="C451" s="433"/>
      <c r="D451" s="207"/>
      <c r="E451" s="207"/>
      <c r="F451" s="207"/>
      <c r="G451" s="207"/>
      <c r="H451" s="207"/>
      <c r="I451" s="207"/>
      <c r="J451" s="214"/>
      <c r="K451" s="329"/>
      <c r="L451" s="329"/>
    </row>
    <row r="452" spans="1:12">
      <c r="A452" s="221">
        <v>449</v>
      </c>
      <c r="B452" s="207"/>
      <c r="C452" s="433"/>
      <c r="D452" s="207"/>
      <c r="E452" s="207"/>
      <c r="F452" s="207"/>
      <c r="G452" s="207"/>
      <c r="H452" s="207"/>
      <c r="I452" s="207"/>
      <c r="J452" s="214"/>
      <c r="K452" s="329"/>
      <c r="L452" s="329"/>
    </row>
    <row r="453" spans="1:12">
      <c r="A453" s="221">
        <v>450</v>
      </c>
      <c r="B453" s="207"/>
      <c r="C453" s="433"/>
      <c r="D453" s="207"/>
      <c r="E453" s="207"/>
      <c r="F453" s="207"/>
      <c r="G453" s="207"/>
      <c r="H453" s="207"/>
      <c r="I453" s="207"/>
      <c r="J453" s="214"/>
      <c r="K453" s="329"/>
      <c r="L453" s="329"/>
    </row>
    <row r="454" spans="1:12">
      <c r="A454" s="221">
        <v>451</v>
      </c>
      <c r="B454" s="207"/>
      <c r="C454" s="433"/>
      <c r="D454" s="207"/>
      <c r="E454" s="207"/>
      <c r="F454" s="207"/>
      <c r="G454" s="207"/>
      <c r="H454" s="207"/>
      <c r="I454" s="207"/>
      <c r="J454" s="214"/>
      <c r="K454" s="329"/>
      <c r="L454" s="329"/>
    </row>
    <row r="455" spans="1:12">
      <c r="A455" s="221">
        <v>452</v>
      </c>
      <c r="B455" s="207"/>
      <c r="C455" s="433"/>
      <c r="D455" s="207"/>
      <c r="E455" s="207"/>
      <c r="F455" s="207"/>
      <c r="G455" s="207"/>
      <c r="H455" s="207"/>
      <c r="I455" s="207"/>
      <c r="J455" s="214"/>
      <c r="K455" s="329"/>
      <c r="L455" s="329"/>
    </row>
    <row r="456" spans="1:12">
      <c r="A456" s="221">
        <v>453</v>
      </c>
      <c r="B456" s="207"/>
      <c r="C456" s="433"/>
      <c r="D456" s="207"/>
      <c r="E456" s="207"/>
      <c r="F456" s="207"/>
      <c r="G456" s="207"/>
      <c r="H456" s="207"/>
      <c r="I456" s="207"/>
      <c r="J456" s="214"/>
      <c r="K456" s="329"/>
      <c r="L456" s="329"/>
    </row>
    <row r="457" spans="1:12">
      <c r="A457" s="221">
        <v>454</v>
      </c>
      <c r="B457" s="207"/>
      <c r="C457" s="433"/>
      <c r="D457" s="207"/>
      <c r="E457" s="207"/>
      <c r="F457" s="207"/>
      <c r="G457" s="207"/>
      <c r="H457" s="207"/>
      <c r="I457" s="207"/>
      <c r="J457" s="214"/>
      <c r="K457" s="329"/>
      <c r="L457" s="329"/>
    </row>
    <row r="458" spans="1:12">
      <c r="A458" s="221">
        <v>455</v>
      </c>
      <c r="B458" s="207"/>
      <c r="C458" s="433"/>
      <c r="D458" s="207"/>
      <c r="E458" s="207"/>
      <c r="F458" s="207"/>
      <c r="G458" s="207"/>
      <c r="H458" s="207"/>
      <c r="I458" s="207"/>
      <c r="J458" s="214"/>
      <c r="K458" s="329"/>
      <c r="L458" s="329"/>
    </row>
    <row r="459" spans="1:12">
      <c r="A459" s="221">
        <v>456</v>
      </c>
      <c r="B459" s="207"/>
      <c r="C459" s="433"/>
      <c r="D459" s="207"/>
      <c r="E459" s="207"/>
      <c r="F459" s="207"/>
      <c r="G459" s="207"/>
      <c r="H459" s="207"/>
      <c r="I459" s="207"/>
      <c r="J459" s="214"/>
      <c r="K459" s="329"/>
      <c r="L459" s="329"/>
    </row>
    <row r="460" spans="1:12">
      <c r="A460" s="221">
        <v>457</v>
      </c>
      <c r="B460" s="207"/>
      <c r="C460" s="433"/>
      <c r="D460" s="207"/>
      <c r="E460" s="207"/>
      <c r="F460" s="207"/>
      <c r="G460" s="207"/>
      <c r="H460" s="207"/>
      <c r="I460" s="207"/>
      <c r="J460" s="214"/>
      <c r="K460" s="329"/>
      <c r="L460" s="329"/>
    </row>
    <row r="461" spans="1:12">
      <c r="A461" s="221">
        <v>458</v>
      </c>
      <c r="B461" s="207"/>
      <c r="C461" s="433"/>
      <c r="D461" s="207"/>
      <c r="E461" s="207"/>
      <c r="F461" s="207"/>
      <c r="G461" s="207"/>
      <c r="H461" s="207"/>
      <c r="I461" s="207"/>
      <c r="J461" s="214"/>
      <c r="K461" s="329"/>
      <c r="L461" s="329"/>
    </row>
    <row r="462" spans="1:12">
      <c r="A462" s="221">
        <v>459</v>
      </c>
      <c r="B462" s="207"/>
      <c r="C462" s="433"/>
      <c r="D462" s="207"/>
      <c r="E462" s="207"/>
      <c r="F462" s="207"/>
      <c r="G462" s="207"/>
      <c r="H462" s="207"/>
      <c r="I462" s="207"/>
      <c r="J462" s="214"/>
      <c r="K462" s="329"/>
      <c r="L462" s="329"/>
    </row>
    <row r="463" spans="1:12">
      <c r="A463" s="221">
        <v>460</v>
      </c>
      <c r="B463" s="207"/>
      <c r="C463" s="433"/>
      <c r="D463" s="207"/>
      <c r="E463" s="207"/>
      <c r="F463" s="207"/>
      <c r="G463" s="207"/>
      <c r="H463" s="207"/>
      <c r="I463" s="207"/>
      <c r="J463" s="214"/>
      <c r="K463" s="329"/>
      <c r="L463" s="329"/>
    </row>
    <row r="464" spans="1:12">
      <c r="A464" s="221">
        <v>461</v>
      </c>
      <c r="B464" s="207"/>
      <c r="C464" s="433"/>
      <c r="D464" s="207"/>
      <c r="E464" s="207"/>
      <c r="F464" s="207"/>
      <c r="G464" s="207"/>
      <c r="H464" s="207"/>
      <c r="I464" s="207"/>
      <c r="J464" s="214"/>
      <c r="K464" s="329"/>
      <c r="L464" s="329"/>
    </row>
    <row r="465" spans="1:12">
      <c r="A465" s="221">
        <v>462</v>
      </c>
      <c r="B465" s="207"/>
      <c r="C465" s="433"/>
      <c r="D465" s="207"/>
      <c r="E465" s="207"/>
      <c r="F465" s="207"/>
      <c r="G465" s="207"/>
      <c r="H465" s="207"/>
      <c r="I465" s="207"/>
      <c r="J465" s="214"/>
      <c r="K465" s="329"/>
      <c r="L465" s="329"/>
    </row>
    <row r="466" spans="1:12">
      <c r="A466" s="221">
        <v>463</v>
      </c>
      <c r="B466" s="207"/>
      <c r="C466" s="433"/>
      <c r="D466" s="207"/>
      <c r="E466" s="207"/>
      <c r="F466" s="207"/>
      <c r="G466" s="207"/>
      <c r="H466" s="207"/>
      <c r="I466" s="207"/>
      <c r="J466" s="214"/>
      <c r="K466" s="329"/>
      <c r="L466" s="329"/>
    </row>
    <row r="467" spans="1:12">
      <c r="A467" s="221">
        <v>464</v>
      </c>
      <c r="B467" s="207"/>
      <c r="C467" s="433"/>
      <c r="D467" s="207"/>
      <c r="E467" s="207"/>
      <c r="F467" s="207"/>
      <c r="G467" s="207"/>
      <c r="H467" s="207"/>
      <c r="I467" s="207"/>
      <c r="J467" s="214"/>
      <c r="K467" s="329"/>
      <c r="L467" s="329"/>
    </row>
    <row r="468" spans="1:12">
      <c r="A468" s="221">
        <v>465</v>
      </c>
      <c r="B468" s="207"/>
      <c r="C468" s="433"/>
      <c r="D468" s="207"/>
      <c r="E468" s="207"/>
      <c r="F468" s="207"/>
      <c r="G468" s="207"/>
      <c r="H468" s="207"/>
      <c r="I468" s="207"/>
      <c r="J468" s="214"/>
      <c r="K468" s="329"/>
      <c r="L468" s="329"/>
    </row>
    <row r="469" spans="1:12">
      <c r="A469" s="221">
        <v>466</v>
      </c>
      <c r="B469" s="207"/>
      <c r="C469" s="433"/>
      <c r="D469" s="207"/>
      <c r="E469" s="207"/>
      <c r="F469" s="207"/>
      <c r="G469" s="207"/>
      <c r="H469" s="207"/>
      <c r="I469" s="207"/>
      <c r="J469" s="214"/>
      <c r="K469" s="329"/>
      <c r="L469" s="329"/>
    </row>
    <row r="470" spans="1:12">
      <c r="A470" s="221">
        <v>467</v>
      </c>
      <c r="B470" s="207"/>
      <c r="C470" s="433"/>
      <c r="D470" s="207"/>
      <c r="E470" s="207"/>
      <c r="F470" s="207"/>
      <c r="G470" s="207"/>
      <c r="H470" s="207"/>
      <c r="I470" s="207"/>
      <c r="J470" s="214"/>
      <c r="K470" s="329"/>
      <c r="L470" s="329"/>
    </row>
    <row r="471" spans="1:12">
      <c r="A471" s="221">
        <v>468</v>
      </c>
      <c r="B471" s="207"/>
      <c r="C471" s="433"/>
      <c r="D471" s="207"/>
      <c r="E471" s="207"/>
      <c r="F471" s="207"/>
      <c r="G471" s="207"/>
      <c r="H471" s="207"/>
      <c r="I471" s="207"/>
      <c r="J471" s="214"/>
      <c r="K471" s="329"/>
      <c r="L471" s="329"/>
    </row>
    <row r="472" spans="1:12">
      <c r="A472" s="221">
        <v>469</v>
      </c>
      <c r="B472" s="207"/>
      <c r="C472" s="433"/>
      <c r="D472" s="207"/>
      <c r="E472" s="207"/>
      <c r="F472" s="207"/>
      <c r="G472" s="207"/>
      <c r="H472" s="207"/>
      <c r="I472" s="207"/>
      <c r="J472" s="214"/>
      <c r="K472" s="329"/>
      <c r="L472" s="329"/>
    </row>
    <row r="473" spans="1:12">
      <c r="A473" s="221">
        <v>470</v>
      </c>
      <c r="B473" s="207"/>
      <c r="C473" s="433"/>
      <c r="D473" s="207"/>
      <c r="E473" s="207"/>
      <c r="F473" s="207"/>
      <c r="G473" s="207"/>
      <c r="H473" s="207"/>
      <c r="I473" s="207"/>
      <c r="J473" s="214"/>
      <c r="K473" s="329"/>
      <c r="L473" s="329"/>
    </row>
    <row r="474" spans="1:12">
      <c r="A474" s="221">
        <v>471</v>
      </c>
      <c r="B474" s="207"/>
      <c r="C474" s="433"/>
      <c r="D474" s="207"/>
      <c r="E474" s="207"/>
      <c r="F474" s="207"/>
      <c r="G474" s="207"/>
      <c r="H474" s="207"/>
      <c r="I474" s="207"/>
      <c r="J474" s="214"/>
      <c r="K474" s="329"/>
      <c r="L474" s="329"/>
    </row>
    <row r="475" spans="1:12">
      <c r="A475" s="221">
        <v>472</v>
      </c>
      <c r="B475" s="207"/>
      <c r="C475" s="433"/>
      <c r="D475" s="207"/>
      <c r="E475" s="207"/>
      <c r="F475" s="207"/>
      <c r="G475" s="207"/>
      <c r="H475" s="207"/>
      <c r="I475" s="207"/>
      <c r="J475" s="214"/>
      <c r="K475" s="329"/>
      <c r="L475" s="329"/>
    </row>
    <row r="476" spans="1:12">
      <c r="A476" s="221">
        <v>473</v>
      </c>
      <c r="B476" s="207"/>
      <c r="C476" s="433"/>
      <c r="D476" s="207"/>
      <c r="E476" s="207"/>
      <c r="F476" s="207"/>
      <c r="G476" s="207"/>
      <c r="H476" s="207"/>
      <c r="I476" s="207"/>
      <c r="J476" s="214"/>
      <c r="K476" s="329"/>
      <c r="L476" s="329"/>
    </row>
    <row r="477" spans="1:12">
      <c r="A477" s="221">
        <v>474</v>
      </c>
      <c r="B477" s="207"/>
      <c r="C477" s="433"/>
      <c r="D477" s="207"/>
      <c r="E477" s="207"/>
      <c r="F477" s="207"/>
      <c r="G477" s="207"/>
      <c r="H477" s="207"/>
      <c r="I477" s="207"/>
      <c r="J477" s="214"/>
      <c r="K477" s="329"/>
      <c r="L477" s="329"/>
    </row>
    <row r="478" spans="1:12">
      <c r="A478" s="221">
        <v>475</v>
      </c>
      <c r="B478" s="207"/>
      <c r="C478" s="433"/>
      <c r="D478" s="207"/>
      <c r="E478" s="207"/>
      <c r="F478" s="207"/>
      <c r="G478" s="207"/>
      <c r="H478" s="207"/>
      <c r="I478" s="207"/>
      <c r="J478" s="214"/>
      <c r="K478" s="329"/>
      <c r="L478" s="329"/>
    </row>
    <row r="479" spans="1:12">
      <c r="A479" s="221">
        <v>476</v>
      </c>
      <c r="B479" s="207"/>
      <c r="C479" s="433"/>
      <c r="D479" s="207"/>
      <c r="E479" s="207"/>
      <c r="F479" s="207"/>
      <c r="G479" s="207"/>
      <c r="H479" s="207"/>
      <c r="I479" s="207"/>
      <c r="J479" s="214"/>
      <c r="K479" s="329"/>
      <c r="L479" s="329"/>
    </row>
    <row r="480" spans="1:12">
      <c r="A480" s="221">
        <v>477</v>
      </c>
      <c r="B480" s="207"/>
      <c r="C480" s="433"/>
      <c r="D480" s="207"/>
      <c r="E480" s="207"/>
      <c r="F480" s="207"/>
      <c r="G480" s="207"/>
      <c r="H480" s="207"/>
      <c r="I480" s="207"/>
      <c r="J480" s="214"/>
      <c r="K480" s="329"/>
      <c r="L480" s="329"/>
    </row>
    <row r="481" spans="1:12">
      <c r="A481" s="221">
        <v>478</v>
      </c>
      <c r="B481" s="207"/>
      <c r="C481" s="433"/>
      <c r="D481" s="207"/>
      <c r="E481" s="207"/>
      <c r="F481" s="207"/>
      <c r="G481" s="207"/>
      <c r="H481" s="207"/>
      <c r="I481" s="207"/>
      <c r="J481" s="214"/>
      <c r="K481" s="329"/>
      <c r="L481" s="329"/>
    </row>
    <row r="482" spans="1:12">
      <c r="A482" s="221">
        <v>479</v>
      </c>
      <c r="B482" s="207"/>
      <c r="C482" s="433"/>
      <c r="D482" s="207"/>
      <c r="E482" s="207"/>
      <c r="F482" s="207"/>
      <c r="G482" s="207"/>
      <c r="H482" s="207"/>
      <c r="I482" s="207"/>
      <c r="J482" s="214"/>
      <c r="K482" s="329"/>
      <c r="L482" s="329"/>
    </row>
    <row r="483" spans="1:12">
      <c r="A483" s="221">
        <v>480</v>
      </c>
      <c r="B483" s="207"/>
      <c r="C483" s="433"/>
      <c r="D483" s="207"/>
      <c r="E483" s="207"/>
      <c r="F483" s="207"/>
      <c r="G483" s="207"/>
      <c r="H483" s="207"/>
      <c r="I483" s="207"/>
      <c r="J483" s="214"/>
      <c r="K483" s="329"/>
      <c r="L483" s="329"/>
    </row>
    <row r="484" spans="1:12">
      <c r="A484" s="221">
        <v>481</v>
      </c>
      <c r="B484" s="207"/>
      <c r="C484" s="433"/>
      <c r="D484" s="207"/>
      <c r="E484" s="207"/>
      <c r="F484" s="207"/>
      <c r="G484" s="207"/>
      <c r="H484" s="207"/>
      <c r="I484" s="207"/>
      <c r="J484" s="214"/>
      <c r="K484" s="329"/>
      <c r="L484" s="329"/>
    </row>
    <row r="485" spans="1:12">
      <c r="A485" s="221">
        <v>482</v>
      </c>
      <c r="B485" s="207"/>
      <c r="C485" s="433"/>
      <c r="D485" s="207"/>
      <c r="E485" s="207"/>
      <c r="F485" s="207"/>
      <c r="G485" s="207"/>
      <c r="H485" s="207"/>
      <c r="I485" s="207"/>
      <c r="J485" s="214"/>
      <c r="K485" s="329"/>
      <c r="L485" s="329"/>
    </row>
    <row r="486" spans="1:12">
      <c r="A486" s="221">
        <v>483</v>
      </c>
      <c r="B486" s="207"/>
      <c r="C486" s="433"/>
      <c r="D486" s="207"/>
      <c r="E486" s="207"/>
      <c r="F486" s="207"/>
      <c r="G486" s="207"/>
      <c r="H486" s="207"/>
      <c r="I486" s="207"/>
      <c r="J486" s="214"/>
      <c r="K486" s="329"/>
      <c r="L486" s="329"/>
    </row>
    <row r="487" spans="1:12">
      <c r="A487" s="221">
        <v>484</v>
      </c>
      <c r="B487" s="207"/>
      <c r="C487" s="433"/>
      <c r="D487" s="207"/>
      <c r="E487" s="207"/>
      <c r="F487" s="207"/>
      <c r="G487" s="207"/>
      <c r="H487" s="207"/>
      <c r="I487" s="207"/>
      <c r="J487" s="214"/>
      <c r="K487" s="329"/>
      <c r="L487" s="329"/>
    </row>
    <row r="488" spans="1:12">
      <c r="A488" s="221">
        <v>485</v>
      </c>
      <c r="B488" s="207"/>
      <c r="C488" s="433"/>
      <c r="D488" s="207"/>
      <c r="E488" s="207"/>
      <c r="F488" s="207"/>
      <c r="G488" s="207"/>
      <c r="H488" s="207"/>
      <c r="I488" s="207"/>
      <c r="J488" s="214"/>
      <c r="K488" s="329"/>
      <c r="L488" s="329"/>
    </row>
    <row r="489" spans="1:12">
      <c r="A489" s="221">
        <v>486</v>
      </c>
      <c r="B489" s="207"/>
      <c r="C489" s="433"/>
      <c r="D489" s="207"/>
      <c r="E489" s="207"/>
      <c r="F489" s="207"/>
      <c r="G489" s="207"/>
      <c r="H489" s="207"/>
      <c r="I489" s="207"/>
      <c r="J489" s="214"/>
      <c r="K489" s="329"/>
      <c r="L489" s="329"/>
    </row>
    <row r="490" spans="1:12">
      <c r="A490" s="221">
        <v>487</v>
      </c>
      <c r="B490" s="207"/>
      <c r="C490" s="433"/>
      <c r="D490" s="207"/>
      <c r="E490" s="207"/>
      <c r="F490" s="207"/>
      <c r="G490" s="207"/>
      <c r="H490" s="207"/>
      <c r="I490" s="207"/>
      <c r="J490" s="214"/>
      <c r="K490" s="329"/>
      <c r="L490" s="329"/>
    </row>
    <row r="491" spans="1:12">
      <c r="A491" s="221">
        <v>488</v>
      </c>
      <c r="B491" s="207"/>
      <c r="C491" s="433"/>
      <c r="D491" s="207"/>
      <c r="E491" s="207"/>
      <c r="F491" s="207"/>
      <c r="G491" s="207"/>
      <c r="H491" s="207"/>
      <c r="I491" s="207"/>
      <c r="J491" s="214"/>
      <c r="K491" s="329"/>
      <c r="L491" s="329"/>
    </row>
    <row r="492" spans="1:12">
      <c r="A492" s="221">
        <v>489</v>
      </c>
      <c r="B492" s="207"/>
      <c r="C492" s="433"/>
      <c r="D492" s="207"/>
      <c r="E492" s="207"/>
      <c r="F492" s="207"/>
      <c r="G492" s="207"/>
      <c r="H492" s="207"/>
      <c r="I492" s="207"/>
      <c r="J492" s="214"/>
      <c r="K492" s="329"/>
      <c r="L492" s="329"/>
    </row>
    <row r="493" spans="1:12">
      <c r="A493" s="221">
        <v>490</v>
      </c>
      <c r="B493" s="207"/>
      <c r="C493" s="433"/>
      <c r="D493" s="207"/>
      <c r="E493" s="207"/>
      <c r="F493" s="207"/>
      <c r="G493" s="207"/>
      <c r="H493" s="207"/>
      <c r="I493" s="207"/>
      <c r="J493" s="214"/>
      <c r="K493" s="329"/>
      <c r="L493" s="329"/>
    </row>
    <row r="494" spans="1:12">
      <c r="A494" s="221">
        <v>491</v>
      </c>
      <c r="B494" s="207"/>
      <c r="C494" s="433"/>
      <c r="D494" s="207"/>
      <c r="E494" s="207"/>
      <c r="F494" s="207"/>
      <c r="G494" s="207"/>
      <c r="H494" s="207"/>
      <c r="I494" s="207"/>
      <c r="J494" s="214"/>
      <c r="K494" s="329"/>
      <c r="L494" s="329"/>
    </row>
    <row r="495" spans="1:12">
      <c r="A495" s="221">
        <v>492</v>
      </c>
      <c r="B495" s="207"/>
      <c r="C495" s="433"/>
      <c r="D495" s="207"/>
      <c r="E495" s="207"/>
      <c r="F495" s="207"/>
      <c r="G495" s="207"/>
      <c r="H495" s="207"/>
      <c r="I495" s="207"/>
      <c r="J495" s="214"/>
      <c r="K495" s="329"/>
      <c r="L495" s="329"/>
    </row>
    <row r="496" spans="1:12">
      <c r="A496" s="221">
        <v>493</v>
      </c>
      <c r="B496" s="207"/>
      <c r="C496" s="433"/>
      <c r="D496" s="207"/>
      <c r="E496" s="207"/>
      <c r="F496" s="207"/>
      <c r="G496" s="207"/>
      <c r="H496" s="207"/>
      <c r="I496" s="207"/>
      <c r="J496" s="214"/>
      <c r="K496" s="329"/>
      <c r="L496" s="329"/>
    </row>
    <row r="497" spans="1:12">
      <c r="A497" s="221">
        <v>494</v>
      </c>
      <c r="B497" s="207"/>
      <c r="C497" s="433"/>
      <c r="D497" s="207"/>
      <c r="E497" s="207"/>
      <c r="F497" s="207"/>
      <c r="G497" s="207"/>
      <c r="H497" s="207"/>
      <c r="I497" s="207"/>
      <c r="J497" s="214"/>
      <c r="K497" s="329"/>
      <c r="L497" s="329"/>
    </row>
    <row r="498" spans="1:12">
      <c r="A498" s="221">
        <v>495</v>
      </c>
      <c r="B498" s="207"/>
      <c r="C498" s="433"/>
      <c r="D498" s="207"/>
      <c r="E498" s="207"/>
      <c r="F498" s="207"/>
      <c r="G498" s="207"/>
      <c r="H498" s="207"/>
      <c r="I498" s="207"/>
      <c r="J498" s="214"/>
      <c r="K498" s="329"/>
      <c r="L498" s="329"/>
    </row>
    <row r="499" spans="1:12">
      <c r="A499" s="221">
        <v>496</v>
      </c>
      <c r="B499" s="207"/>
      <c r="C499" s="433"/>
      <c r="D499" s="207"/>
      <c r="E499" s="207"/>
      <c r="F499" s="207"/>
      <c r="G499" s="207"/>
      <c r="H499" s="207"/>
      <c r="I499" s="207"/>
      <c r="J499" s="214"/>
      <c r="K499" s="329"/>
      <c r="L499" s="329"/>
    </row>
    <row r="500" spans="1:12">
      <c r="A500" s="221">
        <v>497</v>
      </c>
      <c r="B500" s="207"/>
      <c r="C500" s="433"/>
      <c r="D500" s="207"/>
      <c r="E500" s="207"/>
      <c r="F500" s="207"/>
      <c r="G500" s="207"/>
      <c r="H500" s="207"/>
      <c r="I500" s="207"/>
      <c r="J500" s="214"/>
      <c r="K500" s="329"/>
      <c r="L500" s="329"/>
    </row>
    <row r="501" spans="1:12">
      <c r="A501" s="221">
        <v>498</v>
      </c>
      <c r="B501" s="207"/>
      <c r="C501" s="433"/>
      <c r="D501" s="207"/>
      <c r="E501" s="207"/>
      <c r="F501" s="207"/>
      <c r="G501" s="207"/>
      <c r="H501" s="207"/>
      <c r="I501" s="207"/>
      <c r="J501" s="214"/>
      <c r="K501" s="329"/>
      <c r="L501" s="329"/>
    </row>
    <row r="502" spans="1:12">
      <c r="A502" s="221">
        <v>499</v>
      </c>
      <c r="B502" s="207"/>
      <c r="C502" s="433"/>
      <c r="D502" s="207"/>
      <c r="E502" s="207"/>
      <c r="F502" s="207"/>
      <c r="G502" s="207"/>
      <c r="H502" s="207"/>
      <c r="I502" s="207"/>
      <c r="J502" s="214"/>
      <c r="K502" s="329"/>
      <c r="L502" s="329"/>
    </row>
    <row r="503" spans="1:12">
      <c r="A503" s="221">
        <v>500</v>
      </c>
      <c r="B503" s="207"/>
      <c r="C503" s="433"/>
      <c r="D503" s="207"/>
      <c r="E503" s="207"/>
      <c r="F503" s="207"/>
      <c r="G503" s="207"/>
      <c r="H503" s="207"/>
      <c r="I503" s="207"/>
      <c r="J503" s="214"/>
      <c r="K503" s="329"/>
      <c r="L503" s="329"/>
    </row>
    <row r="504" spans="1:12">
      <c r="A504" s="221">
        <v>501</v>
      </c>
      <c r="B504" s="207"/>
      <c r="C504" s="433"/>
      <c r="D504" s="207"/>
      <c r="E504" s="207"/>
      <c r="F504" s="207"/>
      <c r="G504" s="207"/>
      <c r="H504" s="207"/>
      <c r="I504" s="207"/>
      <c r="J504" s="214"/>
      <c r="K504" s="329"/>
      <c r="L504" s="329"/>
    </row>
    <row r="505" spans="1:12">
      <c r="A505" s="221">
        <v>502</v>
      </c>
      <c r="B505" s="207"/>
      <c r="C505" s="433"/>
      <c r="D505" s="207"/>
      <c r="E505" s="207"/>
      <c r="F505" s="207"/>
      <c r="G505" s="207"/>
      <c r="H505" s="207"/>
      <c r="I505" s="207"/>
      <c r="J505" s="214"/>
      <c r="K505" s="329"/>
      <c r="L505" s="329"/>
    </row>
    <row r="506" spans="1:12">
      <c r="A506" s="221">
        <v>503</v>
      </c>
      <c r="B506" s="207"/>
      <c r="C506" s="433"/>
      <c r="D506" s="207"/>
      <c r="E506" s="207"/>
      <c r="F506" s="207"/>
      <c r="G506" s="207"/>
      <c r="H506" s="207"/>
      <c r="I506" s="207"/>
      <c r="J506" s="214"/>
      <c r="K506" s="329"/>
      <c r="L506" s="329"/>
    </row>
    <row r="507" spans="1:12">
      <c r="A507" s="221">
        <v>504</v>
      </c>
      <c r="B507" s="207"/>
      <c r="C507" s="433"/>
      <c r="D507" s="207"/>
      <c r="E507" s="207"/>
      <c r="F507" s="207"/>
      <c r="G507" s="207"/>
      <c r="H507" s="207"/>
      <c r="I507" s="207"/>
      <c r="J507" s="214"/>
      <c r="K507" s="329"/>
      <c r="L507" s="329"/>
    </row>
    <row r="508" spans="1:12">
      <c r="A508" s="221">
        <v>505</v>
      </c>
      <c r="B508" s="207"/>
      <c r="C508" s="433"/>
      <c r="D508" s="207"/>
      <c r="E508" s="207"/>
      <c r="F508" s="207"/>
      <c r="G508" s="207"/>
      <c r="H508" s="207"/>
      <c r="I508" s="207"/>
      <c r="J508" s="214"/>
      <c r="K508" s="329"/>
      <c r="L508" s="329"/>
    </row>
    <row r="509" spans="1:12">
      <c r="A509" s="221">
        <v>506</v>
      </c>
      <c r="B509" s="207"/>
      <c r="C509" s="433"/>
      <c r="D509" s="207"/>
      <c r="E509" s="207"/>
      <c r="F509" s="207"/>
      <c r="G509" s="207"/>
      <c r="H509" s="207"/>
      <c r="I509" s="207"/>
      <c r="J509" s="214"/>
      <c r="K509" s="329"/>
      <c r="L509" s="329"/>
    </row>
    <row r="510" spans="1:12">
      <c r="A510" s="221">
        <v>507</v>
      </c>
      <c r="B510" s="207"/>
      <c r="C510" s="433"/>
      <c r="D510" s="207"/>
      <c r="E510" s="207"/>
      <c r="F510" s="207"/>
      <c r="G510" s="207"/>
      <c r="H510" s="207"/>
      <c r="I510" s="207"/>
      <c r="J510" s="214"/>
      <c r="K510" s="329"/>
      <c r="L510" s="329"/>
    </row>
    <row r="511" spans="1:12">
      <c r="A511" s="221">
        <v>508</v>
      </c>
      <c r="B511" s="207"/>
      <c r="C511" s="433"/>
      <c r="D511" s="207"/>
      <c r="E511" s="207"/>
      <c r="F511" s="207"/>
      <c r="G511" s="207"/>
      <c r="H511" s="207"/>
      <c r="I511" s="207"/>
      <c r="J511" s="214"/>
      <c r="K511" s="329"/>
      <c r="L511" s="329"/>
    </row>
    <row r="512" spans="1:12">
      <c r="A512" s="221">
        <v>509</v>
      </c>
      <c r="B512" s="207"/>
      <c r="C512" s="433"/>
      <c r="D512" s="207"/>
      <c r="E512" s="207"/>
      <c r="F512" s="207"/>
      <c r="G512" s="207"/>
      <c r="H512" s="207"/>
      <c r="I512" s="207"/>
      <c r="J512" s="214"/>
      <c r="K512" s="329"/>
      <c r="L512" s="329"/>
    </row>
    <row r="513" spans="1:12">
      <c r="A513" s="221">
        <v>510</v>
      </c>
      <c r="B513" s="207"/>
      <c r="C513" s="433"/>
      <c r="D513" s="207"/>
      <c r="E513" s="207"/>
      <c r="F513" s="207"/>
      <c r="G513" s="207"/>
      <c r="H513" s="207"/>
      <c r="I513" s="207"/>
      <c r="J513" s="214"/>
      <c r="K513" s="329"/>
      <c r="L513" s="329"/>
    </row>
    <row r="514" spans="1:12">
      <c r="A514" s="221">
        <v>511</v>
      </c>
      <c r="B514" s="207"/>
      <c r="C514" s="433"/>
      <c r="D514" s="207"/>
      <c r="E514" s="207"/>
      <c r="F514" s="207"/>
      <c r="G514" s="207"/>
      <c r="H514" s="207"/>
      <c r="I514" s="207"/>
      <c r="J514" s="214"/>
      <c r="K514" s="329"/>
      <c r="L514" s="329"/>
    </row>
    <row r="515" spans="1:12">
      <c r="A515" s="221">
        <v>512</v>
      </c>
      <c r="B515" s="207"/>
      <c r="C515" s="433"/>
      <c r="D515" s="207"/>
      <c r="E515" s="207"/>
      <c r="F515" s="207"/>
      <c r="G515" s="207"/>
      <c r="H515" s="207"/>
      <c r="I515" s="207"/>
      <c r="J515" s="214"/>
      <c r="K515" s="329"/>
      <c r="L515" s="329"/>
    </row>
    <row r="516" spans="1:12">
      <c r="A516" s="221">
        <v>513</v>
      </c>
      <c r="B516" s="207"/>
      <c r="C516" s="433"/>
      <c r="D516" s="207"/>
      <c r="E516" s="207"/>
      <c r="F516" s="207"/>
      <c r="G516" s="207"/>
      <c r="H516" s="207"/>
      <c r="I516" s="207"/>
      <c r="J516" s="214"/>
      <c r="K516" s="329"/>
      <c r="L516" s="329"/>
    </row>
    <row r="517" spans="1:12">
      <c r="A517" s="221">
        <v>514</v>
      </c>
      <c r="B517" s="207"/>
      <c r="C517" s="433"/>
      <c r="D517" s="207"/>
      <c r="E517" s="207"/>
      <c r="F517" s="207"/>
      <c r="G517" s="207"/>
      <c r="H517" s="207"/>
      <c r="I517" s="207"/>
      <c r="J517" s="214"/>
      <c r="K517" s="329"/>
      <c r="L517" s="329"/>
    </row>
    <row r="518" spans="1:12">
      <c r="A518" s="221">
        <v>515</v>
      </c>
      <c r="B518" s="207"/>
      <c r="C518" s="433"/>
      <c r="D518" s="207"/>
      <c r="E518" s="207"/>
      <c r="F518" s="207"/>
      <c r="G518" s="207"/>
      <c r="H518" s="207"/>
      <c r="I518" s="207"/>
      <c r="J518" s="214"/>
      <c r="K518" s="329"/>
      <c r="L518" s="329"/>
    </row>
    <row r="519" spans="1:12">
      <c r="A519" s="221">
        <v>516</v>
      </c>
      <c r="B519" s="207"/>
      <c r="C519" s="433"/>
      <c r="D519" s="207"/>
      <c r="E519" s="207"/>
      <c r="F519" s="207"/>
      <c r="G519" s="207"/>
      <c r="H519" s="207"/>
      <c r="I519" s="207"/>
      <c r="J519" s="214"/>
      <c r="K519" s="329"/>
      <c r="L519" s="329"/>
    </row>
    <row r="520" spans="1:12">
      <c r="A520" s="221">
        <v>517</v>
      </c>
      <c r="B520" s="207"/>
      <c r="C520" s="433"/>
      <c r="D520" s="207"/>
      <c r="E520" s="207"/>
      <c r="F520" s="207"/>
      <c r="G520" s="207"/>
      <c r="H520" s="207"/>
      <c r="I520" s="207"/>
      <c r="J520" s="214"/>
      <c r="K520" s="329"/>
      <c r="L520" s="329"/>
    </row>
    <row r="521" spans="1:12">
      <c r="A521" s="221">
        <v>518</v>
      </c>
      <c r="B521" s="207"/>
      <c r="C521" s="433"/>
      <c r="D521" s="207"/>
      <c r="E521" s="207"/>
      <c r="F521" s="207"/>
      <c r="G521" s="207"/>
      <c r="H521" s="207"/>
      <c r="I521" s="207"/>
      <c r="J521" s="214"/>
      <c r="K521" s="329"/>
      <c r="L521" s="329"/>
    </row>
    <row r="522" spans="1:12">
      <c r="A522" s="221">
        <v>519</v>
      </c>
      <c r="B522" s="207"/>
      <c r="C522" s="433"/>
      <c r="D522" s="207"/>
      <c r="E522" s="207"/>
      <c r="F522" s="207"/>
      <c r="G522" s="207"/>
      <c r="H522" s="207"/>
      <c r="I522" s="207"/>
      <c r="J522" s="214"/>
      <c r="K522" s="329"/>
      <c r="L522" s="329"/>
    </row>
    <row r="523" spans="1:12">
      <c r="A523" s="221">
        <v>520</v>
      </c>
      <c r="B523" s="207"/>
      <c r="C523" s="433"/>
      <c r="D523" s="207"/>
      <c r="E523" s="207"/>
      <c r="F523" s="207"/>
      <c r="G523" s="207"/>
      <c r="H523" s="207"/>
      <c r="I523" s="207"/>
      <c r="J523" s="214"/>
      <c r="K523" s="329"/>
      <c r="L523" s="329"/>
    </row>
    <row r="524" spans="1:12">
      <c r="A524" s="221">
        <v>521</v>
      </c>
      <c r="B524" s="207"/>
      <c r="C524" s="433"/>
      <c r="D524" s="207"/>
      <c r="E524" s="207"/>
      <c r="F524" s="207"/>
      <c r="G524" s="207"/>
      <c r="H524" s="207"/>
      <c r="I524" s="207"/>
      <c r="J524" s="214"/>
      <c r="K524" s="329"/>
      <c r="L524" s="329"/>
    </row>
    <row r="525" spans="1:12">
      <c r="A525" s="221">
        <v>522</v>
      </c>
      <c r="B525" s="207"/>
      <c r="C525" s="433"/>
      <c r="D525" s="207"/>
      <c r="E525" s="207"/>
      <c r="F525" s="207"/>
      <c r="G525" s="207"/>
      <c r="H525" s="207"/>
      <c r="I525" s="207"/>
      <c r="J525" s="214"/>
      <c r="K525" s="329"/>
      <c r="L525" s="329"/>
    </row>
    <row r="526" spans="1:12">
      <c r="A526" s="221">
        <v>523</v>
      </c>
      <c r="B526" s="207"/>
      <c r="C526" s="433"/>
      <c r="D526" s="207"/>
      <c r="E526" s="207"/>
      <c r="F526" s="207"/>
      <c r="G526" s="207"/>
      <c r="H526" s="207"/>
      <c r="I526" s="207"/>
      <c r="J526" s="214"/>
      <c r="K526" s="329"/>
      <c r="L526" s="329"/>
    </row>
    <row r="527" spans="1:12">
      <c r="A527" s="221">
        <v>524</v>
      </c>
      <c r="B527" s="207"/>
      <c r="C527" s="433"/>
      <c r="D527" s="207"/>
      <c r="E527" s="207"/>
      <c r="F527" s="207"/>
      <c r="G527" s="207"/>
      <c r="H527" s="207"/>
      <c r="I527" s="207"/>
      <c r="J527" s="214"/>
      <c r="K527" s="329"/>
      <c r="L527" s="329"/>
    </row>
    <row r="528" spans="1:12">
      <c r="A528" s="221">
        <v>525</v>
      </c>
      <c r="B528" s="207"/>
      <c r="C528" s="433"/>
      <c r="D528" s="207"/>
      <c r="E528" s="207"/>
      <c r="F528" s="207"/>
      <c r="G528" s="207"/>
      <c r="H528" s="207"/>
      <c r="I528" s="207"/>
      <c r="J528" s="214"/>
      <c r="K528" s="329"/>
      <c r="L528" s="329"/>
    </row>
    <row r="529" spans="1:12">
      <c r="A529" s="221">
        <v>526</v>
      </c>
      <c r="B529" s="207"/>
      <c r="C529" s="433"/>
      <c r="D529" s="207"/>
      <c r="E529" s="207"/>
      <c r="F529" s="207"/>
      <c r="G529" s="207"/>
      <c r="H529" s="207"/>
      <c r="I529" s="207"/>
      <c r="J529" s="214"/>
      <c r="K529" s="329"/>
      <c r="L529" s="329"/>
    </row>
    <row r="530" spans="1:12">
      <c r="A530" s="221">
        <v>527</v>
      </c>
      <c r="B530" s="207"/>
      <c r="C530" s="433"/>
      <c r="D530" s="207"/>
      <c r="E530" s="207"/>
      <c r="F530" s="207"/>
      <c r="G530" s="207"/>
      <c r="H530" s="207"/>
      <c r="I530" s="207"/>
      <c r="J530" s="214"/>
      <c r="K530" s="329"/>
      <c r="L530" s="329"/>
    </row>
    <row r="531" spans="1:12">
      <c r="A531" s="221">
        <v>528</v>
      </c>
      <c r="B531" s="207"/>
      <c r="C531" s="433"/>
      <c r="D531" s="207"/>
      <c r="E531" s="207"/>
      <c r="F531" s="207"/>
      <c r="G531" s="207"/>
      <c r="H531" s="207"/>
      <c r="I531" s="207"/>
      <c r="J531" s="214"/>
      <c r="K531" s="329"/>
      <c r="L531" s="329"/>
    </row>
    <row r="532" spans="1:12">
      <c r="A532" s="221">
        <v>529</v>
      </c>
      <c r="B532" s="207"/>
      <c r="C532" s="433"/>
      <c r="D532" s="207"/>
      <c r="E532" s="207"/>
      <c r="F532" s="207"/>
      <c r="G532" s="207"/>
      <c r="H532" s="207"/>
      <c r="I532" s="207"/>
      <c r="J532" s="214"/>
      <c r="K532" s="329"/>
      <c r="L532" s="329"/>
    </row>
    <row r="533" spans="1:12">
      <c r="A533" s="221">
        <v>530</v>
      </c>
      <c r="B533" s="207"/>
      <c r="C533" s="433"/>
      <c r="D533" s="207"/>
      <c r="E533" s="207"/>
      <c r="F533" s="207"/>
      <c r="G533" s="207"/>
      <c r="H533" s="207"/>
      <c r="I533" s="207"/>
      <c r="J533" s="214"/>
      <c r="K533" s="329"/>
      <c r="L533" s="329"/>
    </row>
    <row r="534" spans="1:12">
      <c r="A534" s="221">
        <v>531</v>
      </c>
      <c r="B534" s="207"/>
      <c r="C534" s="433"/>
      <c r="D534" s="207"/>
      <c r="E534" s="207"/>
      <c r="F534" s="207"/>
      <c r="G534" s="207"/>
      <c r="H534" s="207"/>
      <c r="I534" s="207"/>
      <c r="J534" s="214"/>
      <c r="K534" s="329"/>
      <c r="L534" s="329"/>
    </row>
    <row r="535" spans="1:12">
      <c r="A535" s="221">
        <v>532</v>
      </c>
      <c r="B535" s="207"/>
      <c r="C535" s="433"/>
      <c r="D535" s="207"/>
      <c r="E535" s="207"/>
      <c r="F535" s="207"/>
      <c r="G535" s="207"/>
      <c r="H535" s="207"/>
      <c r="I535" s="207"/>
      <c r="J535" s="214"/>
      <c r="K535" s="329"/>
      <c r="L535" s="329"/>
    </row>
    <row r="536" spans="1:12">
      <c r="A536" s="221">
        <v>533</v>
      </c>
      <c r="B536" s="207"/>
      <c r="C536" s="433"/>
      <c r="D536" s="207"/>
      <c r="E536" s="207"/>
      <c r="F536" s="207"/>
      <c r="G536" s="207"/>
      <c r="H536" s="207"/>
      <c r="I536" s="207"/>
      <c r="J536" s="214"/>
      <c r="K536" s="329"/>
      <c r="L536" s="329"/>
    </row>
    <row r="537" spans="1:12">
      <c r="A537" s="221">
        <v>534</v>
      </c>
      <c r="B537" s="207"/>
      <c r="C537" s="433"/>
      <c r="D537" s="207"/>
      <c r="E537" s="207"/>
      <c r="F537" s="207"/>
      <c r="G537" s="207"/>
      <c r="H537" s="207"/>
      <c r="I537" s="207"/>
      <c r="J537" s="214"/>
      <c r="K537" s="329"/>
      <c r="L537" s="329"/>
    </row>
    <row r="538" spans="1:12">
      <c r="A538" s="221">
        <v>535</v>
      </c>
      <c r="B538" s="207"/>
      <c r="C538" s="433"/>
      <c r="D538" s="207"/>
      <c r="E538" s="207"/>
      <c r="F538" s="207"/>
      <c r="G538" s="207"/>
      <c r="H538" s="207"/>
      <c r="I538" s="207"/>
      <c r="J538" s="214"/>
      <c r="K538" s="329"/>
      <c r="L538" s="329"/>
    </row>
    <row r="539" spans="1:12">
      <c r="A539" s="221">
        <v>536</v>
      </c>
      <c r="B539" s="207"/>
      <c r="C539" s="433"/>
      <c r="D539" s="207"/>
      <c r="E539" s="207"/>
      <c r="F539" s="207"/>
      <c r="G539" s="207"/>
      <c r="H539" s="207"/>
      <c r="I539" s="207"/>
      <c r="J539" s="214"/>
      <c r="K539" s="329"/>
      <c r="L539" s="329"/>
    </row>
    <row r="540" spans="1:12">
      <c r="A540" s="221">
        <v>537</v>
      </c>
      <c r="B540" s="207"/>
      <c r="C540" s="433"/>
      <c r="D540" s="207"/>
      <c r="E540" s="207"/>
      <c r="F540" s="207"/>
      <c r="G540" s="207"/>
      <c r="H540" s="207"/>
      <c r="I540" s="207"/>
      <c r="J540" s="214"/>
      <c r="K540" s="329"/>
      <c r="L540" s="329"/>
    </row>
    <row r="541" spans="1:12">
      <c r="A541" s="221">
        <v>538</v>
      </c>
      <c r="B541" s="207"/>
      <c r="C541" s="433"/>
      <c r="D541" s="207"/>
      <c r="E541" s="207"/>
      <c r="F541" s="207"/>
      <c r="G541" s="207"/>
      <c r="H541" s="207"/>
      <c r="I541" s="207"/>
      <c r="J541" s="214"/>
      <c r="K541" s="329"/>
      <c r="L541" s="329"/>
    </row>
    <row r="542" spans="1:12">
      <c r="A542" s="221">
        <v>539</v>
      </c>
      <c r="B542" s="207"/>
      <c r="C542" s="433"/>
      <c r="D542" s="207"/>
      <c r="E542" s="207"/>
      <c r="F542" s="207"/>
      <c r="G542" s="207"/>
      <c r="H542" s="207"/>
      <c r="I542" s="207"/>
      <c r="J542" s="214"/>
      <c r="K542" s="329"/>
      <c r="L542" s="329"/>
    </row>
    <row r="543" spans="1:12">
      <c r="A543" s="221">
        <v>540</v>
      </c>
      <c r="B543" s="207"/>
      <c r="C543" s="433"/>
      <c r="D543" s="207"/>
      <c r="E543" s="207"/>
      <c r="F543" s="207"/>
      <c r="G543" s="207"/>
      <c r="H543" s="207"/>
      <c r="I543" s="207"/>
      <c r="J543" s="214"/>
      <c r="K543" s="329"/>
      <c r="L543" s="329"/>
    </row>
    <row r="544" spans="1:12">
      <c r="A544" s="221">
        <v>541</v>
      </c>
      <c r="B544" s="207"/>
      <c r="C544" s="433"/>
      <c r="D544" s="207"/>
      <c r="E544" s="207"/>
      <c r="F544" s="207"/>
      <c r="G544" s="207"/>
      <c r="H544" s="207"/>
      <c r="I544" s="207"/>
      <c r="J544" s="214"/>
      <c r="K544" s="329"/>
      <c r="L544" s="329"/>
    </row>
    <row r="545" spans="1:12">
      <c r="A545" s="221">
        <v>542</v>
      </c>
      <c r="B545" s="207"/>
      <c r="C545" s="433"/>
      <c r="D545" s="207"/>
      <c r="E545" s="207"/>
      <c r="F545" s="207"/>
      <c r="G545" s="207"/>
      <c r="H545" s="207"/>
      <c r="I545" s="207"/>
      <c r="J545" s="214"/>
      <c r="K545" s="329"/>
      <c r="L545" s="329"/>
    </row>
    <row r="546" spans="1:12">
      <c r="A546" s="221">
        <v>543</v>
      </c>
      <c r="B546" s="207"/>
      <c r="C546" s="433"/>
      <c r="D546" s="207"/>
      <c r="E546" s="207"/>
      <c r="F546" s="207"/>
      <c r="G546" s="207"/>
      <c r="H546" s="207"/>
      <c r="I546" s="207"/>
      <c r="J546" s="214"/>
      <c r="K546" s="329"/>
      <c r="L546" s="329"/>
    </row>
    <row r="547" spans="1:12">
      <c r="A547" s="221">
        <v>544</v>
      </c>
      <c r="B547" s="207"/>
      <c r="C547" s="433"/>
      <c r="D547" s="207"/>
      <c r="E547" s="207"/>
      <c r="F547" s="207"/>
      <c r="G547" s="207"/>
      <c r="H547" s="207"/>
      <c r="I547" s="207"/>
      <c r="J547" s="214"/>
      <c r="K547" s="329"/>
      <c r="L547" s="329"/>
    </row>
    <row r="548" spans="1:12">
      <c r="A548" s="221">
        <v>545</v>
      </c>
      <c r="B548" s="207"/>
      <c r="C548" s="433"/>
      <c r="D548" s="207"/>
      <c r="E548" s="207"/>
      <c r="F548" s="207"/>
      <c r="G548" s="207"/>
      <c r="H548" s="207"/>
      <c r="I548" s="207"/>
      <c r="J548" s="214"/>
      <c r="K548" s="329"/>
      <c r="L548" s="329"/>
    </row>
    <row r="549" spans="1:12">
      <c r="A549" s="221">
        <v>546</v>
      </c>
      <c r="B549" s="207"/>
      <c r="C549" s="433"/>
      <c r="D549" s="207"/>
      <c r="E549" s="207"/>
      <c r="F549" s="207"/>
      <c r="G549" s="207"/>
      <c r="H549" s="207"/>
      <c r="I549" s="207"/>
      <c r="J549" s="214"/>
      <c r="K549" s="329"/>
      <c r="L549" s="329"/>
    </row>
    <row r="550" spans="1:12">
      <c r="A550" s="221">
        <v>547</v>
      </c>
      <c r="B550" s="207"/>
      <c r="C550" s="433"/>
      <c r="D550" s="207"/>
      <c r="E550" s="207"/>
      <c r="F550" s="207"/>
      <c r="G550" s="207"/>
      <c r="H550" s="207"/>
      <c r="I550" s="207"/>
      <c r="J550" s="214"/>
      <c r="K550" s="329"/>
      <c r="L550" s="329"/>
    </row>
    <row r="551" spans="1:12">
      <c r="A551" s="221">
        <v>548</v>
      </c>
      <c r="B551" s="207"/>
      <c r="C551" s="433"/>
      <c r="D551" s="207"/>
      <c r="E551" s="207"/>
      <c r="F551" s="207"/>
      <c r="G551" s="207"/>
      <c r="H551" s="207"/>
      <c r="I551" s="207"/>
      <c r="J551" s="214"/>
      <c r="K551" s="329"/>
      <c r="L551" s="329"/>
    </row>
    <row r="552" spans="1:12">
      <c r="A552" s="221">
        <v>549</v>
      </c>
      <c r="B552" s="207"/>
      <c r="C552" s="433"/>
      <c r="D552" s="207"/>
      <c r="E552" s="207"/>
      <c r="F552" s="207"/>
      <c r="G552" s="207"/>
      <c r="H552" s="207"/>
      <c r="I552" s="207"/>
      <c r="J552" s="214"/>
      <c r="K552" s="329"/>
      <c r="L552" s="329"/>
    </row>
    <row r="553" spans="1:12">
      <c r="A553" s="221">
        <v>550</v>
      </c>
      <c r="B553" s="207"/>
      <c r="C553" s="433"/>
      <c r="D553" s="207"/>
      <c r="E553" s="207"/>
      <c r="F553" s="207"/>
      <c r="G553" s="207"/>
      <c r="H553" s="207"/>
      <c r="I553" s="207"/>
      <c r="J553" s="214"/>
      <c r="K553" s="329"/>
      <c r="L553" s="329"/>
    </row>
    <row r="554" spans="1:12">
      <c r="A554" s="221">
        <v>551</v>
      </c>
      <c r="B554" s="207"/>
      <c r="C554" s="433"/>
      <c r="D554" s="207"/>
      <c r="E554" s="207"/>
      <c r="F554" s="207"/>
      <c r="G554" s="207"/>
      <c r="H554" s="207"/>
      <c r="I554" s="207"/>
      <c r="J554" s="214"/>
      <c r="K554" s="329"/>
      <c r="L554" s="329"/>
    </row>
    <row r="555" spans="1:12">
      <c r="A555" s="221">
        <v>552</v>
      </c>
      <c r="B555" s="207"/>
      <c r="C555" s="433"/>
      <c r="D555" s="207"/>
      <c r="E555" s="207"/>
      <c r="F555" s="207"/>
      <c r="G555" s="207"/>
      <c r="H555" s="207"/>
      <c r="I555" s="207"/>
      <c r="J555" s="214"/>
      <c r="K555" s="329"/>
      <c r="L555" s="329"/>
    </row>
    <row r="556" spans="1:12">
      <c r="A556" s="221">
        <v>553</v>
      </c>
      <c r="B556" s="207"/>
      <c r="C556" s="433"/>
      <c r="D556" s="207"/>
      <c r="E556" s="207"/>
      <c r="F556" s="207"/>
      <c r="G556" s="207"/>
      <c r="H556" s="207"/>
      <c r="I556" s="207"/>
      <c r="J556" s="214"/>
      <c r="K556" s="329"/>
      <c r="L556" s="329"/>
    </row>
    <row r="557" spans="1:12">
      <c r="A557" s="221">
        <v>554</v>
      </c>
      <c r="B557" s="207"/>
      <c r="C557" s="433"/>
      <c r="D557" s="207"/>
      <c r="E557" s="207"/>
      <c r="F557" s="207"/>
      <c r="G557" s="207"/>
      <c r="H557" s="207"/>
      <c r="I557" s="207"/>
      <c r="J557" s="214"/>
      <c r="K557" s="329"/>
      <c r="L557" s="329"/>
    </row>
    <row r="558" spans="1:12">
      <c r="A558" s="221">
        <v>555</v>
      </c>
      <c r="B558" s="207"/>
      <c r="C558" s="433"/>
      <c r="D558" s="207"/>
      <c r="E558" s="207"/>
      <c r="F558" s="207"/>
      <c r="G558" s="207"/>
      <c r="H558" s="207"/>
      <c r="I558" s="207"/>
      <c r="J558" s="214"/>
      <c r="K558" s="329"/>
      <c r="L558" s="329"/>
    </row>
    <row r="559" spans="1:12">
      <c r="A559" s="221">
        <v>556</v>
      </c>
      <c r="B559" s="207"/>
      <c r="C559" s="433"/>
      <c r="D559" s="207"/>
      <c r="E559" s="207"/>
      <c r="F559" s="207"/>
      <c r="G559" s="207"/>
      <c r="H559" s="207"/>
      <c r="I559" s="207"/>
      <c r="J559" s="214"/>
      <c r="K559" s="329"/>
      <c r="L559" s="329"/>
    </row>
    <row r="560" spans="1:12">
      <c r="A560" s="221">
        <v>557</v>
      </c>
      <c r="B560" s="207"/>
      <c r="C560" s="433"/>
      <c r="D560" s="207"/>
      <c r="E560" s="207"/>
      <c r="F560" s="207"/>
      <c r="G560" s="207"/>
      <c r="H560" s="207"/>
      <c r="I560" s="207"/>
      <c r="J560" s="214"/>
      <c r="K560" s="329"/>
      <c r="L560" s="329"/>
    </row>
    <row r="561" spans="1:12">
      <c r="A561" s="221">
        <v>558</v>
      </c>
      <c r="B561" s="207"/>
      <c r="C561" s="433"/>
      <c r="D561" s="207"/>
      <c r="E561" s="207"/>
      <c r="F561" s="207"/>
      <c r="G561" s="207"/>
      <c r="H561" s="207"/>
      <c r="I561" s="207"/>
      <c r="J561" s="214"/>
      <c r="K561" s="329"/>
      <c r="L561" s="329"/>
    </row>
    <row r="562" spans="1:12">
      <c r="A562" s="221">
        <v>559</v>
      </c>
      <c r="B562" s="207"/>
      <c r="C562" s="433"/>
      <c r="D562" s="207"/>
      <c r="E562" s="207"/>
      <c r="F562" s="207"/>
      <c r="G562" s="207"/>
      <c r="H562" s="207"/>
      <c r="I562" s="207"/>
      <c r="J562" s="214"/>
      <c r="K562" s="329"/>
      <c r="L562" s="329"/>
    </row>
    <row r="563" spans="1:12">
      <c r="A563" s="221">
        <v>560</v>
      </c>
      <c r="B563" s="207"/>
      <c r="C563" s="433"/>
      <c r="D563" s="207"/>
      <c r="E563" s="207"/>
      <c r="F563" s="207"/>
      <c r="G563" s="207"/>
      <c r="H563" s="207"/>
      <c r="I563" s="207"/>
      <c r="J563" s="214"/>
      <c r="K563" s="329"/>
      <c r="L563" s="329"/>
    </row>
    <row r="564" spans="1:12">
      <c r="A564" s="221">
        <v>561</v>
      </c>
      <c r="B564" s="207"/>
      <c r="C564" s="433"/>
      <c r="D564" s="207"/>
      <c r="E564" s="207"/>
      <c r="F564" s="207"/>
      <c r="G564" s="207"/>
      <c r="H564" s="207"/>
      <c r="I564" s="207"/>
      <c r="J564" s="214"/>
      <c r="K564" s="329"/>
      <c r="L564" s="329"/>
    </row>
    <row r="565" spans="1:12">
      <c r="A565" s="221">
        <v>562</v>
      </c>
      <c r="B565" s="207"/>
      <c r="C565" s="433"/>
      <c r="D565" s="207"/>
      <c r="E565" s="207"/>
      <c r="F565" s="207"/>
      <c r="G565" s="207"/>
      <c r="H565" s="207"/>
      <c r="I565" s="207"/>
      <c r="J565" s="214"/>
      <c r="K565" s="329"/>
      <c r="L565" s="329"/>
    </row>
    <row r="566" spans="1:12">
      <c r="A566" s="221">
        <v>563</v>
      </c>
      <c r="B566" s="207"/>
      <c r="C566" s="433"/>
      <c r="D566" s="207"/>
      <c r="E566" s="207"/>
      <c r="F566" s="207"/>
      <c r="G566" s="207"/>
      <c r="H566" s="207"/>
      <c r="I566" s="207"/>
      <c r="J566" s="214"/>
      <c r="K566" s="329"/>
      <c r="L566" s="329"/>
    </row>
    <row r="567" spans="1:12">
      <c r="A567" s="221">
        <v>564</v>
      </c>
      <c r="B567" s="207"/>
      <c r="C567" s="433"/>
      <c r="D567" s="207"/>
      <c r="E567" s="207"/>
      <c r="F567" s="207"/>
      <c r="G567" s="207"/>
      <c r="H567" s="207"/>
      <c r="I567" s="207"/>
      <c r="J567" s="214"/>
      <c r="K567" s="329"/>
      <c r="L567" s="329"/>
    </row>
    <row r="568" spans="1:12">
      <c r="A568" s="221">
        <v>565</v>
      </c>
      <c r="B568" s="207"/>
      <c r="C568" s="433"/>
      <c r="D568" s="207"/>
      <c r="E568" s="207"/>
      <c r="F568" s="207"/>
      <c r="G568" s="207"/>
      <c r="H568" s="207"/>
      <c r="I568" s="207"/>
      <c r="J568" s="214"/>
      <c r="K568" s="329"/>
      <c r="L568" s="329"/>
    </row>
    <row r="569" spans="1:12">
      <c r="A569" s="221">
        <v>566</v>
      </c>
      <c r="B569" s="207"/>
      <c r="C569" s="433"/>
      <c r="D569" s="207"/>
      <c r="E569" s="207"/>
      <c r="F569" s="207"/>
      <c r="G569" s="207"/>
      <c r="H569" s="207"/>
      <c r="I569" s="207"/>
      <c r="J569" s="214"/>
      <c r="K569" s="329"/>
      <c r="L569" s="329"/>
    </row>
    <row r="570" spans="1:12">
      <c r="A570" s="221">
        <v>567</v>
      </c>
      <c r="B570" s="207"/>
      <c r="C570" s="433"/>
      <c r="D570" s="207"/>
      <c r="E570" s="207"/>
      <c r="F570" s="207"/>
      <c r="G570" s="207"/>
      <c r="H570" s="207"/>
      <c r="I570" s="207"/>
      <c r="J570" s="214"/>
      <c r="K570" s="329"/>
      <c r="L570" s="329"/>
    </row>
    <row r="571" spans="1:12">
      <c r="A571" s="221">
        <v>568</v>
      </c>
      <c r="B571" s="207"/>
      <c r="C571" s="433"/>
      <c r="D571" s="207"/>
      <c r="E571" s="207"/>
      <c r="F571" s="207"/>
      <c r="G571" s="207"/>
      <c r="H571" s="207"/>
      <c r="I571" s="207"/>
      <c r="J571" s="214"/>
      <c r="K571" s="329"/>
      <c r="L571" s="329"/>
    </row>
    <row r="572" spans="1:12">
      <c r="A572" s="221">
        <v>569</v>
      </c>
      <c r="B572" s="207"/>
      <c r="C572" s="433"/>
      <c r="D572" s="207"/>
      <c r="E572" s="207"/>
      <c r="F572" s="207"/>
      <c r="G572" s="207"/>
      <c r="H572" s="207"/>
      <c r="I572" s="207"/>
      <c r="J572" s="214"/>
      <c r="K572" s="329"/>
      <c r="L572" s="329"/>
    </row>
    <row r="573" spans="1:12">
      <c r="A573" s="221">
        <v>570</v>
      </c>
      <c r="B573" s="207"/>
      <c r="C573" s="433"/>
      <c r="D573" s="207"/>
      <c r="E573" s="207"/>
      <c r="F573" s="207"/>
      <c r="G573" s="207"/>
      <c r="H573" s="207"/>
      <c r="I573" s="207"/>
      <c r="J573" s="214"/>
      <c r="K573" s="329"/>
      <c r="L573" s="329"/>
    </row>
    <row r="574" spans="1:12">
      <c r="A574" s="221">
        <v>571</v>
      </c>
      <c r="B574" s="207"/>
      <c r="C574" s="433"/>
      <c r="D574" s="207"/>
      <c r="E574" s="207"/>
      <c r="F574" s="207"/>
      <c r="G574" s="207"/>
      <c r="H574" s="207"/>
      <c r="I574" s="207"/>
      <c r="J574" s="214"/>
      <c r="K574" s="329"/>
      <c r="L574" s="329"/>
    </row>
    <row r="575" spans="1:12">
      <c r="A575" s="221">
        <v>572</v>
      </c>
      <c r="B575" s="207"/>
      <c r="C575" s="433"/>
      <c r="D575" s="207"/>
      <c r="E575" s="207"/>
      <c r="F575" s="207"/>
      <c r="G575" s="207"/>
      <c r="H575" s="207"/>
      <c r="I575" s="207"/>
      <c r="J575" s="214"/>
      <c r="K575" s="329"/>
      <c r="L575" s="329"/>
    </row>
    <row r="576" spans="1:12">
      <c r="A576" s="221">
        <v>573</v>
      </c>
      <c r="B576" s="207"/>
      <c r="C576" s="433"/>
      <c r="D576" s="207"/>
      <c r="E576" s="207"/>
      <c r="F576" s="207"/>
      <c r="G576" s="207"/>
      <c r="H576" s="207"/>
      <c r="I576" s="207"/>
      <c r="J576" s="214"/>
      <c r="K576" s="329"/>
      <c r="L576" s="329"/>
    </row>
    <row r="577" spans="1:12">
      <c r="A577" s="221">
        <v>574</v>
      </c>
      <c r="B577" s="207"/>
      <c r="C577" s="433"/>
      <c r="D577" s="207"/>
      <c r="E577" s="207"/>
      <c r="F577" s="207"/>
      <c r="G577" s="207"/>
      <c r="H577" s="207"/>
      <c r="I577" s="207"/>
      <c r="J577" s="214"/>
      <c r="K577" s="329"/>
      <c r="L577" s="329"/>
    </row>
    <row r="578" spans="1:12">
      <c r="A578" s="221">
        <v>575</v>
      </c>
      <c r="B578" s="207"/>
      <c r="C578" s="433"/>
      <c r="D578" s="207"/>
      <c r="E578" s="207"/>
      <c r="F578" s="207"/>
      <c r="G578" s="207"/>
      <c r="H578" s="207"/>
      <c r="I578" s="207"/>
      <c r="J578" s="214"/>
      <c r="K578" s="329"/>
      <c r="L578" s="329"/>
    </row>
    <row r="579" spans="1:12">
      <c r="A579" s="221">
        <v>576</v>
      </c>
      <c r="B579" s="207"/>
      <c r="C579" s="433"/>
      <c r="D579" s="207"/>
      <c r="E579" s="207"/>
      <c r="F579" s="207"/>
      <c r="G579" s="207"/>
      <c r="H579" s="207"/>
      <c r="I579" s="207"/>
      <c r="J579" s="214"/>
      <c r="K579" s="329"/>
      <c r="L579" s="329"/>
    </row>
    <row r="580" spans="1:12">
      <c r="A580" s="221">
        <v>577</v>
      </c>
      <c r="B580" s="207"/>
      <c r="C580" s="433"/>
      <c r="D580" s="207"/>
      <c r="E580" s="207"/>
      <c r="F580" s="207"/>
      <c r="G580" s="207"/>
      <c r="H580" s="207"/>
      <c r="I580" s="207"/>
      <c r="J580" s="214"/>
      <c r="K580" s="329"/>
      <c r="L580" s="329"/>
    </row>
    <row r="581" spans="1:12">
      <c r="A581" s="221">
        <v>578</v>
      </c>
      <c r="B581" s="207"/>
      <c r="C581" s="433"/>
      <c r="D581" s="207"/>
      <c r="E581" s="207"/>
      <c r="F581" s="207"/>
      <c r="G581" s="207"/>
      <c r="H581" s="207"/>
      <c r="I581" s="207"/>
      <c r="J581" s="214"/>
      <c r="K581" s="329"/>
      <c r="L581" s="329"/>
    </row>
    <row r="582" spans="1:12">
      <c r="A582" s="221">
        <v>579</v>
      </c>
      <c r="B582" s="207"/>
      <c r="C582" s="433"/>
      <c r="D582" s="207"/>
      <c r="E582" s="207"/>
      <c r="F582" s="207"/>
      <c r="G582" s="207"/>
      <c r="H582" s="207"/>
      <c r="I582" s="207"/>
      <c r="J582" s="214"/>
      <c r="K582" s="329"/>
      <c r="L582" s="329"/>
    </row>
    <row r="583" spans="1:12">
      <c r="A583" s="221">
        <v>580</v>
      </c>
      <c r="B583" s="207"/>
      <c r="C583" s="433"/>
      <c r="D583" s="207"/>
      <c r="E583" s="207"/>
      <c r="F583" s="207"/>
      <c r="G583" s="207"/>
      <c r="H583" s="207"/>
      <c r="I583" s="207"/>
      <c r="J583" s="214"/>
      <c r="K583" s="329"/>
      <c r="L583" s="329"/>
    </row>
    <row r="584" spans="1:12">
      <c r="A584" s="221">
        <v>581</v>
      </c>
      <c r="B584" s="207"/>
      <c r="C584" s="433"/>
      <c r="D584" s="207"/>
      <c r="E584" s="207"/>
      <c r="F584" s="207"/>
      <c r="G584" s="207"/>
      <c r="H584" s="207"/>
      <c r="I584" s="207"/>
      <c r="J584" s="214"/>
      <c r="K584" s="329"/>
      <c r="L584" s="329"/>
    </row>
    <row r="585" spans="1:12">
      <c r="A585" s="221">
        <v>582</v>
      </c>
      <c r="B585" s="207"/>
      <c r="C585" s="433"/>
      <c r="D585" s="207"/>
      <c r="E585" s="207"/>
      <c r="F585" s="207"/>
      <c r="G585" s="207"/>
      <c r="H585" s="207"/>
      <c r="I585" s="207"/>
      <c r="J585" s="214"/>
      <c r="K585" s="329"/>
      <c r="L585" s="329"/>
    </row>
    <row r="586" spans="1:12">
      <c r="A586" s="221">
        <v>583</v>
      </c>
      <c r="B586" s="207"/>
      <c r="C586" s="433"/>
      <c r="D586" s="207"/>
      <c r="E586" s="207"/>
      <c r="F586" s="207"/>
      <c r="G586" s="207"/>
      <c r="H586" s="207"/>
      <c r="I586" s="207"/>
      <c r="J586" s="214"/>
      <c r="K586" s="329"/>
      <c r="L586" s="329"/>
    </row>
    <row r="587" spans="1:12">
      <c r="A587" s="221">
        <v>584</v>
      </c>
      <c r="B587" s="207"/>
      <c r="C587" s="433"/>
      <c r="D587" s="207"/>
      <c r="E587" s="207"/>
      <c r="F587" s="207"/>
      <c r="G587" s="207"/>
      <c r="H587" s="207"/>
      <c r="I587" s="207"/>
      <c r="J587" s="214"/>
      <c r="K587" s="329"/>
      <c r="L587" s="329"/>
    </row>
    <row r="588" spans="1:12">
      <c r="A588" s="221">
        <v>585</v>
      </c>
      <c r="B588" s="207"/>
      <c r="C588" s="433"/>
      <c r="D588" s="207"/>
      <c r="E588" s="207"/>
      <c r="F588" s="207"/>
      <c r="G588" s="207"/>
      <c r="H588" s="207"/>
      <c r="I588" s="207"/>
      <c r="J588" s="214"/>
      <c r="K588" s="329"/>
      <c r="L588" s="329"/>
    </row>
    <row r="589" spans="1:12">
      <c r="A589" s="221">
        <v>586</v>
      </c>
      <c r="B589" s="207"/>
      <c r="C589" s="433"/>
      <c r="D589" s="207"/>
      <c r="E589" s="207"/>
      <c r="F589" s="207"/>
      <c r="G589" s="207"/>
      <c r="H589" s="207"/>
      <c r="I589" s="207"/>
      <c r="J589" s="214"/>
      <c r="K589" s="329"/>
      <c r="L589" s="329"/>
    </row>
    <row r="590" spans="1:12">
      <c r="A590" s="221">
        <v>587</v>
      </c>
      <c r="B590" s="207"/>
      <c r="C590" s="433"/>
      <c r="D590" s="207"/>
      <c r="E590" s="207"/>
      <c r="F590" s="207"/>
      <c r="G590" s="207"/>
      <c r="H590" s="207"/>
      <c r="I590" s="207"/>
      <c r="J590" s="214"/>
      <c r="K590" s="329"/>
      <c r="L590" s="329"/>
    </row>
    <row r="591" spans="1:12">
      <c r="A591" s="221">
        <v>588</v>
      </c>
      <c r="B591" s="207"/>
      <c r="C591" s="433"/>
      <c r="D591" s="207"/>
      <c r="E591" s="207"/>
      <c r="F591" s="207"/>
      <c r="G591" s="207"/>
      <c r="H591" s="207"/>
      <c r="I591" s="207"/>
      <c r="J591" s="214"/>
      <c r="K591" s="329"/>
      <c r="L591" s="329"/>
    </row>
    <row r="592" spans="1:12">
      <c r="A592" s="221">
        <v>589</v>
      </c>
      <c r="B592" s="207"/>
      <c r="C592" s="433"/>
      <c r="D592" s="207"/>
      <c r="E592" s="207"/>
      <c r="F592" s="207"/>
      <c r="G592" s="207"/>
      <c r="H592" s="207"/>
      <c r="I592" s="207"/>
      <c r="J592" s="214"/>
      <c r="K592" s="329"/>
      <c r="L592" s="329"/>
    </row>
    <row r="593" spans="1:12">
      <c r="A593" s="221">
        <v>590</v>
      </c>
      <c r="B593" s="207"/>
      <c r="C593" s="433"/>
      <c r="D593" s="207"/>
      <c r="E593" s="207"/>
      <c r="F593" s="207"/>
      <c r="G593" s="207"/>
      <c r="H593" s="207"/>
      <c r="I593" s="207"/>
      <c r="J593" s="214"/>
      <c r="K593" s="329"/>
      <c r="L593" s="329"/>
    </row>
    <row r="594" spans="1:12">
      <c r="A594" s="221">
        <v>591</v>
      </c>
      <c r="B594" s="207"/>
      <c r="C594" s="433"/>
      <c r="D594" s="207"/>
      <c r="E594" s="207"/>
      <c r="F594" s="207"/>
      <c r="G594" s="207"/>
      <c r="H594" s="207"/>
      <c r="I594" s="207"/>
      <c r="J594" s="214"/>
      <c r="K594" s="329"/>
      <c r="L594" s="329"/>
    </row>
    <row r="595" spans="1:12">
      <c r="A595" s="221">
        <v>592</v>
      </c>
      <c r="B595" s="207"/>
      <c r="C595" s="433"/>
      <c r="D595" s="207"/>
      <c r="E595" s="207"/>
      <c r="F595" s="207"/>
      <c r="G595" s="207"/>
      <c r="H595" s="207"/>
      <c r="I595" s="207"/>
      <c r="J595" s="214"/>
      <c r="K595" s="329"/>
      <c r="L595" s="329"/>
    </row>
    <row r="596" spans="1:12">
      <c r="A596" s="221">
        <v>593</v>
      </c>
      <c r="B596" s="207"/>
      <c r="C596" s="433"/>
      <c r="D596" s="207"/>
      <c r="E596" s="207"/>
      <c r="F596" s="207"/>
      <c r="G596" s="207"/>
      <c r="H596" s="207"/>
      <c r="I596" s="207"/>
      <c r="J596" s="214"/>
      <c r="K596" s="329"/>
      <c r="L596" s="329"/>
    </row>
    <row r="597" spans="1:12">
      <c r="A597" s="221">
        <v>594</v>
      </c>
      <c r="B597" s="207"/>
      <c r="C597" s="433"/>
      <c r="D597" s="207"/>
      <c r="E597" s="207"/>
      <c r="F597" s="207"/>
      <c r="G597" s="207"/>
      <c r="H597" s="207"/>
      <c r="I597" s="207"/>
      <c r="J597" s="214"/>
      <c r="K597" s="329"/>
      <c r="L597" s="329"/>
    </row>
    <row r="598" spans="1:12">
      <c r="A598" s="221">
        <v>595</v>
      </c>
      <c r="B598" s="207"/>
      <c r="C598" s="433"/>
      <c r="D598" s="207"/>
      <c r="E598" s="207"/>
      <c r="F598" s="207"/>
      <c r="G598" s="207"/>
      <c r="H598" s="207"/>
      <c r="I598" s="207"/>
      <c r="J598" s="214"/>
      <c r="K598" s="329"/>
      <c r="L598" s="329"/>
    </row>
    <row r="599" spans="1:12">
      <c r="A599" s="221">
        <v>596</v>
      </c>
      <c r="B599" s="207"/>
      <c r="C599" s="433"/>
      <c r="D599" s="207"/>
      <c r="E599" s="207"/>
      <c r="F599" s="207"/>
      <c r="G599" s="207"/>
      <c r="H599" s="207"/>
      <c r="I599" s="207"/>
      <c r="J599" s="214"/>
      <c r="K599" s="329"/>
      <c r="L599" s="329"/>
    </row>
    <row r="600" spans="1:12">
      <c r="A600" s="221">
        <v>597</v>
      </c>
      <c r="B600" s="207"/>
      <c r="C600" s="433"/>
      <c r="D600" s="207"/>
      <c r="E600" s="207"/>
      <c r="F600" s="207"/>
      <c r="G600" s="207"/>
      <c r="H600" s="207"/>
      <c r="I600" s="207"/>
      <c r="J600" s="214"/>
      <c r="K600" s="329"/>
      <c r="L600" s="329"/>
    </row>
    <row r="601" spans="1:12">
      <c r="A601" s="221">
        <v>598</v>
      </c>
      <c r="B601" s="207"/>
      <c r="C601" s="433"/>
      <c r="D601" s="207"/>
      <c r="E601" s="207"/>
      <c r="F601" s="207"/>
      <c r="G601" s="207"/>
      <c r="H601" s="207"/>
      <c r="I601" s="207"/>
      <c r="J601" s="214"/>
      <c r="K601" s="329"/>
      <c r="L601" s="329"/>
    </row>
    <row r="602" spans="1:12">
      <c r="A602" s="221">
        <v>599</v>
      </c>
      <c r="B602" s="207"/>
      <c r="C602" s="433"/>
      <c r="D602" s="207"/>
      <c r="E602" s="207"/>
      <c r="F602" s="207"/>
      <c r="G602" s="207"/>
      <c r="H602" s="207"/>
      <c r="I602" s="207"/>
      <c r="J602" s="214"/>
      <c r="K602" s="329"/>
      <c r="L602" s="329"/>
    </row>
    <row r="603" spans="1:12">
      <c r="A603" s="221">
        <v>600</v>
      </c>
      <c r="B603" s="207"/>
      <c r="C603" s="433"/>
      <c r="D603" s="207"/>
      <c r="E603" s="207"/>
      <c r="F603" s="207"/>
      <c r="G603" s="207"/>
      <c r="H603" s="207"/>
      <c r="I603" s="207"/>
      <c r="J603" s="214"/>
      <c r="K603" s="329"/>
      <c r="L603" s="329"/>
    </row>
  </sheetData>
  <sheetProtection sheet="1" objects="1" scenarios="1"/>
  <dataValidations count="1">
    <dataValidation type="textLength" operator="equal" allowBlank="1" showInputMessage="1" showErrorMessage="1" sqref="C4:C603">
      <formula1>11</formula1>
    </dataValidation>
  </dataValidations>
  <pageMargins left="0.7" right="0.7" top="0.75" bottom="0.75" header="0.3" footer="0.3"/>
  <pageSetup paperSize="8" scale="3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5"/>
  <sheetViews>
    <sheetView view="pageBreakPreview" zoomScale="60" zoomScaleNormal="70" workbookViewId="0">
      <pane ySplit="3" topLeftCell="A4" activePane="bottomLeft" state="frozen"/>
      <selection pane="bottomLeft" activeCell="L57" sqref="L57"/>
    </sheetView>
  </sheetViews>
  <sheetFormatPr defaultColWidth="11" defaultRowHeight="15.75"/>
  <cols>
    <col min="1" max="1" width="15" style="60" customWidth="1"/>
    <col min="2" max="2" width="58.625" style="61" customWidth="1"/>
    <col min="3" max="3" width="53.625" style="61" customWidth="1"/>
    <col min="4" max="4" width="13.875" style="60" customWidth="1"/>
    <col min="5" max="18" width="11.125" style="60" customWidth="1"/>
    <col min="19" max="16384" width="11" style="60"/>
  </cols>
  <sheetData>
    <row r="1" spans="1:18" s="78" customFormat="1" ht="16.5" thickBot="1">
      <c r="A1" s="377"/>
      <c r="B1" s="375" t="s">
        <v>906</v>
      </c>
      <c r="C1" s="376" t="str">
        <f>'Общая информация'!B6</f>
        <v>50632000</v>
      </c>
      <c r="D1" s="378"/>
      <c r="E1" s="378"/>
      <c r="F1" s="378"/>
      <c r="G1" s="378"/>
      <c r="H1" s="378"/>
      <c r="I1" s="378"/>
      <c r="J1" s="378"/>
      <c r="K1" s="378"/>
      <c r="L1" s="378"/>
      <c r="M1" s="378"/>
      <c r="N1" s="378"/>
      <c r="O1" s="378"/>
      <c r="P1" s="378"/>
      <c r="Q1" s="378"/>
      <c r="R1" s="379"/>
    </row>
    <row r="2" spans="1:18" s="232" customFormat="1" ht="31.5">
      <c r="A2" s="162" t="s">
        <v>5</v>
      </c>
      <c r="B2" s="163" t="s">
        <v>716</v>
      </c>
      <c r="C2" s="163" t="s">
        <v>413</v>
      </c>
      <c r="D2" s="165" t="s">
        <v>7</v>
      </c>
      <c r="E2" s="162" t="s">
        <v>815</v>
      </c>
      <c r="F2" s="163" t="s">
        <v>816</v>
      </c>
      <c r="G2" s="163" t="s">
        <v>728</v>
      </c>
      <c r="H2" s="163" t="s">
        <v>727</v>
      </c>
      <c r="I2" s="164" t="s">
        <v>726</v>
      </c>
      <c r="J2" s="167" t="s">
        <v>717</v>
      </c>
      <c r="K2" s="163" t="s">
        <v>718</v>
      </c>
      <c r="L2" s="163" t="s">
        <v>719</v>
      </c>
      <c r="M2" s="163" t="s">
        <v>720</v>
      </c>
      <c r="N2" s="163" t="s">
        <v>721</v>
      </c>
      <c r="O2" s="163" t="s">
        <v>722</v>
      </c>
      <c r="P2" s="163" t="s">
        <v>723</v>
      </c>
      <c r="Q2" s="163" t="s">
        <v>724</v>
      </c>
      <c r="R2" s="164" t="s">
        <v>725</v>
      </c>
    </row>
    <row r="3" spans="1:18" s="233" customFormat="1" ht="16.5" thickBot="1">
      <c r="A3" s="57">
        <v>1</v>
      </c>
      <c r="B3" s="58">
        <v>2</v>
      </c>
      <c r="C3" s="58">
        <v>3</v>
      </c>
      <c r="D3" s="166">
        <v>4</v>
      </c>
      <c r="E3" s="57">
        <v>5</v>
      </c>
      <c r="F3" s="59">
        <v>6</v>
      </c>
      <c r="G3" s="58">
        <v>7</v>
      </c>
      <c r="H3" s="58">
        <v>8</v>
      </c>
      <c r="I3" s="79">
        <v>9</v>
      </c>
      <c r="J3" s="168">
        <v>10</v>
      </c>
      <c r="K3" s="58">
        <v>11</v>
      </c>
      <c r="L3" s="58">
        <v>12</v>
      </c>
      <c r="M3" s="58">
        <v>13</v>
      </c>
      <c r="N3" s="58">
        <v>14</v>
      </c>
      <c r="O3" s="58">
        <v>15</v>
      </c>
      <c r="P3" s="58">
        <v>16</v>
      </c>
      <c r="Q3" s="58">
        <v>17</v>
      </c>
      <c r="R3" s="79">
        <v>18</v>
      </c>
    </row>
    <row r="4" spans="1:18" s="233" customFormat="1" ht="16.5" thickBot="1">
      <c r="A4" s="454" t="s">
        <v>316</v>
      </c>
      <c r="B4" s="455"/>
      <c r="C4" s="455"/>
      <c r="D4" s="455"/>
      <c r="E4" s="455"/>
      <c r="F4" s="455"/>
      <c r="G4" s="455"/>
      <c r="H4" s="455"/>
      <c r="I4" s="455"/>
      <c r="J4" s="455"/>
      <c r="K4" s="455"/>
      <c r="L4" s="455"/>
      <c r="M4" s="455"/>
      <c r="N4" s="455"/>
      <c r="O4" s="455"/>
      <c r="P4" s="455"/>
      <c r="Q4" s="455"/>
      <c r="R4" s="455"/>
    </row>
    <row r="5" spans="1:18" ht="32.1" customHeight="1">
      <c r="A5" s="72">
        <v>100</v>
      </c>
      <c r="B5" s="119" t="s">
        <v>790</v>
      </c>
      <c r="C5" s="62" t="s">
        <v>169</v>
      </c>
      <c r="D5" s="169" t="s">
        <v>43</v>
      </c>
      <c r="E5" s="223" t="s">
        <v>938</v>
      </c>
      <c r="F5" s="222" t="s">
        <v>939</v>
      </c>
      <c r="G5" s="73" t="s">
        <v>940</v>
      </c>
      <c r="H5" s="73" t="s">
        <v>941</v>
      </c>
      <c r="I5" s="73" t="s">
        <v>944</v>
      </c>
      <c r="J5" s="71" t="s">
        <v>945</v>
      </c>
      <c r="K5" s="71" t="s">
        <v>942</v>
      </c>
      <c r="L5" s="71" t="s">
        <v>943</v>
      </c>
      <c r="M5" s="71"/>
      <c r="N5" s="71"/>
      <c r="O5" s="71"/>
      <c r="P5" s="71"/>
      <c r="Q5" s="71"/>
      <c r="R5" s="80"/>
    </row>
    <row r="6" spans="1:18" ht="32.1" customHeight="1">
      <c r="A6" s="74">
        <v>101</v>
      </c>
      <c r="B6" s="120" t="s">
        <v>791</v>
      </c>
      <c r="C6" s="64" t="s">
        <v>169</v>
      </c>
      <c r="D6" s="170" t="s">
        <v>43</v>
      </c>
      <c r="E6" s="225" t="s">
        <v>938</v>
      </c>
      <c r="F6" s="224" t="s">
        <v>939</v>
      </c>
      <c r="G6" s="75" t="s">
        <v>940</v>
      </c>
      <c r="H6" s="75" t="s">
        <v>941</v>
      </c>
      <c r="I6" s="75" t="s">
        <v>944</v>
      </c>
      <c r="J6" s="65" t="s">
        <v>945</v>
      </c>
      <c r="K6" s="65" t="s">
        <v>942</v>
      </c>
      <c r="L6" s="65" t="s">
        <v>943</v>
      </c>
      <c r="M6" s="65"/>
      <c r="N6" s="65"/>
      <c r="O6" s="65"/>
      <c r="P6" s="65"/>
      <c r="Q6" s="65"/>
      <c r="R6" s="81"/>
    </row>
    <row r="7" spans="1:18" ht="31.5">
      <c r="A7" s="74">
        <v>102</v>
      </c>
      <c r="B7" s="120" t="s">
        <v>792</v>
      </c>
      <c r="C7" s="64" t="s">
        <v>608</v>
      </c>
      <c r="D7" s="170" t="s">
        <v>875</v>
      </c>
      <c r="E7" s="340" t="str">
        <f>IFERROR(E6/'Население МО и ОНП'!E5,"")</f>
        <v/>
      </c>
      <c r="F7" s="340" t="str">
        <f>IFERROR(F6/'Население МО и ОНП'!G5,"")</f>
        <v/>
      </c>
      <c r="G7" s="340" t="str">
        <f>IFERROR(G6/'Население МО и ОНП'!I5,"")</f>
        <v/>
      </c>
      <c r="H7" s="340" t="str">
        <f>IFERROR(H6/'Население МО и ОНП'!K5,"")</f>
        <v/>
      </c>
      <c r="I7" s="340" t="str">
        <f>IFERROR(I6/'Население МО и ОНП'!M5,"")</f>
        <v/>
      </c>
      <c r="J7" s="65"/>
      <c r="K7" s="65"/>
      <c r="L7" s="65"/>
      <c r="M7" s="65"/>
      <c r="N7" s="65"/>
      <c r="O7" s="65"/>
      <c r="P7" s="65"/>
      <c r="Q7" s="65"/>
      <c r="R7" s="81"/>
    </row>
    <row r="8" spans="1:18" ht="36.6" customHeight="1">
      <c r="A8" s="74">
        <v>103</v>
      </c>
      <c r="B8" s="120" t="s">
        <v>298</v>
      </c>
      <c r="C8" s="64" t="s">
        <v>169</v>
      </c>
      <c r="D8" s="170" t="s">
        <v>43</v>
      </c>
      <c r="E8" s="225">
        <v>0</v>
      </c>
      <c r="F8" s="224">
        <v>0</v>
      </c>
      <c r="G8" s="75">
        <v>0</v>
      </c>
      <c r="H8" s="75">
        <v>0</v>
      </c>
      <c r="I8" s="75">
        <v>0</v>
      </c>
      <c r="J8" s="65">
        <v>0</v>
      </c>
      <c r="K8" s="65"/>
      <c r="L8" s="65"/>
      <c r="M8" s="65"/>
      <c r="N8" s="65"/>
      <c r="O8" s="65"/>
      <c r="P8" s="65"/>
      <c r="Q8" s="65"/>
      <c r="R8" s="81"/>
    </row>
    <row r="9" spans="1:18" ht="36.6" customHeight="1">
      <c r="A9" s="74">
        <v>104</v>
      </c>
      <c r="B9" s="120" t="s">
        <v>776</v>
      </c>
      <c r="C9" s="64" t="s">
        <v>169</v>
      </c>
      <c r="D9" s="170" t="s">
        <v>43</v>
      </c>
      <c r="E9" s="225" t="s">
        <v>946</v>
      </c>
      <c r="F9" s="224" t="s">
        <v>947</v>
      </c>
      <c r="G9" s="75" t="s">
        <v>948</v>
      </c>
      <c r="H9" s="75" t="s">
        <v>949</v>
      </c>
      <c r="I9" s="75" t="s">
        <v>961</v>
      </c>
      <c r="J9" s="65" t="s">
        <v>950</v>
      </c>
      <c r="K9" s="65" t="s">
        <v>951</v>
      </c>
      <c r="L9" s="65" t="s">
        <v>952</v>
      </c>
      <c r="M9" s="65"/>
      <c r="N9" s="65"/>
      <c r="O9" s="65"/>
      <c r="P9" s="65"/>
      <c r="Q9" s="65"/>
      <c r="R9" s="81"/>
    </row>
    <row r="10" spans="1:18" ht="32.450000000000003" customHeight="1">
      <c r="A10" s="74">
        <v>105</v>
      </c>
      <c r="B10" s="120" t="s">
        <v>609</v>
      </c>
      <c r="C10" s="64" t="s">
        <v>169</v>
      </c>
      <c r="D10" s="170" t="s">
        <v>43</v>
      </c>
      <c r="E10" s="225" t="s">
        <v>953</v>
      </c>
      <c r="F10" s="224" t="s">
        <v>954</v>
      </c>
      <c r="G10" s="75" t="s">
        <v>960</v>
      </c>
      <c r="H10" s="75" t="s">
        <v>955</v>
      </c>
      <c r="I10" s="75" t="s">
        <v>956</v>
      </c>
      <c r="J10" s="65" t="s">
        <v>957</v>
      </c>
      <c r="K10" s="65" t="s">
        <v>958</v>
      </c>
      <c r="L10" s="65" t="s">
        <v>959</v>
      </c>
      <c r="M10" s="65"/>
      <c r="N10" s="65"/>
      <c r="O10" s="65"/>
      <c r="P10" s="65"/>
      <c r="Q10" s="65"/>
      <c r="R10" s="81"/>
    </row>
    <row r="11" spans="1:18" ht="30" customHeight="1">
      <c r="A11" s="74">
        <v>106</v>
      </c>
      <c r="B11" s="121" t="s">
        <v>317</v>
      </c>
      <c r="C11" s="64" t="s">
        <v>169</v>
      </c>
      <c r="D11" s="170" t="s">
        <v>43</v>
      </c>
      <c r="E11" s="225"/>
      <c r="F11" s="224"/>
      <c r="G11" s="75"/>
      <c r="H11" s="75"/>
      <c r="I11" s="75"/>
      <c r="J11" s="65"/>
      <c r="K11" s="65"/>
      <c r="L11" s="65"/>
      <c r="M11" s="65"/>
      <c r="N11" s="65"/>
      <c r="O11" s="65"/>
      <c r="P11" s="65"/>
      <c r="Q11" s="65"/>
      <c r="R11" s="81"/>
    </row>
    <row r="12" spans="1:18" ht="36" customHeight="1">
      <c r="A12" s="74">
        <v>107</v>
      </c>
      <c r="B12" s="121" t="s">
        <v>318</v>
      </c>
      <c r="C12" s="64" t="s">
        <v>169</v>
      </c>
      <c r="D12" s="170" t="s">
        <v>43</v>
      </c>
      <c r="E12" s="225" t="s">
        <v>962</v>
      </c>
      <c r="F12" s="224"/>
      <c r="G12" s="75" t="s">
        <v>963</v>
      </c>
      <c r="H12" s="75" t="s">
        <v>964</v>
      </c>
      <c r="I12" s="75" t="s">
        <v>965</v>
      </c>
      <c r="J12" s="65" t="s">
        <v>966</v>
      </c>
      <c r="K12" s="65"/>
      <c r="L12" s="65"/>
      <c r="M12" s="65"/>
      <c r="N12" s="65"/>
      <c r="O12" s="65"/>
      <c r="P12" s="65"/>
      <c r="Q12" s="65"/>
      <c r="R12" s="81"/>
    </row>
    <row r="13" spans="1:18" ht="35.1" customHeight="1">
      <c r="A13" s="74">
        <v>108</v>
      </c>
      <c r="B13" s="121" t="s">
        <v>319</v>
      </c>
      <c r="C13" s="64" t="s">
        <v>169</v>
      </c>
      <c r="D13" s="170" t="s">
        <v>43</v>
      </c>
      <c r="E13" s="225"/>
      <c r="F13" s="224"/>
      <c r="G13" s="75"/>
      <c r="H13" s="75"/>
      <c r="I13" s="75"/>
      <c r="J13" s="65"/>
      <c r="K13" s="65"/>
      <c r="L13" s="65"/>
      <c r="M13" s="65"/>
      <c r="N13" s="65"/>
      <c r="O13" s="65"/>
      <c r="P13" s="65"/>
      <c r="Q13" s="65"/>
      <c r="R13" s="81"/>
    </row>
    <row r="14" spans="1:18" ht="35.1" customHeight="1">
      <c r="A14" s="74">
        <v>109</v>
      </c>
      <c r="B14" s="121" t="s">
        <v>320</v>
      </c>
      <c r="C14" s="64" t="s">
        <v>169</v>
      </c>
      <c r="D14" s="170" t="s">
        <v>43</v>
      </c>
      <c r="E14" s="225" t="s">
        <v>967</v>
      </c>
      <c r="F14" s="224" t="s">
        <v>968</v>
      </c>
      <c r="G14" s="75" t="s">
        <v>969</v>
      </c>
      <c r="H14" s="75" t="s">
        <v>970</v>
      </c>
      <c r="I14" s="75" t="s">
        <v>971</v>
      </c>
      <c r="J14" s="65" t="s">
        <v>972</v>
      </c>
      <c r="K14" s="65" t="s">
        <v>942</v>
      </c>
      <c r="L14" s="65" t="s">
        <v>943</v>
      </c>
      <c r="M14" s="65"/>
      <c r="N14" s="65"/>
      <c r="O14" s="65"/>
      <c r="P14" s="65"/>
      <c r="Q14" s="65"/>
      <c r="R14" s="81"/>
    </row>
    <row r="15" spans="1:18" ht="36" customHeight="1">
      <c r="A15" s="74">
        <v>110</v>
      </c>
      <c r="B15" s="120" t="s">
        <v>793</v>
      </c>
      <c r="C15" s="64" t="s">
        <v>169</v>
      </c>
      <c r="D15" s="170" t="s">
        <v>43</v>
      </c>
      <c r="E15" s="225"/>
      <c r="F15" s="224"/>
      <c r="G15" s="75"/>
      <c r="H15" s="75"/>
      <c r="I15" s="75"/>
      <c r="J15" s="65"/>
      <c r="K15" s="65"/>
      <c r="L15" s="65"/>
      <c r="M15" s="65"/>
      <c r="N15" s="65"/>
      <c r="O15" s="65"/>
      <c r="P15" s="65"/>
      <c r="Q15" s="65"/>
      <c r="R15" s="81"/>
    </row>
    <row r="16" spans="1:18" ht="47.25">
      <c r="A16" s="74">
        <v>111</v>
      </c>
      <c r="B16" s="120" t="s">
        <v>794</v>
      </c>
      <c r="C16" s="64" t="s">
        <v>454</v>
      </c>
      <c r="D16" s="170" t="s">
        <v>40</v>
      </c>
      <c r="E16" s="340" t="str">
        <f>IFERROR(E6/(E6+E9)*100,"")</f>
        <v/>
      </c>
      <c r="F16" s="340" t="str">
        <f t="shared" ref="F16:H16" si="0">IFERROR(F6/(F6+F9)*100,"")</f>
        <v/>
      </c>
      <c r="G16" s="340" t="str">
        <f t="shared" si="0"/>
        <v/>
      </c>
      <c r="H16" s="340" t="str">
        <f t="shared" si="0"/>
        <v/>
      </c>
      <c r="I16" s="340" t="str">
        <f>IFERROR(I6/(I6+I9)*100,"")</f>
        <v/>
      </c>
      <c r="J16" s="340" t="str">
        <f t="shared" ref="J16:R16" si="1">IFERROR(J6/(J6+J9)*100,"")</f>
        <v/>
      </c>
      <c r="K16" s="340" t="str">
        <f t="shared" si="1"/>
        <v/>
      </c>
      <c r="L16" s="340" t="str">
        <f t="shared" si="1"/>
        <v/>
      </c>
      <c r="M16" s="340" t="str">
        <f t="shared" si="1"/>
        <v/>
      </c>
      <c r="N16" s="340" t="str">
        <f t="shared" si="1"/>
        <v/>
      </c>
      <c r="O16" s="340" t="str">
        <f t="shared" si="1"/>
        <v/>
      </c>
      <c r="P16" s="340" t="str">
        <f t="shared" si="1"/>
        <v/>
      </c>
      <c r="Q16" s="340" t="str">
        <f t="shared" si="1"/>
        <v/>
      </c>
      <c r="R16" s="340" t="str">
        <f t="shared" si="1"/>
        <v/>
      </c>
    </row>
    <row r="17" spans="1:18" ht="81" customHeight="1">
      <c r="A17" s="74">
        <v>112</v>
      </c>
      <c r="B17" s="120" t="s">
        <v>777</v>
      </c>
      <c r="C17" s="64" t="s">
        <v>778</v>
      </c>
      <c r="D17" s="170" t="s">
        <v>40</v>
      </c>
      <c r="E17" s="225"/>
      <c r="F17" s="224"/>
      <c r="G17" s="75"/>
      <c r="H17" s="75"/>
      <c r="I17" s="75"/>
      <c r="J17" s="65"/>
      <c r="K17" s="65"/>
      <c r="L17" s="65"/>
      <c r="M17" s="65"/>
      <c r="N17" s="65"/>
      <c r="O17" s="65"/>
      <c r="P17" s="65"/>
      <c r="Q17" s="65"/>
      <c r="R17" s="81"/>
    </row>
    <row r="18" spans="1:18">
      <c r="A18" s="74">
        <v>113</v>
      </c>
      <c r="B18" s="120" t="s">
        <v>113</v>
      </c>
      <c r="C18" s="64" t="s">
        <v>112</v>
      </c>
      <c r="D18" s="170" t="s">
        <v>8</v>
      </c>
      <c r="E18" s="225"/>
      <c r="F18" s="224"/>
      <c r="G18" s="75"/>
      <c r="H18" s="75"/>
      <c r="I18" s="75"/>
      <c r="J18" s="65"/>
      <c r="K18" s="65"/>
      <c r="L18" s="65"/>
      <c r="M18" s="65"/>
      <c r="N18" s="65"/>
      <c r="O18" s="65"/>
      <c r="P18" s="65"/>
      <c r="Q18" s="65"/>
      <c r="R18" s="81"/>
    </row>
    <row r="19" spans="1:18">
      <c r="A19" s="74">
        <v>114</v>
      </c>
      <c r="B19" s="120" t="s">
        <v>114</v>
      </c>
      <c r="C19" s="64" t="s">
        <v>112</v>
      </c>
      <c r="D19" s="170" t="s">
        <v>43</v>
      </c>
      <c r="E19" s="225"/>
      <c r="F19" s="224"/>
      <c r="G19" s="75"/>
      <c r="H19" s="75"/>
      <c r="I19" s="75"/>
      <c r="J19" s="65"/>
      <c r="K19" s="65"/>
      <c r="L19" s="65"/>
      <c r="M19" s="65"/>
      <c r="N19" s="65"/>
      <c r="O19" s="65"/>
      <c r="P19" s="65"/>
      <c r="Q19" s="65"/>
      <c r="R19" s="81"/>
    </row>
    <row r="20" spans="1:18" ht="20.100000000000001" customHeight="1" thickBot="1">
      <c r="A20" s="76">
        <v>115</v>
      </c>
      <c r="B20" s="122" t="s">
        <v>461</v>
      </c>
      <c r="C20" s="68" t="s">
        <v>112</v>
      </c>
      <c r="D20" s="171" t="s">
        <v>43</v>
      </c>
      <c r="E20" s="227"/>
      <c r="F20" s="226"/>
      <c r="G20" s="77"/>
      <c r="H20" s="77"/>
      <c r="I20" s="77"/>
      <c r="J20" s="69"/>
      <c r="K20" s="69"/>
      <c r="L20" s="69"/>
      <c r="M20" s="69"/>
      <c r="N20" s="69"/>
      <c r="O20" s="69"/>
      <c r="P20" s="69"/>
      <c r="Q20" s="69"/>
      <c r="R20" s="82"/>
    </row>
    <row r="21" spans="1:18" s="233" customFormat="1" ht="16.5" thickBot="1">
      <c r="A21" s="456" t="s">
        <v>323</v>
      </c>
      <c r="B21" s="457"/>
      <c r="C21" s="457"/>
      <c r="D21" s="457"/>
      <c r="E21" s="457"/>
      <c r="F21" s="457"/>
      <c r="G21" s="457"/>
      <c r="H21" s="457"/>
      <c r="I21" s="457"/>
      <c r="J21" s="457"/>
      <c r="K21" s="457"/>
      <c r="L21" s="457"/>
      <c r="M21" s="457"/>
      <c r="N21" s="457"/>
      <c r="O21" s="457"/>
      <c r="P21" s="457"/>
      <c r="Q21" s="457"/>
      <c r="R21" s="457"/>
    </row>
    <row r="22" spans="1:18" ht="47.1" customHeight="1">
      <c r="A22" s="123">
        <v>116</v>
      </c>
      <c r="B22" s="119" t="s">
        <v>729</v>
      </c>
      <c r="C22" s="63" t="s">
        <v>603</v>
      </c>
      <c r="D22" s="173" t="s">
        <v>339</v>
      </c>
      <c r="E22" s="229">
        <v>0</v>
      </c>
      <c r="F22" s="228">
        <v>0</v>
      </c>
      <c r="G22" s="124">
        <v>0</v>
      </c>
      <c r="H22" s="124">
        <v>0</v>
      </c>
      <c r="I22" s="124">
        <v>0</v>
      </c>
      <c r="J22" s="125">
        <v>0</v>
      </c>
      <c r="K22" s="125"/>
      <c r="L22" s="125"/>
      <c r="M22" s="125"/>
      <c r="N22" s="125"/>
      <c r="O22" s="125"/>
      <c r="P22" s="125"/>
      <c r="Q22" s="125"/>
      <c r="R22" s="126"/>
    </row>
    <row r="23" spans="1:18" ht="60" customHeight="1">
      <c r="A23" s="127">
        <v>117</v>
      </c>
      <c r="B23" s="120" t="s">
        <v>153</v>
      </c>
      <c r="C23" s="110" t="s">
        <v>603</v>
      </c>
      <c r="D23" s="174" t="s">
        <v>43</v>
      </c>
      <c r="E23" s="172"/>
      <c r="F23" s="130"/>
      <c r="G23" s="66"/>
      <c r="H23" s="66"/>
      <c r="I23" s="66"/>
      <c r="J23" s="128"/>
      <c r="K23" s="128"/>
      <c r="L23" s="128"/>
      <c r="M23" s="128"/>
      <c r="N23" s="128"/>
      <c r="O23" s="128"/>
      <c r="P23" s="128"/>
      <c r="Q23" s="128"/>
      <c r="R23" s="129"/>
    </row>
    <row r="24" spans="1:18" ht="31.5">
      <c r="A24" s="127">
        <v>118</v>
      </c>
      <c r="B24" s="120" t="s">
        <v>239</v>
      </c>
      <c r="C24" s="110" t="s">
        <v>166</v>
      </c>
      <c r="D24" s="174" t="s">
        <v>40</v>
      </c>
      <c r="E24" s="172"/>
      <c r="F24" s="130"/>
      <c r="G24" s="66"/>
      <c r="H24" s="66"/>
      <c r="I24" s="66"/>
      <c r="J24" s="128"/>
      <c r="K24" s="128"/>
      <c r="L24" s="128"/>
      <c r="M24" s="128"/>
      <c r="N24" s="128"/>
      <c r="O24" s="128"/>
      <c r="P24" s="128"/>
      <c r="Q24" s="128"/>
      <c r="R24" s="129"/>
    </row>
    <row r="25" spans="1:18" ht="59.1" customHeight="1">
      <c r="A25" s="127">
        <v>119</v>
      </c>
      <c r="B25" s="120" t="s">
        <v>756</v>
      </c>
      <c r="C25" s="110" t="s">
        <v>454</v>
      </c>
      <c r="D25" s="174" t="s">
        <v>43</v>
      </c>
      <c r="E25" s="340">
        <f>IFERROR(E23/'Население МО и ОНП'!E5,"")</f>
        <v>0</v>
      </c>
      <c r="F25" s="340">
        <f>IFERROR(F23/'Население МО и ОНП'!G5,"")</f>
        <v>0</v>
      </c>
      <c r="G25" s="340">
        <f>IFERROR(G23/'Население МО и ОНП'!I5,"")</f>
        <v>0</v>
      </c>
      <c r="H25" s="340">
        <f>IFERROR(H23/'Население МО и ОНП'!K5,"")</f>
        <v>0</v>
      </c>
      <c r="I25" s="340">
        <f>IFERROR(I23/'Население МО и ОНП'!M5,"")</f>
        <v>0</v>
      </c>
      <c r="J25" s="128"/>
      <c r="K25" s="128"/>
      <c r="L25" s="128"/>
      <c r="M25" s="128"/>
      <c r="N25" s="128"/>
      <c r="O25" s="128"/>
      <c r="P25" s="128"/>
      <c r="Q25" s="128"/>
      <c r="R25" s="129"/>
    </row>
    <row r="26" spans="1:18" ht="33" customHeight="1">
      <c r="A26" s="127">
        <v>120</v>
      </c>
      <c r="B26" s="120" t="s">
        <v>39</v>
      </c>
      <c r="C26" s="110" t="s">
        <v>603</v>
      </c>
      <c r="D26" s="174" t="s">
        <v>338</v>
      </c>
      <c r="E26" s="172"/>
      <c r="F26" s="130"/>
      <c r="G26" s="66"/>
      <c r="H26" s="66"/>
      <c r="I26" s="66"/>
      <c r="J26" s="128"/>
      <c r="K26" s="128"/>
      <c r="L26" s="128"/>
      <c r="M26" s="128"/>
      <c r="N26" s="128"/>
      <c r="O26" s="128"/>
      <c r="P26" s="128"/>
      <c r="Q26" s="128"/>
      <c r="R26" s="129"/>
    </row>
    <row r="27" spans="1:18">
      <c r="A27" s="127">
        <v>121</v>
      </c>
      <c r="B27" s="120" t="s">
        <v>217</v>
      </c>
      <c r="C27" s="110" t="s">
        <v>166</v>
      </c>
      <c r="D27" s="174" t="s">
        <v>8</v>
      </c>
      <c r="E27" s="172"/>
      <c r="F27" s="130"/>
      <c r="G27" s="66"/>
      <c r="H27" s="66"/>
      <c r="I27" s="66"/>
      <c r="J27" s="128"/>
      <c r="K27" s="128"/>
      <c r="L27" s="128"/>
      <c r="M27" s="128"/>
      <c r="N27" s="128"/>
      <c r="O27" s="128"/>
      <c r="P27" s="128"/>
      <c r="Q27" s="128"/>
      <c r="R27" s="129"/>
    </row>
    <row r="28" spans="1:18" ht="78.75">
      <c r="A28" s="127">
        <v>122</v>
      </c>
      <c r="B28" s="120" t="s">
        <v>773</v>
      </c>
      <c r="C28" s="110" t="s">
        <v>166</v>
      </c>
      <c r="D28" s="174" t="s">
        <v>44</v>
      </c>
      <c r="E28" s="172"/>
      <c r="F28" s="130"/>
      <c r="G28" s="66"/>
      <c r="H28" s="66"/>
      <c r="I28" s="66"/>
      <c r="J28" s="128"/>
      <c r="K28" s="128"/>
      <c r="L28" s="128"/>
      <c r="M28" s="128"/>
      <c r="N28" s="128"/>
      <c r="O28" s="128"/>
      <c r="P28" s="128"/>
      <c r="Q28" s="128"/>
      <c r="R28" s="129"/>
    </row>
    <row r="29" spans="1:18" ht="79.5" thickBot="1">
      <c r="A29" s="131">
        <v>123</v>
      </c>
      <c r="B29" s="122" t="s">
        <v>309</v>
      </c>
      <c r="C29" s="67" t="s">
        <v>166</v>
      </c>
      <c r="D29" s="175" t="s">
        <v>43</v>
      </c>
      <c r="E29" s="231"/>
      <c r="F29" s="230"/>
      <c r="G29" s="70"/>
      <c r="H29" s="70"/>
      <c r="I29" s="70"/>
      <c r="J29" s="132"/>
      <c r="K29" s="132"/>
      <c r="L29" s="132"/>
      <c r="M29" s="132"/>
      <c r="N29" s="132"/>
      <c r="O29" s="132"/>
      <c r="P29" s="132"/>
      <c r="Q29" s="132"/>
      <c r="R29" s="133"/>
    </row>
    <row r="30" spans="1:18" s="233" customFormat="1" ht="16.5" thickBot="1">
      <c r="A30" s="456" t="s">
        <v>315</v>
      </c>
      <c r="B30" s="457"/>
      <c r="C30" s="457"/>
      <c r="D30" s="457"/>
      <c r="E30" s="457"/>
      <c r="F30" s="457"/>
      <c r="G30" s="457"/>
      <c r="H30" s="457"/>
      <c r="I30" s="457"/>
      <c r="J30" s="457"/>
      <c r="K30" s="457"/>
      <c r="L30" s="457"/>
      <c r="M30" s="457"/>
      <c r="N30" s="457"/>
      <c r="O30" s="457"/>
      <c r="P30" s="457"/>
      <c r="Q30" s="457"/>
      <c r="R30" s="458"/>
    </row>
    <row r="31" spans="1:18" ht="47.25">
      <c r="A31" s="123">
        <v>124</v>
      </c>
      <c r="B31" s="119" t="s">
        <v>604</v>
      </c>
      <c r="C31" s="63" t="s">
        <v>454</v>
      </c>
      <c r="D31" s="173" t="s">
        <v>40</v>
      </c>
      <c r="E31" s="341">
        <f>E32/'Население МО и ОНП'!E10*100</f>
        <v>0</v>
      </c>
      <c r="F31" s="341">
        <f>F32/'Население МО и ОНП'!G10*100</f>
        <v>0</v>
      </c>
      <c r="G31" s="341">
        <f>G32/'Население МО и ОНП'!I10*100</f>
        <v>0</v>
      </c>
      <c r="H31" s="341">
        <f>H32/'Население МО и ОНП'!K10*100</f>
        <v>0</v>
      </c>
      <c r="I31" s="341">
        <f>I32/'Население МО и ОНП'!M10*100</f>
        <v>0</v>
      </c>
      <c r="J31" s="125"/>
      <c r="K31" s="125"/>
      <c r="L31" s="125"/>
      <c r="M31" s="125"/>
      <c r="N31" s="125"/>
      <c r="O31" s="125"/>
      <c r="P31" s="125"/>
      <c r="Q31" s="125"/>
      <c r="R31" s="126"/>
    </row>
    <row r="32" spans="1:18" ht="31.35" customHeight="1">
      <c r="A32" s="127">
        <v>125</v>
      </c>
      <c r="B32" s="120" t="s">
        <v>38</v>
      </c>
      <c r="C32" s="110" t="s">
        <v>603</v>
      </c>
      <c r="D32" s="174" t="s">
        <v>8</v>
      </c>
      <c r="E32" s="172"/>
      <c r="F32" s="130"/>
      <c r="G32" s="66"/>
      <c r="H32" s="66"/>
      <c r="I32" s="66"/>
      <c r="J32" s="128"/>
      <c r="K32" s="128"/>
      <c r="L32" s="128"/>
      <c r="M32" s="128"/>
      <c r="N32" s="128"/>
      <c r="O32" s="128"/>
      <c r="P32" s="128"/>
      <c r="Q32" s="128"/>
      <c r="R32" s="129"/>
    </row>
    <row r="33" spans="1:18" ht="31.5">
      <c r="A33" s="127">
        <v>126</v>
      </c>
      <c r="B33" s="120" t="s">
        <v>177</v>
      </c>
      <c r="C33" s="110" t="s">
        <v>603</v>
      </c>
      <c r="D33" s="174" t="s">
        <v>8</v>
      </c>
      <c r="E33" s="172"/>
      <c r="F33" s="130"/>
      <c r="G33" s="66"/>
      <c r="H33" s="66"/>
      <c r="I33" s="66"/>
      <c r="J33" s="128"/>
      <c r="K33" s="128"/>
      <c r="L33" s="128"/>
      <c r="M33" s="128"/>
      <c r="N33" s="128"/>
      <c r="O33" s="128"/>
      <c r="P33" s="128"/>
      <c r="Q33" s="128"/>
      <c r="R33" s="129"/>
    </row>
    <row r="34" spans="1:18" ht="31.5">
      <c r="A34" s="127">
        <v>127</v>
      </c>
      <c r="B34" s="120" t="s">
        <v>178</v>
      </c>
      <c r="C34" s="110" t="s">
        <v>603</v>
      </c>
      <c r="D34" s="174" t="s">
        <v>8</v>
      </c>
      <c r="E34" s="172"/>
      <c r="F34" s="130"/>
      <c r="G34" s="66"/>
      <c r="H34" s="66"/>
      <c r="I34" s="66"/>
      <c r="J34" s="128"/>
      <c r="K34" s="128"/>
      <c r="L34" s="128"/>
      <c r="M34" s="128"/>
      <c r="N34" s="128"/>
      <c r="O34" s="128"/>
      <c r="P34" s="128"/>
      <c r="Q34" s="128"/>
      <c r="R34" s="129"/>
    </row>
    <row r="35" spans="1:18" ht="31.5">
      <c r="A35" s="127">
        <v>128</v>
      </c>
      <c r="B35" s="120" t="s">
        <v>179</v>
      </c>
      <c r="C35" s="110" t="s">
        <v>603</v>
      </c>
      <c r="D35" s="174" t="s">
        <v>8</v>
      </c>
      <c r="E35" s="172"/>
      <c r="F35" s="130"/>
      <c r="G35" s="66"/>
      <c r="H35" s="66"/>
      <c r="I35" s="66"/>
      <c r="J35" s="128"/>
      <c r="K35" s="128"/>
      <c r="L35" s="128"/>
      <c r="M35" s="128"/>
      <c r="N35" s="128"/>
      <c r="O35" s="128"/>
      <c r="P35" s="128"/>
      <c r="Q35" s="128"/>
      <c r="R35" s="129"/>
    </row>
    <row r="36" spans="1:18" ht="31.5">
      <c r="A36" s="127">
        <v>129</v>
      </c>
      <c r="B36" s="120" t="s">
        <v>180</v>
      </c>
      <c r="C36" s="110" t="s">
        <v>603</v>
      </c>
      <c r="D36" s="174" t="s">
        <v>8</v>
      </c>
      <c r="E36" s="172"/>
      <c r="F36" s="130"/>
      <c r="G36" s="66"/>
      <c r="H36" s="66"/>
      <c r="I36" s="66"/>
      <c r="J36" s="128"/>
      <c r="K36" s="128"/>
      <c r="L36" s="128"/>
      <c r="M36" s="128"/>
      <c r="N36" s="128"/>
      <c r="O36" s="128"/>
      <c r="P36" s="128"/>
      <c r="Q36" s="128"/>
      <c r="R36" s="129"/>
    </row>
    <row r="37" spans="1:18" ht="31.5">
      <c r="A37" s="127">
        <v>130</v>
      </c>
      <c r="B37" s="120" t="s">
        <v>181</v>
      </c>
      <c r="C37" s="110" t="s">
        <v>603</v>
      </c>
      <c r="D37" s="174" t="s">
        <v>8</v>
      </c>
      <c r="E37" s="172"/>
      <c r="F37" s="130"/>
      <c r="G37" s="66"/>
      <c r="H37" s="66"/>
      <c r="I37" s="66"/>
      <c r="J37" s="128"/>
      <c r="K37" s="128"/>
      <c r="L37" s="128"/>
      <c r="M37" s="128"/>
      <c r="N37" s="128"/>
      <c r="O37" s="128"/>
      <c r="P37" s="128"/>
      <c r="Q37" s="128"/>
      <c r="R37" s="129"/>
    </row>
    <row r="38" spans="1:18" ht="31.5">
      <c r="A38" s="127">
        <v>131</v>
      </c>
      <c r="B38" s="120" t="s">
        <v>182</v>
      </c>
      <c r="C38" s="110" t="s">
        <v>603</v>
      </c>
      <c r="D38" s="174" t="s">
        <v>8</v>
      </c>
      <c r="E38" s="172"/>
      <c r="F38" s="130"/>
      <c r="G38" s="66"/>
      <c r="H38" s="66"/>
      <c r="I38" s="66"/>
      <c r="J38" s="128"/>
      <c r="K38" s="128"/>
      <c r="L38" s="128"/>
      <c r="M38" s="128"/>
      <c r="N38" s="128"/>
      <c r="O38" s="128"/>
      <c r="P38" s="128"/>
      <c r="Q38" s="128"/>
      <c r="R38" s="129"/>
    </row>
    <row r="39" spans="1:18" ht="31.5">
      <c r="A39" s="127">
        <v>132</v>
      </c>
      <c r="B39" s="120" t="s">
        <v>183</v>
      </c>
      <c r="C39" s="110" t="s">
        <v>603</v>
      </c>
      <c r="D39" s="174" t="s">
        <v>8</v>
      </c>
      <c r="E39" s="172"/>
      <c r="F39" s="130"/>
      <c r="G39" s="66"/>
      <c r="H39" s="66"/>
      <c r="I39" s="66"/>
      <c r="J39" s="128"/>
      <c r="K39" s="128"/>
      <c r="L39" s="128"/>
      <c r="M39" s="128"/>
      <c r="N39" s="128"/>
      <c r="O39" s="128"/>
      <c r="P39" s="128"/>
      <c r="Q39" s="128"/>
      <c r="R39" s="129"/>
    </row>
    <row r="40" spans="1:18" ht="31.5">
      <c r="A40" s="127">
        <v>133</v>
      </c>
      <c r="B40" s="120" t="s">
        <v>184</v>
      </c>
      <c r="C40" s="110" t="s">
        <v>603</v>
      </c>
      <c r="D40" s="174" t="s">
        <v>8</v>
      </c>
      <c r="E40" s="172"/>
      <c r="F40" s="130"/>
      <c r="G40" s="66"/>
      <c r="H40" s="66"/>
      <c r="I40" s="66"/>
      <c r="J40" s="128"/>
      <c r="K40" s="128"/>
      <c r="L40" s="128"/>
      <c r="M40" s="128"/>
      <c r="N40" s="128"/>
      <c r="O40" s="128"/>
      <c r="P40" s="128"/>
      <c r="Q40" s="128"/>
      <c r="R40" s="129"/>
    </row>
    <row r="41" spans="1:18" ht="31.5">
      <c r="A41" s="127">
        <v>134</v>
      </c>
      <c r="B41" s="120" t="s">
        <v>185</v>
      </c>
      <c r="C41" s="110" t="s">
        <v>603</v>
      </c>
      <c r="D41" s="174" t="s">
        <v>8</v>
      </c>
      <c r="E41" s="172"/>
      <c r="F41" s="130"/>
      <c r="G41" s="66"/>
      <c r="H41" s="66"/>
      <c r="I41" s="66"/>
      <c r="J41" s="128"/>
      <c r="K41" s="128"/>
      <c r="L41" s="128"/>
      <c r="M41" s="128"/>
      <c r="N41" s="128"/>
      <c r="O41" s="128"/>
      <c r="P41" s="128"/>
      <c r="Q41" s="128"/>
      <c r="R41" s="129"/>
    </row>
    <row r="42" spans="1:18" ht="31.5">
      <c r="A42" s="127">
        <v>135</v>
      </c>
      <c r="B42" s="120" t="s">
        <v>186</v>
      </c>
      <c r="C42" s="110" t="s">
        <v>603</v>
      </c>
      <c r="D42" s="174" t="s">
        <v>8</v>
      </c>
      <c r="E42" s="172"/>
      <c r="F42" s="130"/>
      <c r="G42" s="66"/>
      <c r="H42" s="66"/>
      <c r="I42" s="66"/>
      <c r="J42" s="128"/>
      <c r="K42" s="128"/>
      <c r="L42" s="128"/>
      <c r="M42" s="128"/>
      <c r="N42" s="128"/>
      <c r="O42" s="128"/>
      <c r="P42" s="128"/>
      <c r="Q42" s="128"/>
      <c r="R42" s="129"/>
    </row>
    <row r="43" spans="1:18" ht="31.5">
      <c r="A43" s="127">
        <v>136</v>
      </c>
      <c r="B43" s="120" t="s">
        <v>187</v>
      </c>
      <c r="C43" s="110" t="s">
        <v>603</v>
      </c>
      <c r="D43" s="174" t="s">
        <v>8</v>
      </c>
      <c r="E43" s="172"/>
      <c r="F43" s="130"/>
      <c r="G43" s="66"/>
      <c r="H43" s="66"/>
      <c r="I43" s="66"/>
      <c r="J43" s="128"/>
      <c r="K43" s="128"/>
      <c r="L43" s="128"/>
      <c r="M43" s="128"/>
      <c r="N43" s="128"/>
      <c r="O43" s="128"/>
      <c r="P43" s="128"/>
      <c r="Q43" s="128"/>
      <c r="R43" s="129"/>
    </row>
    <row r="44" spans="1:18" ht="31.5">
      <c r="A44" s="127">
        <v>137</v>
      </c>
      <c r="B44" s="120" t="s">
        <v>188</v>
      </c>
      <c r="C44" s="110" t="s">
        <v>603</v>
      </c>
      <c r="D44" s="174" t="s">
        <v>8</v>
      </c>
      <c r="E44" s="172"/>
      <c r="F44" s="130"/>
      <c r="G44" s="66"/>
      <c r="H44" s="66"/>
      <c r="I44" s="66"/>
      <c r="J44" s="128"/>
      <c r="K44" s="128"/>
      <c r="L44" s="128"/>
      <c r="M44" s="128"/>
      <c r="N44" s="128"/>
      <c r="O44" s="128"/>
      <c r="P44" s="128"/>
      <c r="Q44" s="128"/>
      <c r="R44" s="129"/>
    </row>
    <row r="45" spans="1:18" ht="31.5">
      <c r="A45" s="127">
        <v>138</v>
      </c>
      <c r="B45" s="120" t="s">
        <v>189</v>
      </c>
      <c r="C45" s="110" t="s">
        <v>603</v>
      </c>
      <c r="D45" s="174" t="s">
        <v>8</v>
      </c>
      <c r="E45" s="172"/>
      <c r="F45" s="130"/>
      <c r="G45" s="66"/>
      <c r="H45" s="66"/>
      <c r="I45" s="66"/>
      <c r="J45" s="128"/>
      <c r="K45" s="128"/>
      <c r="L45" s="128"/>
      <c r="M45" s="128"/>
      <c r="N45" s="128"/>
      <c r="O45" s="128"/>
      <c r="P45" s="128"/>
      <c r="Q45" s="128"/>
      <c r="R45" s="129"/>
    </row>
    <row r="46" spans="1:18" ht="31.5">
      <c r="A46" s="127">
        <v>139</v>
      </c>
      <c r="B46" s="120" t="s">
        <v>190</v>
      </c>
      <c r="C46" s="110" t="s">
        <v>603</v>
      </c>
      <c r="D46" s="174" t="s">
        <v>8</v>
      </c>
      <c r="E46" s="172"/>
      <c r="F46" s="130"/>
      <c r="G46" s="66"/>
      <c r="H46" s="66"/>
      <c r="I46" s="66"/>
      <c r="J46" s="128"/>
      <c r="K46" s="128"/>
      <c r="L46" s="128"/>
      <c r="M46" s="128"/>
      <c r="N46" s="128"/>
      <c r="O46" s="128"/>
      <c r="P46" s="128"/>
      <c r="Q46" s="128"/>
      <c r="R46" s="129"/>
    </row>
    <row r="47" spans="1:18" ht="31.5">
      <c r="A47" s="127">
        <v>140</v>
      </c>
      <c r="B47" s="120" t="s">
        <v>191</v>
      </c>
      <c r="C47" s="110" t="s">
        <v>603</v>
      </c>
      <c r="D47" s="174" t="s">
        <v>8</v>
      </c>
      <c r="E47" s="172"/>
      <c r="F47" s="130"/>
      <c r="G47" s="66"/>
      <c r="H47" s="66"/>
      <c r="I47" s="66"/>
      <c r="J47" s="128"/>
      <c r="K47" s="128"/>
      <c r="L47" s="128"/>
      <c r="M47" s="128"/>
      <c r="N47" s="128"/>
      <c r="O47" s="128"/>
      <c r="P47" s="128"/>
      <c r="Q47" s="128"/>
      <c r="R47" s="129"/>
    </row>
    <row r="48" spans="1:18" ht="31.5">
      <c r="A48" s="127">
        <v>141</v>
      </c>
      <c r="B48" s="120" t="s">
        <v>192</v>
      </c>
      <c r="C48" s="110" t="s">
        <v>603</v>
      </c>
      <c r="D48" s="174" t="s">
        <v>8</v>
      </c>
      <c r="E48" s="172"/>
      <c r="F48" s="130"/>
      <c r="G48" s="66"/>
      <c r="H48" s="66"/>
      <c r="I48" s="66"/>
      <c r="J48" s="128"/>
      <c r="K48" s="128"/>
      <c r="L48" s="128"/>
      <c r="M48" s="128"/>
      <c r="N48" s="128"/>
      <c r="O48" s="128"/>
      <c r="P48" s="128"/>
      <c r="Q48" s="128"/>
      <c r="R48" s="129"/>
    </row>
    <row r="49" spans="1:25" ht="31.5">
      <c r="A49" s="127">
        <v>142</v>
      </c>
      <c r="B49" s="120" t="s">
        <v>193</v>
      </c>
      <c r="C49" s="110" t="s">
        <v>603</v>
      </c>
      <c r="D49" s="174" t="s">
        <v>8</v>
      </c>
      <c r="E49" s="172"/>
      <c r="F49" s="130"/>
      <c r="G49" s="66"/>
      <c r="H49" s="66"/>
      <c r="I49" s="66"/>
      <c r="J49" s="128"/>
      <c r="K49" s="128"/>
      <c r="L49" s="128"/>
      <c r="M49" s="128"/>
      <c r="N49" s="128"/>
      <c r="O49" s="128"/>
      <c r="P49" s="128"/>
      <c r="Q49" s="128"/>
      <c r="R49" s="129"/>
    </row>
    <row r="50" spans="1:25" ht="31.5">
      <c r="A50" s="127">
        <v>143</v>
      </c>
      <c r="B50" s="120" t="s">
        <v>194</v>
      </c>
      <c r="C50" s="110" t="s">
        <v>603</v>
      </c>
      <c r="D50" s="174" t="s">
        <v>8</v>
      </c>
      <c r="E50" s="172"/>
      <c r="F50" s="130"/>
      <c r="G50" s="66"/>
      <c r="H50" s="66"/>
      <c r="I50" s="66"/>
      <c r="J50" s="128"/>
      <c r="K50" s="128"/>
      <c r="L50" s="128"/>
      <c r="M50" s="128"/>
      <c r="N50" s="128"/>
      <c r="O50" s="128"/>
      <c r="P50" s="128"/>
      <c r="Q50" s="128"/>
      <c r="R50" s="129"/>
      <c r="S50" s="118"/>
      <c r="T50" s="118"/>
      <c r="U50" s="118"/>
      <c r="V50" s="118"/>
      <c r="W50" s="118"/>
      <c r="X50" s="118"/>
      <c r="Y50" s="118"/>
    </row>
    <row r="51" spans="1:25" ht="31.5">
      <c r="A51" s="127">
        <v>144</v>
      </c>
      <c r="B51" s="120" t="s">
        <v>195</v>
      </c>
      <c r="C51" s="110" t="s">
        <v>603</v>
      </c>
      <c r="D51" s="174" t="s">
        <v>8</v>
      </c>
      <c r="E51" s="172"/>
      <c r="F51" s="130"/>
      <c r="G51" s="66"/>
      <c r="H51" s="66"/>
      <c r="I51" s="66"/>
      <c r="J51" s="128"/>
      <c r="K51" s="128"/>
      <c r="L51" s="128"/>
      <c r="M51" s="128"/>
      <c r="N51" s="128"/>
      <c r="O51" s="128"/>
      <c r="P51" s="128"/>
      <c r="Q51" s="128"/>
      <c r="R51" s="129"/>
      <c r="S51" s="118"/>
      <c r="T51" s="118"/>
      <c r="U51" s="118"/>
      <c r="V51" s="118"/>
      <c r="W51" s="118"/>
      <c r="X51" s="118"/>
      <c r="Y51" s="118"/>
    </row>
    <row r="52" spans="1:25" ht="58.5" customHeight="1">
      <c r="A52" s="127">
        <v>145</v>
      </c>
      <c r="B52" s="120" t="s">
        <v>605</v>
      </c>
      <c r="C52" s="134" t="s">
        <v>166</v>
      </c>
      <c r="D52" s="174" t="s">
        <v>8</v>
      </c>
      <c r="E52" s="172">
        <v>175</v>
      </c>
      <c r="F52" s="130">
        <v>177</v>
      </c>
      <c r="G52" s="66">
        <v>182</v>
      </c>
      <c r="H52" s="66">
        <v>173</v>
      </c>
      <c r="I52" s="66">
        <v>165</v>
      </c>
      <c r="J52" s="128">
        <v>167</v>
      </c>
      <c r="K52" s="128"/>
      <c r="L52" s="128"/>
      <c r="M52" s="128"/>
      <c r="N52" s="128"/>
      <c r="O52" s="128"/>
      <c r="P52" s="128"/>
      <c r="Q52" s="128"/>
      <c r="R52" s="129"/>
      <c r="S52" s="453"/>
      <c r="T52" s="453"/>
      <c r="U52" s="453"/>
      <c r="V52" s="453"/>
      <c r="W52" s="453"/>
      <c r="X52" s="453"/>
      <c r="Y52" s="453"/>
    </row>
    <row r="53" spans="1:25" ht="82.5" customHeight="1">
      <c r="A53" s="127">
        <v>146</v>
      </c>
      <c r="B53" s="120" t="s">
        <v>302</v>
      </c>
      <c r="C53" s="134" t="s">
        <v>166</v>
      </c>
      <c r="D53" s="234" t="s">
        <v>8</v>
      </c>
      <c r="E53" s="176">
        <v>390</v>
      </c>
      <c r="F53" s="135">
        <v>395</v>
      </c>
      <c r="G53" s="66">
        <v>402</v>
      </c>
      <c r="H53" s="66">
        <v>404</v>
      </c>
      <c r="I53" s="66">
        <v>410</v>
      </c>
      <c r="J53" s="128">
        <v>420</v>
      </c>
      <c r="K53" s="128"/>
      <c r="L53" s="128"/>
      <c r="M53" s="128"/>
      <c r="N53" s="128"/>
      <c r="O53" s="128"/>
      <c r="P53" s="128"/>
      <c r="Q53" s="128"/>
      <c r="R53" s="129"/>
      <c r="S53" s="453"/>
      <c r="T53" s="453"/>
      <c r="U53" s="453"/>
      <c r="V53" s="453"/>
      <c r="W53" s="453"/>
      <c r="X53" s="453"/>
      <c r="Y53" s="453"/>
    </row>
    <row r="54" spans="1:25" ht="78.75" customHeight="1">
      <c r="A54" s="127">
        <v>147</v>
      </c>
      <c r="B54" s="120" t="s">
        <v>308</v>
      </c>
      <c r="C54" s="134" t="s">
        <v>166</v>
      </c>
      <c r="D54" s="174" t="s">
        <v>8</v>
      </c>
      <c r="E54" s="172">
        <v>0</v>
      </c>
      <c r="F54" s="130">
        <v>0</v>
      </c>
      <c r="G54" s="66">
        <v>0</v>
      </c>
      <c r="H54" s="66">
        <v>0</v>
      </c>
      <c r="I54" s="66">
        <v>0</v>
      </c>
      <c r="J54" s="128">
        <v>0</v>
      </c>
      <c r="K54" s="128"/>
      <c r="L54" s="128"/>
      <c r="M54" s="128"/>
      <c r="N54" s="128"/>
      <c r="O54" s="128"/>
      <c r="P54" s="128"/>
      <c r="Q54" s="128"/>
      <c r="R54" s="129"/>
      <c r="S54" s="453"/>
      <c r="T54" s="453"/>
      <c r="U54" s="453"/>
      <c r="V54" s="453"/>
      <c r="W54" s="453"/>
      <c r="X54" s="453"/>
      <c r="Y54" s="453"/>
    </row>
    <row r="55" spans="1:25" ht="78.75" customHeight="1">
      <c r="A55" s="127">
        <v>148</v>
      </c>
      <c r="B55" s="120" t="s">
        <v>817</v>
      </c>
      <c r="C55" s="134" t="s">
        <v>789</v>
      </c>
      <c r="D55" s="174" t="s">
        <v>8</v>
      </c>
      <c r="E55" s="172">
        <v>8</v>
      </c>
      <c r="F55" s="130">
        <v>7</v>
      </c>
      <c r="G55" s="66">
        <v>8</v>
      </c>
      <c r="H55" s="66">
        <v>9</v>
      </c>
      <c r="I55" s="66">
        <v>6</v>
      </c>
      <c r="J55" s="128">
        <v>5</v>
      </c>
      <c r="K55" s="128"/>
      <c r="L55" s="128"/>
      <c r="M55" s="128"/>
      <c r="N55" s="128"/>
      <c r="O55" s="128"/>
      <c r="P55" s="128"/>
      <c r="Q55" s="128"/>
      <c r="R55" s="129"/>
      <c r="S55" s="137"/>
      <c r="T55" s="137"/>
      <c r="U55" s="137"/>
      <c r="V55" s="137"/>
      <c r="W55" s="137"/>
      <c r="X55" s="137"/>
      <c r="Y55" s="137"/>
    </row>
    <row r="56" spans="1:25" ht="47.45" customHeight="1">
      <c r="A56" s="127">
        <v>149</v>
      </c>
      <c r="B56" s="136" t="s">
        <v>820</v>
      </c>
      <c r="C56" s="110" t="s">
        <v>789</v>
      </c>
      <c r="D56" s="174" t="s">
        <v>8</v>
      </c>
      <c r="E56" s="172">
        <v>175</v>
      </c>
      <c r="F56" s="130">
        <v>177</v>
      </c>
      <c r="G56" s="66">
        <v>182</v>
      </c>
      <c r="H56" s="66">
        <v>173</v>
      </c>
      <c r="I56" s="66">
        <v>165</v>
      </c>
      <c r="J56" s="128">
        <v>167</v>
      </c>
      <c r="K56" s="128"/>
      <c r="L56" s="128"/>
      <c r="M56" s="128"/>
      <c r="N56" s="128"/>
      <c r="O56" s="128"/>
      <c r="P56" s="128"/>
      <c r="Q56" s="128"/>
      <c r="R56" s="129"/>
      <c r="S56" s="118"/>
      <c r="T56" s="118"/>
      <c r="U56" s="118"/>
      <c r="V56" s="118"/>
      <c r="W56" s="118"/>
      <c r="X56" s="118"/>
      <c r="Y56" s="118"/>
    </row>
    <row r="57" spans="1:25" ht="33.6" customHeight="1">
      <c r="A57" s="127">
        <v>150</v>
      </c>
      <c r="B57" s="136" t="s">
        <v>818</v>
      </c>
      <c r="C57" s="110" t="s">
        <v>789</v>
      </c>
      <c r="D57" s="174" t="s">
        <v>8</v>
      </c>
      <c r="E57" s="172">
        <v>8</v>
      </c>
      <c r="F57" s="130">
        <v>7</v>
      </c>
      <c r="G57" s="66">
        <v>8</v>
      </c>
      <c r="H57" s="66">
        <v>8</v>
      </c>
      <c r="I57" s="66">
        <v>7</v>
      </c>
      <c r="J57" s="128">
        <v>8</v>
      </c>
      <c r="K57" s="128"/>
      <c r="L57" s="128"/>
      <c r="M57" s="128"/>
      <c r="N57" s="128"/>
      <c r="O57" s="128"/>
      <c r="P57" s="128"/>
      <c r="Q57" s="128"/>
      <c r="R57" s="129"/>
    </row>
    <row r="58" spans="1:25" ht="47.25">
      <c r="A58" s="127">
        <v>151</v>
      </c>
      <c r="B58" s="136" t="s">
        <v>819</v>
      </c>
      <c r="C58" s="110" t="s">
        <v>789</v>
      </c>
      <c r="D58" s="174" t="s">
        <v>8</v>
      </c>
      <c r="E58" s="172">
        <v>19</v>
      </c>
      <c r="F58" s="130">
        <v>17</v>
      </c>
      <c r="G58" s="66">
        <v>15</v>
      </c>
      <c r="H58" s="66">
        <v>16</v>
      </c>
      <c r="I58" s="66">
        <v>14</v>
      </c>
      <c r="J58" s="128">
        <v>15</v>
      </c>
      <c r="K58" s="128"/>
      <c r="L58" s="128"/>
      <c r="M58" s="128"/>
      <c r="N58" s="128"/>
      <c r="O58" s="128"/>
      <c r="P58" s="128"/>
      <c r="Q58" s="128"/>
      <c r="R58" s="129"/>
    </row>
    <row r="59" spans="1:25" ht="50.45" customHeight="1">
      <c r="A59" s="127">
        <v>152</v>
      </c>
      <c r="B59" s="120" t="s">
        <v>606</v>
      </c>
      <c r="C59" s="110" t="s">
        <v>789</v>
      </c>
      <c r="D59" s="174" t="s">
        <v>8</v>
      </c>
      <c r="E59" s="172">
        <v>3</v>
      </c>
      <c r="F59" s="130">
        <v>4</v>
      </c>
      <c r="G59" s="66">
        <v>5</v>
      </c>
      <c r="H59" s="66">
        <v>4</v>
      </c>
      <c r="I59" s="66">
        <v>3</v>
      </c>
      <c r="J59" s="128">
        <v>4</v>
      </c>
      <c r="K59" s="128"/>
      <c r="L59" s="128"/>
      <c r="M59" s="128"/>
      <c r="N59" s="128"/>
      <c r="O59" s="128"/>
      <c r="P59" s="128"/>
      <c r="Q59" s="128"/>
      <c r="R59" s="129"/>
    </row>
    <row r="60" spans="1:25" ht="24" customHeight="1">
      <c r="A60" s="127">
        <v>153</v>
      </c>
      <c r="B60" s="120" t="s">
        <v>42</v>
      </c>
      <c r="C60" s="110" t="s">
        <v>713</v>
      </c>
      <c r="D60" s="174" t="s">
        <v>8</v>
      </c>
      <c r="E60" s="172">
        <v>4</v>
      </c>
      <c r="F60" s="130">
        <v>3</v>
      </c>
      <c r="G60" s="66">
        <v>4</v>
      </c>
      <c r="H60" s="66">
        <v>5</v>
      </c>
      <c r="I60" s="66">
        <v>4</v>
      </c>
      <c r="J60" s="128">
        <v>3</v>
      </c>
      <c r="K60" s="128"/>
      <c r="L60" s="128"/>
      <c r="M60" s="128"/>
      <c r="N60" s="128"/>
      <c r="O60" s="128"/>
      <c r="P60" s="128"/>
      <c r="Q60" s="128"/>
      <c r="R60" s="129"/>
    </row>
    <row r="61" spans="1:25" ht="16.5" thickBot="1">
      <c r="A61" s="131">
        <v>154</v>
      </c>
      <c r="B61" s="122" t="s">
        <v>41</v>
      </c>
      <c r="C61" s="67" t="s">
        <v>166</v>
      </c>
      <c r="D61" s="175" t="s">
        <v>40</v>
      </c>
      <c r="E61" s="231"/>
      <c r="F61" s="230"/>
      <c r="G61" s="70"/>
      <c r="H61" s="70"/>
      <c r="I61" s="70"/>
      <c r="J61" s="132"/>
      <c r="K61" s="132"/>
      <c r="L61" s="132"/>
      <c r="M61" s="132"/>
      <c r="N61" s="132"/>
      <c r="O61" s="132"/>
      <c r="P61" s="132"/>
      <c r="Q61" s="132"/>
      <c r="R61" s="133"/>
    </row>
    <row r="84" spans="2:2">
      <c r="B84" s="78"/>
    </row>
    <row r="85" spans="2:2">
      <c r="B85" s="78"/>
    </row>
  </sheetData>
  <sheetProtection sheet="1" objects="1" scenarios="1"/>
  <mergeCells count="6">
    <mergeCell ref="S53:Y53"/>
    <mergeCell ref="S54:Y54"/>
    <mergeCell ref="A4:R4"/>
    <mergeCell ref="A21:R21"/>
    <mergeCell ref="A30:R30"/>
    <mergeCell ref="S52:Y52"/>
  </mergeCells>
  <pageMargins left="0.7" right="0.7" top="0.75" bottom="0.75" header="0.3" footer="0.3"/>
  <pageSetup paperSize="8"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4"/>
  <sheetViews>
    <sheetView view="pageBreakPreview" zoomScale="60" zoomScaleNormal="60" workbookViewId="0">
      <pane ySplit="4" topLeftCell="A97" activePane="bottomLeft" state="frozen"/>
      <selection pane="bottomLeft" activeCell="E99" sqref="E99"/>
    </sheetView>
  </sheetViews>
  <sheetFormatPr defaultColWidth="11" defaultRowHeight="15.75"/>
  <cols>
    <col min="1" max="1" width="13.375" style="240" customWidth="1"/>
    <col min="2" max="2" width="45.875" style="50" customWidth="1"/>
    <col min="3" max="3" width="24.875" style="7" customWidth="1"/>
    <col min="4" max="4" width="19.625" style="7" customWidth="1"/>
    <col min="5" max="5" width="32" style="385" customWidth="1"/>
    <col min="6" max="6" width="14.875" style="386" customWidth="1"/>
    <col min="7" max="7" width="23" style="7" customWidth="1"/>
    <col min="8" max="8" width="65.125" style="9" customWidth="1"/>
    <col min="9" max="10" width="16.875" style="42" customWidth="1"/>
    <col min="11" max="11" width="16.875" style="43" customWidth="1"/>
    <col min="12" max="12" width="22.875" style="4" customWidth="1"/>
    <col min="13" max="13" width="11" style="4"/>
    <col min="14" max="14" width="23.875" style="4" customWidth="1"/>
    <col min="15" max="16384" width="11" style="4"/>
  </cols>
  <sheetData>
    <row r="1" spans="1:23" s="11" customFormat="1" ht="69.95" customHeight="1" thickBot="1">
      <c r="A1" s="459" t="s">
        <v>795</v>
      </c>
      <c r="B1" s="459"/>
      <c r="C1" s="459"/>
      <c r="D1" s="459"/>
      <c r="E1" s="459"/>
      <c r="F1" s="459"/>
      <c r="G1" s="459"/>
      <c r="H1" s="459"/>
      <c r="I1" s="459"/>
      <c r="J1" s="459"/>
      <c r="K1" s="459"/>
      <c r="L1" s="459"/>
    </row>
    <row r="2" spans="1:23" s="11" customFormat="1" ht="69.95" customHeight="1" thickBot="1">
      <c r="A2" s="348"/>
      <c r="B2" s="348"/>
      <c r="C2" s="348"/>
      <c r="D2" s="411" t="s">
        <v>906</v>
      </c>
      <c r="E2" s="412" t="str">
        <f>'Общая информация'!B6</f>
        <v>50632000</v>
      </c>
      <c r="F2" s="380"/>
      <c r="G2" s="348"/>
      <c r="H2" s="348"/>
      <c r="I2" s="348"/>
      <c r="J2" s="348"/>
      <c r="K2" s="348"/>
      <c r="L2" s="348"/>
    </row>
    <row r="3" spans="1:23" s="11" customFormat="1" ht="78.75">
      <c r="A3" s="162" t="s">
        <v>798</v>
      </c>
      <c r="B3" s="163" t="s">
        <v>329</v>
      </c>
      <c r="C3" s="163" t="s">
        <v>796</v>
      </c>
      <c r="D3" s="163" t="s">
        <v>797</v>
      </c>
      <c r="E3" s="163" t="s">
        <v>909</v>
      </c>
      <c r="F3" s="163" t="s">
        <v>50</v>
      </c>
      <c r="G3" s="163" t="s">
        <v>305</v>
      </c>
      <c r="H3" s="163" t="s">
        <v>224</v>
      </c>
      <c r="I3" s="163">
        <v>2019</v>
      </c>
      <c r="J3" s="163">
        <v>2020</v>
      </c>
      <c r="K3" s="163" t="s">
        <v>295</v>
      </c>
      <c r="L3" s="164" t="s">
        <v>494</v>
      </c>
      <c r="N3" s="235" t="s">
        <v>313</v>
      </c>
    </row>
    <row r="4" spans="1:23" s="11" customFormat="1" ht="16.5" thickBot="1">
      <c r="A4" s="236">
        <v>1</v>
      </c>
      <c r="B4" s="111">
        <v>2</v>
      </c>
      <c r="C4" s="58">
        <v>3</v>
      </c>
      <c r="D4" s="58">
        <v>4</v>
      </c>
      <c r="E4" s="58">
        <v>5</v>
      </c>
      <c r="F4" s="58">
        <v>6</v>
      </c>
      <c r="G4" s="58">
        <v>7</v>
      </c>
      <c r="H4" s="58">
        <v>8</v>
      </c>
      <c r="I4" s="58">
        <v>9</v>
      </c>
      <c r="J4" s="58">
        <v>10</v>
      </c>
      <c r="K4" s="58">
        <v>11</v>
      </c>
      <c r="L4" s="79">
        <v>12</v>
      </c>
    </row>
    <row r="5" spans="1:23" s="7" customFormat="1" ht="72" customHeight="1">
      <c r="A5" s="237">
        <v>1</v>
      </c>
      <c r="B5" s="203"/>
      <c r="C5" s="204"/>
      <c r="D5" s="204"/>
      <c r="E5" s="383"/>
      <c r="F5" s="381"/>
      <c r="G5" s="204"/>
      <c r="H5" s="359" t="s">
        <v>310</v>
      </c>
      <c r="I5" s="360"/>
      <c r="J5" s="360"/>
      <c r="K5" s="360"/>
      <c r="L5" s="361"/>
      <c r="M5" s="4"/>
      <c r="O5" s="4"/>
      <c r="P5" s="4"/>
      <c r="Q5" s="4"/>
      <c r="R5" s="4"/>
      <c r="S5" s="4"/>
      <c r="T5" s="4"/>
      <c r="U5" s="4"/>
      <c r="V5" s="4"/>
      <c r="W5" s="4"/>
    </row>
    <row r="6" spans="1:23" s="7" customFormat="1">
      <c r="A6" s="387">
        <f t="shared" ref="A6:G6" si="0">A5</f>
        <v>1</v>
      </c>
      <c r="B6" s="400">
        <f t="shared" si="0"/>
        <v>0</v>
      </c>
      <c r="C6" s="400">
        <f t="shared" si="0"/>
        <v>0</v>
      </c>
      <c r="D6" s="400">
        <f t="shared" si="0"/>
        <v>0</v>
      </c>
      <c r="E6" s="401">
        <f t="shared" si="0"/>
        <v>0</v>
      </c>
      <c r="F6" s="401">
        <f t="shared" si="0"/>
        <v>0</v>
      </c>
      <c r="G6" s="400">
        <f t="shared" si="0"/>
        <v>0</v>
      </c>
      <c r="H6" s="25" t="s">
        <v>296</v>
      </c>
      <c r="I6" s="205"/>
      <c r="J6" s="205"/>
      <c r="K6" s="205"/>
      <c r="L6" s="206"/>
      <c r="M6" s="4"/>
      <c r="N6" s="4"/>
      <c r="O6" s="4"/>
      <c r="P6" s="4"/>
      <c r="Q6" s="4"/>
      <c r="R6" s="4"/>
      <c r="S6" s="4"/>
      <c r="T6" s="4"/>
      <c r="U6" s="4"/>
      <c r="V6" s="4"/>
      <c r="W6" s="4"/>
    </row>
    <row r="7" spans="1:23" ht="31.5">
      <c r="A7" s="387">
        <f t="shared" ref="A7:G7" si="1">A5</f>
        <v>1</v>
      </c>
      <c r="B7" s="400">
        <f t="shared" si="1"/>
        <v>0</v>
      </c>
      <c r="C7" s="400">
        <f t="shared" si="1"/>
        <v>0</v>
      </c>
      <c r="D7" s="400">
        <f t="shared" si="1"/>
        <v>0</v>
      </c>
      <c r="E7" s="401">
        <f t="shared" si="1"/>
        <v>0</v>
      </c>
      <c r="F7" s="401">
        <f t="shared" si="1"/>
        <v>0</v>
      </c>
      <c r="G7" s="400">
        <f t="shared" si="1"/>
        <v>0</v>
      </c>
      <c r="H7" s="8" t="s">
        <v>311</v>
      </c>
      <c r="I7" s="205"/>
      <c r="J7" s="205"/>
      <c r="K7" s="205"/>
      <c r="L7" s="206"/>
    </row>
    <row r="8" spans="1:23" ht="32.25" thickBot="1">
      <c r="A8" s="387">
        <f t="shared" ref="A8:G8" si="2">A5</f>
        <v>1</v>
      </c>
      <c r="B8" s="400">
        <f t="shared" si="2"/>
        <v>0</v>
      </c>
      <c r="C8" s="400">
        <f t="shared" si="2"/>
        <v>0</v>
      </c>
      <c r="D8" s="400">
        <f t="shared" si="2"/>
        <v>0</v>
      </c>
      <c r="E8" s="401">
        <f t="shared" si="2"/>
        <v>0</v>
      </c>
      <c r="F8" s="401">
        <f t="shared" si="2"/>
        <v>0</v>
      </c>
      <c r="G8" s="400">
        <f t="shared" si="2"/>
        <v>0</v>
      </c>
      <c r="H8" s="156" t="s">
        <v>312</v>
      </c>
      <c r="I8" s="158"/>
      <c r="J8" s="158"/>
      <c r="K8" s="158"/>
      <c r="L8" s="159"/>
    </row>
    <row r="9" spans="1:23" ht="84" customHeight="1">
      <c r="A9" s="238">
        <v>2</v>
      </c>
      <c r="B9" s="147"/>
      <c r="C9" s="148"/>
      <c r="D9" s="148"/>
      <c r="E9" s="382"/>
      <c r="F9" s="383"/>
      <c r="G9" s="148"/>
      <c r="H9" s="149" t="s">
        <v>310</v>
      </c>
      <c r="I9" s="357"/>
      <c r="J9" s="357"/>
      <c r="K9" s="357"/>
      <c r="L9" s="358"/>
    </row>
    <row r="10" spans="1:23">
      <c r="A10" s="387">
        <f>A9</f>
        <v>2</v>
      </c>
      <c r="B10" s="400">
        <f>B9</f>
        <v>0</v>
      </c>
      <c r="C10" s="400">
        <f>C9</f>
        <v>0</v>
      </c>
      <c r="D10" s="400">
        <f>D9</f>
        <v>0</v>
      </c>
      <c r="E10" s="401">
        <f t="shared" ref="E10" si="3">E9</f>
        <v>0</v>
      </c>
      <c r="F10" s="401">
        <f>F9</f>
        <v>0</v>
      </c>
      <c r="G10" s="400">
        <f>G9</f>
        <v>0</v>
      </c>
      <c r="H10" s="25" t="s">
        <v>296</v>
      </c>
      <c r="I10" s="39"/>
      <c r="J10" s="39"/>
      <c r="K10" s="39"/>
      <c r="L10" s="151"/>
    </row>
    <row r="11" spans="1:23" ht="33.6" customHeight="1">
      <c r="A11" s="387">
        <f>A9</f>
        <v>2</v>
      </c>
      <c r="B11" s="400">
        <f>B9</f>
        <v>0</v>
      </c>
      <c r="C11" s="400">
        <f>C9</f>
        <v>0</v>
      </c>
      <c r="D11" s="400">
        <f>D9</f>
        <v>0</v>
      </c>
      <c r="E11" s="401">
        <f t="shared" ref="E11" si="4">E9</f>
        <v>0</v>
      </c>
      <c r="F11" s="401">
        <f>F9</f>
        <v>0</v>
      </c>
      <c r="G11" s="400">
        <f>G9</f>
        <v>0</v>
      </c>
      <c r="H11" s="8" t="s">
        <v>311</v>
      </c>
      <c r="I11" s="45"/>
      <c r="J11" s="45"/>
      <c r="K11" s="45"/>
      <c r="L11" s="152"/>
    </row>
    <row r="12" spans="1:23" ht="32.25" thickBot="1">
      <c r="A12" s="387">
        <f>A9</f>
        <v>2</v>
      </c>
      <c r="B12" s="400">
        <f>B9</f>
        <v>0</v>
      </c>
      <c r="C12" s="400">
        <f>C9</f>
        <v>0</v>
      </c>
      <c r="D12" s="400">
        <f>D9</f>
        <v>0</v>
      </c>
      <c r="E12" s="401">
        <f t="shared" ref="E12" si="5">E9</f>
        <v>0</v>
      </c>
      <c r="F12" s="401">
        <f>F9</f>
        <v>0</v>
      </c>
      <c r="G12" s="400">
        <f>G9</f>
        <v>0</v>
      </c>
      <c r="H12" s="10" t="s">
        <v>312</v>
      </c>
      <c r="I12" s="44"/>
      <c r="J12" s="44"/>
      <c r="K12" s="44"/>
      <c r="L12" s="150"/>
    </row>
    <row r="13" spans="1:23" ht="82.5" customHeight="1">
      <c r="A13" s="239">
        <v>3</v>
      </c>
      <c r="B13" s="49"/>
      <c r="C13" s="24"/>
      <c r="D13" s="24"/>
      <c r="E13" s="382"/>
      <c r="F13" s="382"/>
      <c r="G13" s="24"/>
      <c r="H13" s="23" t="s">
        <v>310</v>
      </c>
      <c r="I13" s="205"/>
      <c r="J13" s="205"/>
      <c r="K13" s="205"/>
      <c r="L13" s="206"/>
    </row>
    <row r="14" spans="1:23" s="26" customFormat="1">
      <c r="A14" s="387">
        <f>A13</f>
        <v>3</v>
      </c>
      <c r="B14" s="400">
        <f>B13</f>
        <v>0</v>
      </c>
      <c r="C14" s="400">
        <f>C13</f>
        <v>0</v>
      </c>
      <c r="D14" s="400">
        <f>D13</f>
        <v>0</v>
      </c>
      <c r="E14" s="401">
        <f t="shared" ref="E14" si="6">E13</f>
        <v>0</v>
      </c>
      <c r="F14" s="401">
        <f>F13</f>
        <v>0</v>
      </c>
      <c r="G14" s="400">
        <f>G13</f>
        <v>0</v>
      </c>
      <c r="H14" s="25" t="s">
        <v>296</v>
      </c>
      <c r="I14" s="46"/>
      <c r="J14" s="46"/>
      <c r="K14" s="46"/>
      <c r="L14" s="153"/>
      <c r="M14" s="4"/>
      <c r="N14" s="4"/>
      <c r="O14" s="4"/>
      <c r="P14" s="4"/>
      <c r="Q14" s="4"/>
      <c r="R14" s="4"/>
      <c r="S14" s="4"/>
      <c r="T14" s="4"/>
      <c r="U14" s="4"/>
      <c r="V14" s="4"/>
      <c r="W14" s="4"/>
    </row>
    <row r="15" spans="1:23" ht="31.5">
      <c r="A15" s="387">
        <f>A13</f>
        <v>3</v>
      </c>
      <c r="B15" s="400">
        <f>B13</f>
        <v>0</v>
      </c>
      <c r="C15" s="400">
        <f>C13</f>
        <v>0</v>
      </c>
      <c r="D15" s="400">
        <f>D13</f>
        <v>0</v>
      </c>
      <c r="E15" s="401">
        <f t="shared" ref="E15" si="7">E13</f>
        <v>0</v>
      </c>
      <c r="F15" s="401">
        <f>F13</f>
        <v>0</v>
      </c>
      <c r="G15" s="400">
        <f>G13</f>
        <v>0</v>
      </c>
      <c r="H15" s="8" t="s">
        <v>311</v>
      </c>
      <c r="I15" s="46"/>
      <c r="J15" s="46"/>
      <c r="K15" s="46"/>
      <c r="L15" s="153"/>
    </row>
    <row r="16" spans="1:23" ht="32.25" thickBot="1">
      <c r="A16" s="387">
        <f>A13</f>
        <v>3</v>
      </c>
      <c r="B16" s="400">
        <f>B13</f>
        <v>0</v>
      </c>
      <c r="C16" s="400">
        <f>C13</f>
        <v>0</v>
      </c>
      <c r="D16" s="400">
        <f>D13</f>
        <v>0</v>
      </c>
      <c r="E16" s="401">
        <f t="shared" ref="E16" si="8">E13</f>
        <v>0</v>
      </c>
      <c r="F16" s="401">
        <f>F13</f>
        <v>0</v>
      </c>
      <c r="G16" s="400">
        <f>G13</f>
        <v>0</v>
      </c>
      <c r="H16" s="10" t="s">
        <v>312</v>
      </c>
      <c r="I16" s="47"/>
      <c r="J16" s="47"/>
      <c r="K16" s="47"/>
      <c r="L16" s="154"/>
    </row>
    <row r="17" spans="1:23" ht="31.5">
      <c r="A17" s="239">
        <v>4</v>
      </c>
      <c r="B17" s="49"/>
      <c r="C17" s="24"/>
      <c r="D17" s="24"/>
      <c r="E17" s="382"/>
      <c r="F17" s="382"/>
      <c r="G17" s="24"/>
      <c r="H17" s="23" t="s">
        <v>310</v>
      </c>
      <c r="I17" s="40"/>
      <c r="J17" s="40"/>
      <c r="K17" s="39"/>
      <c r="L17" s="151"/>
    </row>
    <row r="18" spans="1:23" s="26" customFormat="1">
      <c r="A18" s="387">
        <f>A17</f>
        <v>4</v>
      </c>
      <c r="B18" s="400">
        <f>B17</f>
        <v>0</v>
      </c>
      <c r="C18" s="400">
        <f>C17</f>
        <v>0</v>
      </c>
      <c r="D18" s="400">
        <f>D17</f>
        <v>0</v>
      </c>
      <c r="E18" s="401">
        <f t="shared" ref="E18" si="9">E17</f>
        <v>0</v>
      </c>
      <c r="F18" s="401">
        <f>F17</f>
        <v>0</v>
      </c>
      <c r="G18" s="400">
        <f>G17</f>
        <v>0</v>
      </c>
      <c r="H18" s="25" t="s">
        <v>296</v>
      </c>
      <c r="I18" s="40"/>
      <c r="J18" s="40"/>
      <c r="K18" s="40"/>
      <c r="L18" s="155"/>
      <c r="M18" s="4"/>
      <c r="N18" s="4"/>
      <c r="O18" s="4"/>
      <c r="P18" s="4"/>
      <c r="Q18" s="4"/>
      <c r="R18" s="4"/>
      <c r="S18" s="4"/>
      <c r="T18" s="4"/>
      <c r="U18" s="4"/>
      <c r="V18" s="4"/>
      <c r="W18" s="4"/>
    </row>
    <row r="19" spans="1:23" ht="31.5">
      <c r="A19" s="387">
        <f>A17</f>
        <v>4</v>
      </c>
      <c r="B19" s="400">
        <f>B17</f>
        <v>0</v>
      </c>
      <c r="C19" s="400">
        <f>C17</f>
        <v>0</v>
      </c>
      <c r="D19" s="400">
        <f>D17</f>
        <v>0</v>
      </c>
      <c r="E19" s="401">
        <f t="shared" ref="E19" si="10">E17</f>
        <v>0</v>
      </c>
      <c r="F19" s="401">
        <f>F17</f>
        <v>0</v>
      </c>
      <c r="G19" s="400">
        <f>G17</f>
        <v>0</v>
      </c>
      <c r="H19" s="8" t="s">
        <v>311</v>
      </c>
      <c r="I19" s="40"/>
      <c r="J19" s="40"/>
      <c r="K19" s="39"/>
      <c r="L19" s="151"/>
    </row>
    <row r="20" spans="1:23" ht="32.25" thickBot="1">
      <c r="A20" s="387">
        <f>A17</f>
        <v>4</v>
      </c>
      <c r="B20" s="400">
        <f>B17</f>
        <v>0</v>
      </c>
      <c r="C20" s="400">
        <f>C17</f>
        <v>0</v>
      </c>
      <c r="D20" s="400">
        <f>D17</f>
        <v>0</v>
      </c>
      <c r="E20" s="401">
        <f t="shared" ref="E20" si="11">E17</f>
        <v>0</v>
      </c>
      <c r="F20" s="401">
        <f>F17</f>
        <v>0</v>
      </c>
      <c r="G20" s="400">
        <f>G17</f>
        <v>0</v>
      </c>
      <c r="H20" s="10" t="s">
        <v>312</v>
      </c>
      <c r="I20" s="47"/>
      <c r="J20" s="47"/>
      <c r="K20" s="44"/>
      <c r="L20" s="150"/>
    </row>
    <row r="21" spans="1:23" ht="31.5">
      <c r="A21" s="239">
        <v>5</v>
      </c>
      <c r="B21" s="49"/>
      <c r="C21" s="24"/>
      <c r="D21" s="24"/>
      <c r="E21" s="382"/>
      <c r="F21" s="382"/>
      <c r="G21" s="24"/>
      <c r="H21" s="23" t="s">
        <v>310</v>
      </c>
      <c r="I21" s="40"/>
      <c r="J21" s="40"/>
      <c r="K21" s="39"/>
      <c r="L21" s="151"/>
    </row>
    <row r="22" spans="1:23" s="26" customFormat="1">
      <c r="A22" s="387">
        <f>A21</f>
        <v>5</v>
      </c>
      <c r="B22" s="400">
        <f>B21</f>
        <v>0</v>
      </c>
      <c r="C22" s="400">
        <f>C21</f>
        <v>0</v>
      </c>
      <c r="D22" s="400">
        <f>D21</f>
        <v>0</v>
      </c>
      <c r="E22" s="401">
        <f t="shared" ref="E22" si="12">E21</f>
        <v>0</v>
      </c>
      <c r="F22" s="401">
        <f>F21</f>
        <v>0</v>
      </c>
      <c r="G22" s="400">
        <f>G21</f>
        <v>0</v>
      </c>
      <c r="H22" s="25" t="s">
        <v>296</v>
      </c>
      <c r="I22" s="40"/>
      <c r="J22" s="40"/>
      <c r="K22" s="40"/>
      <c r="L22" s="155"/>
      <c r="M22" s="4"/>
      <c r="N22" s="4"/>
      <c r="O22" s="4"/>
      <c r="P22" s="4"/>
      <c r="Q22" s="4"/>
      <c r="R22" s="4"/>
      <c r="S22" s="4"/>
      <c r="T22" s="4"/>
      <c r="U22" s="4"/>
      <c r="V22" s="4"/>
      <c r="W22" s="4"/>
    </row>
    <row r="23" spans="1:23" ht="31.5">
      <c r="A23" s="387">
        <f>A21</f>
        <v>5</v>
      </c>
      <c r="B23" s="400">
        <f>B21</f>
        <v>0</v>
      </c>
      <c r="C23" s="400">
        <f>C21</f>
        <v>0</v>
      </c>
      <c r="D23" s="400">
        <f>D21</f>
        <v>0</v>
      </c>
      <c r="E23" s="401">
        <f t="shared" ref="E23" si="13">E21</f>
        <v>0</v>
      </c>
      <c r="F23" s="401">
        <f>F21</f>
        <v>0</v>
      </c>
      <c r="G23" s="400">
        <f>G21</f>
        <v>0</v>
      </c>
      <c r="H23" s="8" t="s">
        <v>311</v>
      </c>
      <c r="I23" s="40"/>
      <c r="J23" s="40"/>
      <c r="K23" s="39"/>
      <c r="L23" s="151"/>
    </row>
    <row r="24" spans="1:23" ht="32.25" thickBot="1">
      <c r="A24" s="387">
        <f>A21</f>
        <v>5</v>
      </c>
      <c r="B24" s="400">
        <f>B21</f>
        <v>0</v>
      </c>
      <c r="C24" s="400">
        <f>C21</f>
        <v>0</v>
      </c>
      <c r="D24" s="400">
        <f>D21</f>
        <v>0</v>
      </c>
      <c r="E24" s="401">
        <f t="shared" ref="E24" si="14">E21</f>
        <v>0</v>
      </c>
      <c r="F24" s="401">
        <f>F21</f>
        <v>0</v>
      </c>
      <c r="G24" s="400">
        <f>G21</f>
        <v>0</v>
      </c>
      <c r="H24" s="10" t="s">
        <v>312</v>
      </c>
      <c r="I24" s="47"/>
      <c r="J24" s="47"/>
      <c r="K24" s="44"/>
      <c r="L24" s="150"/>
    </row>
    <row r="25" spans="1:23" ht="31.5">
      <c r="A25" s="239">
        <v>6</v>
      </c>
      <c r="B25" s="49"/>
      <c r="C25" s="24"/>
      <c r="D25" s="24"/>
      <c r="E25" s="382"/>
      <c r="F25" s="382"/>
      <c r="G25" s="24"/>
      <c r="H25" s="23" t="s">
        <v>310</v>
      </c>
      <c r="I25" s="40"/>
      <c r="J25" s="40"/>
      <c r="K25" s="39"/>
      <c r="L25" s="151"/>
    </row>
    <row r="26" spans="1:23" s="26" customFormat="1">
      <c r="A26" s="387">
        <f>A25</f>
        <v>6</v>
      </c>
      <c r="B26" s="400">
        <f>B25</f>
        <v>0</v>
      </c>
      <c r="C26" s="400">
        <f>C25</f>
        <v>0</v>
      </c>
      <c r="D26" s="400">
        <f>D25</f>
        <v>0</v>
      </c>
      <c r="E26" s="401">
        <f t="shared" ref="E26" si="15">E25</f>
        <v>0</v>
      </c>
      <c r="F26" s="401">
        <f>F25</f>
        <v>0</v>
      </c>
      <c r="G26" s="400">
        <f>G25</f>
        <v>0</v>
      </c>
      <c r="H26" s="25" t="s">
        <v>296</v>
      </c>
      <c r="I26" s="40"/>
      <c r="J26" s="40"/>
      <c r="K26" s="40"/>
      <c r="L26" s="155"/>
      <c r="M26" s="4"/>
      <c r="N26" s="4"/>
      <c r="O26" s="4"/>
      <c r="P26" s="4"/>
      <c r="Q26" s="4"/>
      <c r="R26" s="4"/>
      <c r="S26" s="4"/>
      <c r="T26" s="4"/>
      <c r="U26" s="4"/>
      <c r="V26" s="4"/>
      <c r="W26" s="4"/>
    </row>
    <row r="27" spans="1:23" ht="31.5">
      <c r="A27" s="387">
        <f>A25</f>
        <v>6</v>
      </c>
      <c r="B27" s="400">
        <f>B25</f>
        <v>0</v>
      </c>
      <c r="C27" s="400">
        <f>C25</f>
        <v>0</v>
      </c>
      <c r="D27" s="400">
        <f>D25</f>
        <v>0</v>
      </c>
      <c r="E27" s="401">
        <f t="shared" ref="E27" si="16">E25</f>
        <v>0</v>
      </c>
      <c r="F27" s="401">
        <f>F25</f>
        <v>0</v>
      </c>
      <c r="G27" s="400">
        <f>G25</f>
        <v>0</v>
      </c>
      <c r="H27" s="8" t="s">
        <v>311</v>
      </c>
      <c r="I27" s="40"/>
      <c r="J27" s="40"/>
      <c r="K27" s="39"/>
      <c r="L27" s="151"/>
    </row>
    <row r="28" spans="1:23" ht="32.25" thickBot="1">
      <c r="A28" s="387">
        <f>A25</f>
        <v>6</v>
      </c>
      <c r="B28" s="400">
        <f>B25</f>
        <v>0</v>
      </c>
      <c r="C28" s="400">
        <f>C25</f>
        <v>0</v>
      </c>
      <c r="D28" s="400">
        <f>D25</f>
        <v>0</v>
      </c>
      <c r="E28" s="401">
        <f t="shared" ref="E28" si="17">E25</f>
        <v>0</v>
      </c>
      <c r="F28" s="401">
        <f>F25</f>
        <v>0</v>
      </c>
      <c r="G28" s="400">
        <f>G25</f>
        <v>0</v>
      </c>
      <c r="H28" s="10" t="s">
        <v>312</v>
      </c>
      <c r="I28" s="47"/>
      <c r="J28" s="47"/>
      <c r="K28" s="44"/>
      <c r="L28" s="150"/>
    </row>
    <row r="29" spans="1:23" ht="31.5">
      <c r="A29" s="239">
        <v>7</v>
      </c>
      <c r="B29" s="49"/>
      <c r="C29" s="24"/>
      <c r="D29" s="24"/>
      <c r="E29" s="382"/>
      <c r="F29" s="382"/>
      <c r="G29" s="24"/>
      <c r="H29" s="23" t="s">
        <v>310</v>
      </c>
      <c r="I29" s="40"/>
      <c r="J29" s="40"/>
      <c r="K29" s="39"/>
      <c r="L29" s="151"/>
    </row>
    <row r="30" spans="1:23" s="26" customFormat="1">
      <c r="A30" s="387">
        <f>A29</f>
        <v>7</v>
      </c>
      <c r="B30" s="400">
        <f>B29</f>
        <v>0</v>
      </c>
      <c r="C30" s="400">
        <f>C29</f>
        <v>0</v>
      </c>
      <c r="D30" s="400">
        <f>D29</f>
        <v>0</v>
      </c>
      <c r="E30" s="401">
        <f t="shared" ref="E30" si="18">E29</f>
        <v>0</v>
      </c>
      <c r="F30" s="401">
        <f>F29</f>
        <v>0</v>
      </c>
      <c r="G30" s="400">
        <f>G29</f>
        <v>0</v>
      </c>
      <c r="H30" s="25" t="s">
        <v>296</v>
      </c>
      <c r="I30" s="40"/>
      <c r="J30" s="40"/>
      <c r="K30" s="40"/>
      <c r="L30" s="155"/>
      <c r="M30" s="4"/>
      <c r="N30" s="4"/>
      <c r="O30" s="4"/>
      <c r="P30" s="4"/>
      <c r="Q30" s="4"/>
      <c r="R30" s="4"/>
      <c r="S30" s="4"/>
      <c r="T30" s="4"/>
      <c r="U30" s="4"/>
      <c r="V30" s="4"/>
      <c r="W30" s="4"/>
    </row>
    <row r="31" spans="1:23" ht="31.5">
      <c r="A31" s="387">
        <f>A29</f>
        <v>7</v>
      </c>
      <c r="B31" s="400">
        <f>B29</f>
        <v>0</v>
      </c>
      <c r="C31" s="400">
        <f>C29</f>
        <v>0</v>
      </c>
      <c r="D31" s="400">
        <f>D29</f>
        <v>0</v>
      </c>
      <c r="E31" s="401">
        <f t="shared" ref="E31" si="19">E29</f>
        <v>0</v>
      </c>
      <c r="F31" s="401">
        <f>F29</f>
        <v>0</v>
      </c>
      <c r="G31" s="400">
        <f>G29</f>
        <v>0</v>
      </c>
      <c r="H31" s="8" t="s">
        <v>311</v>
      </c>
      <c r="I31" s="40"/>
      <c r="J31" s="40"/>
      <c r="K31" s="39"/>
      <c r="L31" s="151"/>
    </row>
    <row r="32" spans="1:23" ht="32.25" thickBot="1">
      <c r="A32" s="387">
        <f>A29</f>
        <v>7</v>
      </c>
      <c r="B32" s="400">
        <f>B29</f>
        <v>0</v>
      </c>
      <c r="C32" s="400">
        <f>C29</f>
        <v>0</v>
      </c>
      <c r="D32" s="400">
        <f>D29</f>
        <v>0</v>
      </c>
      <c r="E32" s="401">
        <f t="shared" ref="E32" si="20">E29</f>
        <v>0</v>
      </c>
      <c r="F32" s="401">
        <f>F29</f>
        <v>0</v>
      </c>
      <c r="G32" s="400">
        <f>G29</f>
        <v>0</v>
      </c>
      <c r="H32" s="10" t="s">
        <v>312</v>
      </c>
      <c r="I32" s="47"/>
      <c r="J32" s="47"/>
      <c r="K32" s="44"/>
      <c r="L32" s="150"/>
    </row>
    <row r="33" spans="1:23" ht="31.5">
      <c r="A33" s="239">
        <v>8</v>
      </c>
      <c r="B33" s="49"/>
      <c r="C33" s="24"/>
      <c r="D33" s="24"/>
      <c r="E33" s="382"/>
      <c r="F33" s="382"/>
      <c r="G33" s="24"/>
      <c r="H33" s="23" t="s">
        <v>310</v>
      </c>
      <c r="I33" s="40"/>
      <c r="J33" s="40"/>
      <c r="K33" s="39"/>
      <c r="L33" s="151"/>
    </row>
    <row r="34" spans="1:23" s="26" customFormat="1">
      <c r="A34" s="387">
        <f>A33</f>
        <v>8</v>
      </c>
      <c r="B34" s="400">
        <f>B33</f>
        <v>0</v>
      </c>
      <c r="C34" s="400">
        <f>C33</f>
        <v>0</v>
      </c>
      <c r="D34" s="400">
        <f>D33</f>
        <v>0</v>
      </c>
      <c r="E34" s="401">
        <f t="shared" ref="E34" si="21">E33</f>
        <v>0</v>
      </c>
      <c r="F34" s="401">
        <f>F33</f>
        <v>0</v>
      </c>
      <c r="G34" s="400">
        <f>G33</f>
        <v>0</v>
      </c>
      <c r="H34" s="25" t="s">
        <v>296</v>
      </c>
      <c r="I34" s="40"/>
      <c r="J34" s="40"/>
      <c r="K34" s="40"/>
      <c r="L34" s="155"/>
      <c r="M34" s="4"/>
      <c r="N34" s="4"/>
      <c r="O34" s="4"/>
      <c r="P34" s="4"/>
      <c r="Q34" s="4"/>
      <c r="R34" s="4"/>
      <c r="S34" s="4"/>
      <c r="T34" s="4"/>
      <c r="U34" s="4"/>
      <c r="V34" s="4"/>
      <c r="W34" s="4"/>
    </row>
    <row r="35" spans="1:23" ht="31.5">
      <c r="A35" s="387">
        <f>A33</f>
        <v>8</v>
      </c>
      <c r="B35" s="400">
        <f>B33</f>
        <v>0</v>
      </c>
      <c r="C35" s="400">
        <f>C33</f>
        <v>0</v>
      </c>
      <c r="D35" s="400">
        <f>D33</f>
        <v>0</v>
      </c>
      <c r="E35" s="401">
        <f t="shared" ref="E35" si="22">E33</f>
        <v>0</v>
      </c>
      <c r="F35" s="401">
        <f>F33</f>
        <v>0</v>
      </c>
      <c r="G35" s="400">
        <f>G33</f>
        <v>0</v>
      </c>
      <c r="H35" s="8" t="s">
        <v>311</v>
      </c>
      <c r="I35" s="40"/>
      <c r="J35" s="40"/>
      <c r="K35" s="39"/>
      <c r="L35" s="151"/>
    </row>
    <row r="36" spans="1:23" ht="32.25" thickBot="1">
      <c r="A36" s="387">
        <f>A33</f>
        <v>8</v>
      </c>
      <c r="B36" s="400">
        <f>B33</f>
        <v>0</v>
      </c>
      <c r="C36" s="400">
        <f>C33</f>
        <v>0</v>
      </c>
      <c r="D36" s="400">
        <f>D33</f>
        <v>0</v>
      </c>
      <c r="E36" s="401">
        <f t="shared" ref="E36" si="23">E33</f>
        <v>0</v>
      </c>
      <c r="F36" s="401">
        <f>F33</f>
        <v>0</v>
      </c>
      <c r="G36" s="400">
        <f>G33</f>
        <v>0</v>
      </c>
      <c r="H36" s="10" t="s">
        <v>312</v>
      </c>
      <c r="I36" s="47"/>
      <c r="J36" s="47"/>
      <c r="K36" s="44"/>
      <c r="L36" s="150"/>
    </row>
    <row r="37" spans="1:23" ht="31.5">
      <c r="A37" s="239">
        <v>9</v>
      </c>
      <c r="B37" s="49"/>
      <c r="C37" s="24"/>
      <c r="D37" s="24"/>
      <c r="E37" s="382"/>
      <c r="F37" s="382"/>
      <c r="G37" s="24"/>
      <c r="H37" s="23" t="s">
        <v>310</v>
      </c>
      <c r="I37" s="40"/>
      <c r="J37" s="40"/>
      <c r="K37" s="39"/>
      <c r="L37" s="151"/>
    </row>
    <row r="38" spans="1:23" s="26" customFormat="1">
      <c r="A38" s="387">
        <f>A37</f>
        <v>9</v>
      </c>
      <c r="B38" s="400">
        <f>B37</f>
        <v>0</v>
      </c>
      <c r="C38" s="400">
        <f>C37</f>
        <v>0</v>
      </c>
      <c r="D38" s="400">
        <f>D37</f>
        <v>0</v>
      </c>
      <c r="E38" s="401">
        <f t="shared" ref="E38" si="24">E37</f>
        <v>0</v>
      </c>
      <c r="F38" s="401">
        <f>F37</f>
        <v>0</v>
      </c>
      <c r="G38" s="400">
        <f>G37</f>
        <v>0</v>
      </c>
      <c r="H38" s="25" t="s">
        <v>296</v>
      </c>
      <c r="I38" s="40"/>
      <c r="J38" s="40"/>
      <c r="K38" s="40"/>
      <c r="L38" s="155"/>
      <c r="M38" s="4"/>
      <c r="N38" s="4"/>
      <c r="O38" s="4"/>
      <c r="P38" s="4"/>
      <c r="Q38" s="4"/>
      <c r="R38" s="4"/>
      <c r="S38" s="4"/>
      <c r="T38" s="4"/>
      <c r="U38" s="4"/>
      <c r="V38" s="4"/>
      <c r="W38" s="4"/>
    </row>
    <row r="39" spans="1:23" ht="31.5">
      <c r="A39" s="387">
        <f>A37</f>
        <v>9</v>
      </c>
      <c r="B39" s="400">
        <f>B37</f>
        <v>0</v>
      </c>
      <c r="C39" s="400">
        <f>C37</f>
        <v>0</v>
      </c>
      <c r="D39" s="400">
        <f>D37</f>
        <v>0</v>
      </c>
      <c r="E39" s="401">
        <f t="shared" ref="E39" si="25">E37</f>
        <v>0</v>
      </c>
      <c r="F39" s="401">
        <f>F37</f>
        <v>0</v>
      </c>
      <c r="G39" s="400">
        <f>G37</f>
        <v>0</v>
      </c>
      <c r="H39" s="8" t="s">
        <v>311</v>
      </c>
      <c r="I39" s="40"/>
      <c r="J39" s="40"/>
      <c r="K39" s="39"/>
      <c r="L39" s="151"/>
    </row>
    <row r="40" spans="1:23" ht="32.25" thickBot="1">
      <c r="A40" s="387">
        <f>A37</f>
        <v>9</v>
      </c>
      <c r="B40" s="400">
        <f>B37</f>
        <v>0</v>
      </c>
      <c r="C40" s="400">
        <f>C37</f>
        <v>0</v>
      </c>
      <c r="D40" s="400">
        <f>D37</f>
        <v>0</v>
      </c>
      <c r="E40" s="401">
        <f t="shared" ref="E40" si="26">E37</f>
        <v>0</v>
      </c>
      <c r="F40" s="401">
        <f>F37</f>
        <v>0</v>
      </c>
      <c r="G40" s="400">
        <f>G37</f>
        <v>0</v>
      </c>
      <c r="H40" s="10" t="s">
        <v>312</v>
      </c>
      <c r="I40" s="47"/>
      <c r="J40" s="47"/>
      <c r="K40" s="44"/>
      <c r="L40" s="150"/>
    </row>
    <row r="41" spans="1:23" ht="31.5">
      <c r="A41" s="239">
        <v>10</v>
      </c>
      <c r="B41" s="49"/>
      <c r="C41" s="24"/>
      <c r="D41" s="24"/>
      <c r="E41" s="382"/>
      <c r="F41" s="382"/>
      <c r="G41" s="24"/>
      <c r="H41" s="23" t="s">
        <v>310</v>
      </c>
      <c r="I41" s="40"/>
      <c r="J41" s="40"/>
      <c r="K41" s="39"/>
      <c r="L41" s="151"/>
    </row>
    <row r="42" spans="1:23" s="26" customFormat="1">
      <c r="A42" s="387">
        <f>A41</f>
        <v>10</v>
      </c>
      <c r="B42" s="400">
        <f>B41</f>
        <v>0</v>
      </c>
      <c r="C42" s="400">
        <f>C41</f>
        <v>0</v>
      </c>
      <c r="D42" s="400">
        <f>D41</f>
        <v>0</v>
      </c>
      <c r="E42" s="401">
        <f t="shared" ref="E42" si="27">E41</f>
        <v>0</v>
      </c>
      <c r="F42" s="401">
        <f>F41</f>
        <v>0</v>
      </c>
      <c r="G42" s="400">
        <f>G41</f>
        <v>0</v>
      </c>
      <c r="H42" s="25" t="s">
        <v>296</v>
      </c>
      <c r="I42" s="40"/>
      <c r="J42" s="40"/>
      <c r="K42" s="40"/>
      <c r="L42" s="155"/>
      <c r="M42" s="4"/>
      <c r="N42" s="4"/>
      <c r="O42" s="4"/>
      <c r="P42" s="4"/>
      <c r="Q42" s="4"/>
      <c r="R42" s="4"/>
      <c r="S42" s="4"/>
      <c r="T42" s="4"/>
      <c r="U42" s="4"/>
      <c r="V42" s="4"/>
      <c r="W42" s="4"/>
    </row>
    <row r="43" spans="1:23" ht="31.5">
      <c r="A43" s="387">
        <f>A41</f>
        <v>10</v>
      </c>
      <c r="B43" s="400">
        <f>B41</f>
        <v>0</v>
      </c>
      <c r="C43" s="400">
        <f>C41</f>
        <v>0</v>
      </c>
      <c r="D43" s="400">
        <f>D41</f>
        <v>0</v>
      </c>
      <c r="E43" s="401">
        <f t="shared" ref="E43" si="28">E41</f>
        <v>0</v>
      </c>
      <c r="F43" s="401">
        <f>F41</f>
        <v>0</v>
      </c>
      <c r="G43" s="400">
        <f>G41</f>
        <v>0</v>
      </c>
      <c r="H43" s="8" t="s">
        <v>311</v>
      </c>
      <c r="I43" s="40"/>
      <c r="J43" s="40"/>
      <c r="K43" s="39"/>
      <c r="L43" s="151"/>
    </row>
    <row r="44" spans="1:23" ht="32.25" thickBot="1">
      <c r="A44" s="387">
        <f>A41</f>
        <v>10</v>
      </c>
      <c r="B44" s="400">
        <f>B41</f>
        <v>0</v>
      </c>
      <c r="C44" s="400">
        <f>C41</f>
        <v>0</v>
      </c>
      <c r="D44" s="400">
        <f>D41</f>
        <v>0</v>
      </c>
      <c r="E44" s="401">
        <f t="shared" ref="E44" si="29">E41</f>
        <v>0</v>
      </c>
      <c r="F44" s="401">
        <f>F41</f>
        <v>0</v>
      </c>
      <c r="G44" s="400">
        <f>G41</f>
        <v>0</v>
      </c>
      <c r="H44" s="10" t="s">
        <v>312</v>
      </c>
      <c r="I44" s="47"/>
      <c r="J44" s="47"/>
      <c r="K44" s="44"/>
      <c r="L44" s="150"/>
    </row>
    <row r="45" spans="1:23" ht="31.5">
      <c r="A45" s="239">
        <v>11</v>
      </c>
      <c r="B45" s="49"/>
      <c r="C45" s="24"/>
      <c r="D45" s="24"/>
      <c r="E45" s="382"/>
      <c r="F45" s="382"/>
      <c r="G45" s="24"/>
      <c r="H45" s="23" t="s">
        <v>310</v>
      </c>
      <c r="I45" s="40"/>
      <c r="J45" s="40"/>
      <c r="K45" s="39"/>
      <c r="L45" s="151"/>
    </row>
    <row r="46" spans="1:23" s="26" customFormat="1">
      <c r="A46" s="387">
        <f>A45</f>
        <v>11</v>
      </c>
      <c r="B46" s="400">
        <f>B45</f>
        <v>0</v>
      </c>
      <c r="C46" s="400">
        <f>C45</f>
        <v>0</v>
      </c>
      <c r="D46" s="400">
        <f>D45</f>
        <v>0</v>
      </c>
      <c r="E46" s="401">
        <f t="shared" ref="E46" si="30">E45</f>
        <v>0</v>
      </c>
      <c r="F46" s="401">
        <f>F45</f>
        <v>0</v>
      </c>
      <c r="G46" s="400">
        <f>G45</f>
        <v>0</v>
      </c>
      <c r="H46" s="25" t="s">
        <v>296</v>
      </c>
      <c r="I46" s="40"/>
      <c r="J46" s="40"/>
      <c r="K46" s="40"/>
      <c r="L46" s="155"/>
      <c r="M46" s="4"/>
      <c r="N46" s="4"/>
      <c r="O46" s="4"/>
      <c r="P46" s="4"/>
      <c r="Q46" s="4"/>
      <c r="R46" s="4"/>
      <c r="S46" s="4"/>
      <c r="T46" s="4"/>
      <c r="U46" s="4"/>
      <c r="V46" s="4"/>
      <c r="W46" s="4"/>
    </row>
    <row r="47" spans="1:23" ht="31.5">
      <c r="A47" s="387">
        <f>A45</f>
        <v>11</v>
      </c>
      <c r="B47" s="400">
        <f>B45</f>
        <v>0</v>
      </c>
      <c r="C47" s="400">
        <f>C45</f>
        <v>0</v>
      </c>
      <c r="D47" s="400">
        <f>D45</f>
        <v>0</v>
      </c>
      <c r="E47" s="401">
        <f t="shared" ref="E47" si="31">E45</f>
        <v>0</v>
      </c>
      <c r="F47" s="401">
        <f>F45</f>
        <v>0</v>
      </c>
      <c r="G47" s="400">
        <f>G45</f>
        <v>0</v>
      </c>
      <c r="H47" s="8" t="s">
        <v>311</v>
      </c>
      <c r="I47" s="40"/>
      <c r="J47" s="40"/>
      <c r="K47" s="39"/>
      <c r="L47" s="151"/>
    </row>
    <row r="48" spans="1:23" ht="32.25" thickBot="1">
      <c r="A48" s="387">
        <f>A45</f>
        <v>11</v>
      </c>
      <c r="B48" s="400">
        <f>B45</f>
        <v>0</v>
      </c>
      <c r="C48" s="400">
        <f>C45</f>
        <v>0</v>
      </c>
      <c r="D48" s="400">
        <f>D45</f>
        <v>0</v>
      </c>
      <c r="E48" s="401">
        <f t="shared" ref="E48" si="32">E45</f>
        <v>0</v>
      </c>
      <c r="F48" s="401">
        <f>F45</f>
        <v>0</v>
      </c>
      <c r="G48" s="400">
        <f>G45</f>
        <v>0</v>
      </c>
      <c r="H48" s="10" t="s">
        <v>312</v>
      </c>
      <c r="I48" s="47"/>
      <c r="J48" s="47"/>
      <c r="K48" s="44"/>
      <c r="L48" s="150"/>
    </row>
    <row r="49" spans="1:23" ht="31.5">
      <c r="A49" s="239">
        <v>12</v>
      </c>
      <c r="B49" s="49"/>
      <c r="C49" s="24"/>
      <c r="D49" s="24"/>
      <c r="E49" s="382"/>
      <c r="F49" s="382"/>
      <c r="G49" s="24"/>
      <c r="H49" s="23" t="s">
        <v>310</v>
      </c>
      <c r="I49" s="40"/>
      <c r="J49" s="40"/>
      <c r="K49" s="39"/>
      <c r="L49" s="151"/>
    </row>
    <row r="50" spans="1:23" s="26" customFormat="1">
      <c r="A50" s="387">
        <f>A49</f>
        <v>12</v>
      </c>
      <c r="B50" s="400">
        <f>B49</f>
        <v>0</v>
      </c>
      <c r="C50" s="400">
        <f>C49</f>
        <v>0</v>
      </c>
      <c r="D50" s="400">
        <f>D49</f>
        <v>0</v>
      </c>
      <c r="E50" s="401">
        <f t="shared" ref="E50" si="33">E49</f>
        <v>0</v>
      </c>
      <c r="F50" s="401">
        <f>F49</f>
        <v>0</v>
      </c>
      <c r="G50" s="400">
        <f>G49</f>
        <v>0</v>
      </c>
      <c r="H50" s="25" t="s">
        <v>296</v>
      </c>
      <c r="I50" s="40"/>
      <c r="J50" s="40"/>
      <c r="K50" s="40"/>
      <c r="L50" s="155"/>
      <c r="M50" s="4"/>
      <c r="N50" s="50"/>
      <c r="O50" s="4"/>
      <c r="P50" s="4"/>
      <c r="Q50" s="4"/>
      <c r="R50" s="4"/>
      <c r="S50" s="4"/>
      <c r="T50" s="4"/>
      <c r="U50" s="4"/>
      <c r="V50" s="4"/>
      <c r="W50" s="4"/>
    </row>
    <row r="51" spans="1:23" ht="31.5">
      <c r="A51" s="387">
        <f>A49</f>
        <v>12</v>
      </c>
      <c r="B51" s="400">
        <f>B49</f>
        <v>0</v>
      </c>
      <c r="C51" s="400">
        <f>C49</f>
        <v>0</v>
      </c>
      <c r="D51" s="400">
        <f>D49</f>
        <v>0</v>
      </c>
      <c r="E51" s="401">
        <f t="shared" ref="E51" si="34">E49</f>
        <v>0</v>
      </c>
      <c r="F51" s="401">
        <f>F49</f>
        <v>0</v>
      </c>
      <c r="G51" s="400">
        <f>G49</f>
        <v>0</v>
      </c>
      <c r="H51" s="8" t="s">
        <v>311</v>
      </c>
      <c r="I51" s="40"/>
      <c r="J51" s="40"/>
      <c r="K51" s="39"/>
      <c r="L51" s="151"/>
    </row>
    <row r="52" spans="1:23" ht="32.25" thickBot="1">
      <c r="A52" s="387">
        <f>A49</f>
        <v>12</v>
      </c>
      <c r="B52" s="400">
        <f>B49</f>
        <v>0</v>
      </c>
      <c r="C52" s="400">
        <f>C49</f>
        <v>0</v>
      </c>
      <c r="D52" s="400">
        <f>D49</f>
        <v>0</v>
      </c>
      <c r="E52" s="401">
        <f t="shared" ref="E52" si="35">E49</f>
        <v>0</v>
      </c>
      <c r="F52" s="401">
        <f>F49</f>
        <v>0</v>
      </c>
      <c r="G52" s="400">
        <f>G49</f>
        <v>0</v>
      </c>
      <c r="H52" s="10" t="s">
        <v>312</v>
      </c>
      <c r="I52" s="47"/>
      <c r="J52" s="47"/>
      <c r="K52" s="44"/>
      <c r="L52" s="150"/>
    </row>
    <row r="53" spans="1:23" ht="31.5">
      <c r="A53" s="239">
        <v>13</v>
      </c>
      <c r="B53" s="49"/>
      <c r="C53" s="24"/>
      <c r="D53" s="24"/>
      <c r="E53" s="382"/>
      <c r="F53" s="382"/>
      <c r="G53" s="24"/>
      <c r="H53" s="23" t="s">
        <v>310</v>
      </c>
      <c r="I53" s="40"/>
      <c r="J53" s="40"/>
      <c r="K53" s="39"/>
      <c r="L53" s="151"/>
    </row>
    <row r="54" spans="1:23" s="26" customFormat="1">
      <c r="A54" s="387">
        <f>A53</f>
        <v>13</v>
      </c>
      <c r="B54" s="400">
        <f>B53</f>
        <v>0</v>
      </c>
      <c r="C54" s="400">
        <f>C53</f>
        <v>0</v>
      </c>
      <c r="D54" s="400">
        <f>D53</f>
        <v>0</v>
      </c>
      <c r="E54" s="401">
        <f t="shared" ref="E54" si="36">E53</f>
        <v>0</v>
      </c>
      <c r="F54" s="401">
        <f>F53</f>
        <v>0</v>
      </c>
      <c r="G54" s="400">
        <f>G53</f>
        <v>0</v>
      </c>
      <c r="H54" s="25" t="s">
        <v>296</v>
      </c>
      <c r="I54" s="40"/>
      <c r="J54" s="40"/>
      <c r="K54" s="40"/>
      <c r="L54" s="155"/>
      <c r="M54" s="4"/>
      <c r="N54" s="4"/>
      <c r="O54" s="4"/>
      <c r="P54" s="4"/>
      <c r="Q54" s="4"/>
      <c r="R54" s="4"/>
      <c r="S54" s="4"/>
      <c r="T54" s="4"/>
      <c r="U54" s="4"/>
      <c r="V54" s="4"/>
      <c r="W54" s="4"/>
    </row>
    <row r="55" spans="1:23" ht="31.5">
      <c r="A55" s="387">
        <f>A53</f>
        <v>13</v>
      </c>
      <c r="B55" s="400">
        <f>B53</f>
        <v>0</v>
      </c>
      <c r="C55" s="400">
        <f>C53</f>
        <v>0</v>
      </c>
      <c r="D55" s="400">
        <f>D53</f>
        <v>0</v>
      </c>
      <c r="E55" s="401">
        <f t="shared" ref="E55" si="37">E53</f>
        <v>0</v>
      </c>
      <c r="F55" s="401">
        <f>F53</f>
        <v>0</v>
      </c>
      <c r="G55" s="400">
        <f>G53</f>
        <v>0</v>
      </c>
      <c r="H55" s="8" t="s">
        <v>311</v>
      </c>
      <c r="I55" s="40"/>
      <c r="J55" s="40"/>
      <c r="K55" s="39"/>
      <c r="L55" s="151"/>
    </row>
    <row r="56" spans="1:23" ht="32.25" thickBot="1">
      <c r="A56" s="387">
        <f>A53</f>
        <v>13</v>
      </c>
      <c r="B56" s="400">
        <f>B53</f>
        <v>0</v>
      </c>
      <c r="C56" s="400">
        <f>C53</f>
        <v>0</v>
      </c>
      <c r="D56" s="400">
        <f>D53</f>
        <v>0</v>
      </c>
      <c r="E56" s="401">
        <f t="shared" ref="E56" si="38">E53</f>
        <v>0</v>
      </c>
      <c r="F56" s="401">
        <f>F53</f>
        <v>0</v>
      </c>
      <c r="G56" s="400">
        <f>G53</f>
        <v>0</v>
      </c>
      <c r="H56" s="10" t="s">
        <v>312</v>
      </c>
      <c r="I56" s="47"/>
      <c r="J56" s="47"/>
      <c r="K56" s="44"/>
      <c r="L56" s="150"/>
    </row>
    <row r="57" spans="1:23" ht="31.5">
      <c r="A57" s="239">
        <v>14</v>
      </c>
      <c r="B57" s="49"/>
      <c r="C57" s="24"/>
      <c r="D57" s="24"/>
      <c r="E57" s="382"/>
      <c r="F57" s="382"/>
      <c r="G57" s="24"/>
      <c r="H57" s="23" t="s">
        <v>310</v>
      </c>
      <c r="I57" s="40"/>
      <c r="J57" s="40"/>
      <c r="K57" s="39"/>
      <c r="L57" s="151"/>
    </row>
    <row r="58" spans="1:23" s="26" customFormat="1">
      <c r="A58" s="387">
        <f>A57</f>
        <v>14</v>
      </c>
      <c r="B58" s="400">
        <f>B57</f>
        <v>0</v>
      </c>
      <c r="C58" s="400">
        <f>C57</f>
        <v>0</v>
      </c>
      <c r="D58" s="400">
        <f>D57</f>
        <v>0</v>
      </c>
      <c r="E58" s="401">
        <f t="shared" ref="E58" si="39">E57</f>
        <v>0</v>
      </c>
      <c r="F58" s="401">
        <f>F57</f>
        <v>0</v>
      </c>
      <c r="G58" s="400">
        <f>G57</f>
        <v>0</v>
      </c>
      <c r="H58" s="25" t="s">
        <v>296</v>
      </c>
      <c r="I58" s="40"/>
      <c r="J58" s="40"/>
      <c r="K58" s="40"/>
      <c r="L58" s="155"/>
      <c r="M58" s="4"/>
      <c r="N58" s="4"/>
      <c r="O58" s="4"/>
      <c r="P58" s="4"/>
      <c r="Q58" s="4"/>
      <c r="R58" s="4"/>
      <c r="S58" s="4"/>
      <c r="T58" s="4"/>
      <c r="U58" s="4"/>
      <c r="V58" s="4"/>
      <c r="W58" s="4"/>
    </row>
    <row r="59" spans="1:23" ht="31.5">
      <c r="A59" s="387">
        <f>A57</f>
        <v>14</v>
      </c>
      <c r="B59" s="400">
        <f>B57</f>
        <v>0</v>
      </c>
      <c r="C59" s="400">
        <f>C57</f>
        <v>0</v>
      </c>
      <c r="D59" s="400">
        <f>D57</f>
        <v>0</v>
      </c>
      <c r="E59" s="401">
        <f t="shared" ref="E59" si="40">E57</f>
        <v>0</v>
      </c>
      <c r="F59" s="401">
        <f>F57</f>
        <v>0</v>
      </c>
      <c r="G59" s="400">
        <f>G57</f>
        <v>0</v>
      </c>
      <c r="H59" s="8" t="s">
        <v>311</v>
      </c>
      <c r="I59" s="40"/>
      <c r="J59" s="40"/>
      <c r="K59" s="39"/>
      <c r="L59" s="151"/>
    </row>
    <row r="60" spans="1:23" ht="32.25" thickBot="1">
      <c r="A60" s="387">
        <f>A57</f>
        <v>14</v>
      </c>
      <c r="B60" s="400">
        <f>B57</f>
        <v>0</v>
      </c>
      <c r="C60" s="400">
        <f>C57</f>
        <v>0</v>
      </c>
      <c r="D60" s="400">
        <f>D57</f>
        <v>0</v>
      </c>
      <c r="E60" s="401">
        <f t="shared" ref="E60" si="41">E57</f>
        <v>0</v>
      </c>
      <c r="F60" s="401">
        <f>F57</f>
        <v>0</v>
      </c>
      <c r="G60" s="400">
        <f>G57</f>
        <v>0</v>
      </c>
      <c r="H60" s="10" t="s">
        <v>312</v>
      </c>
      <c r="I60" s="47"/>
      <c r="J60" s="47"/>
      <c r="K60" s="44"/>
      <c r="L60" s="150"/>
    </row>
    <row r="61" spans="1:23" ht="31.5">
      <c r="A61" s="239">
        <v>15</v>
      </c>
      <c r="B61" s="49"/>
      <c r="C61" s="24"/>
      <c r="D61" s="24"/>
      <c r="E61" s="382"/>
      <c r="F61" s="382"/>
      <c r="G61" s="24"/>
      <c r="H61" s="23" t="s">
        <v>310</v>
      </c>
      <c r="I61" s="40"/>
      <c r="J61" s="40"/>
      <c r="K61" s="39"/>
      <c r="L61" s="151"/>
    </row>
    <row r="62" spans="1:23" s="26" customFormat="1">
      <c r="A62" s="387">
        <f>A61</f>
        <v>15</v>
      </c>
      <c r="B62" s="400">
        <f>B61</f>
        <v>0</v>
      </c>
      <c r="C62" s="400">
        <f>C61</f>
        <v>0</v>
      </c>
      <c r="D62" s="400">
        <f>D61</f>
        <v>0</v>
      </c>
      <c r="E62" s="401">
        <f t="shared" ref="E62" si="42">E61</f>
        <v>0</v>
      </c>
      <c r="F62" s="401">
        <f>F61</f>
        <v>0</v>
      </c>
      <c r="G62" s="400">
        <f>G61</f>
        <v>0</v>
      </c>
      <c r="H62" s="25" t="s">
        <v>296</v>
      </c>
      <c r="I62" s="40"/>
      <c r="J62" s="40"/>
      <c r="K62" s="40"/>
      <c r="L62" s="155"/>
      <c r="M62" s="4"/>
      <c r="N62" s="4"/>
      <c r="O62" s="4"/>
      <c r="P62" s="4"/>
      <c r="Q62" s="4"/>
      <c r="R62" s="4"/>
      <c r="S62" s="4"/>
      <c r="T62" s="4"/>
      <c r="U62" s="4"/>
      <c r="V62" s="4"/>
      <c r="W62" s="4"/>
    </row>
    <row r="63" spans="1:23" ht="31.5">
      <c r="A63" s="387">
        <f>A61</f>
        <v>15</v>
      </c>
      <c r="B63" s="400">
        <f>B61</f>
        <v>0</v>
      </c>
      <c r="C63" s="400">
        <f>C61</f>
        <v>0</v>
      </c>
      <c r="D63" s="400">
        <f>D61</f>
        <v>0</v>
      </c>
      <c r="E63" s="401">
        <f t="shared" ref="E63" si="43">E61</f>
        <v>0</v>
      </c>
      <c r="F63" s="401">
        <f>F61</f>
        <v>0</v>
      </c>
      <c r="G63" s="400">
        <f>G61</f>
        <v>0</v>
      </c>
      <c r="H63" s="8" t="s">
        <v>311</v>
      </c>
      <c r="I63" s="40"/>
      <c r="J63" s="40"/>
      <c r="K63" s="39"/>
      <c r="L63" s="151"/>
    </row>
    <row r="64" spans="1:23" ht="32.25" thickBot="1">
      <c r="A64" s="387">
        <f>A61</f>
        <v>15</v>
      </c>
      <c r="B64" s="400">
        <f>B61</f>
        <v>0</v>
      </c>
      <c r="C64" s="400">
        <f>C61</f>
        <v>0</v>
      </c>
      <c r="D64" s="400">
        <f>D61</f>
        <v>0</v>
      </c>
      <c r="E64" s="401">
        <f t="shared" ref="E64" si="44">E61</f>
        <v>0</v>
      </c>
      <c r="F64" s="401">
        <f>F61</f>
        <v>0</v>
      </c>
      <c r="G64" s="400">
        <f>G61</f>
        <v>0</v>
      </c>
      <c r="H64" s="10" t="s">
        <v>312</v>
      </c>
      <c r="I64" s="47"/>
      <c r="J64" s="47"/>
      <c r="K64" s="44"/>
      <c r="L64" s="150"/>
    </row>
    <row r="65" spans="1:12" ht="31.5">
      <c r="A65" s="239">
        <v>16</v>
      </c>
      <c r="B65" s="49"/>
      <c r="C65" s="24"/>
      <c r="D65" s="24"/>
      <c r="E65" s="382"/>
      <c r="F65" s="382"/>
      <c r="G65" s="24"/>
      <c r="H65" s="23" t="s">
        <v>310</v>
      </c>
      <c r="I65" s="40"/>
      <c r="J65" s="40"/>
      <c r="K65" s="39"/>
      <c r="L65" s="151"/>
    </row>
    <row r="66" spans="1:12">
      <c r="A66" s="387">
        <f>A65</f>
        <v>16</v>
      </c>
      <c r="B66" s="400">
        <f>B65</f>
        <v>0</v>
      </c>
      <c r="C66" s="400">
        <f>C65</f>
        <v>0</v>
      </c>
      <c r="D66" s="400">
        <f>D65</f>
        <v>0</v>
      </c>
      <c r="E66" s="401">
        <f t="shared" ref="E66" si="45">E65</f>
        <v>0</v>
      </c>
      <c r="F66" s="401">
        <f>F65</f>
        <v>0</v>
      </c>
      <c r="G66" s="400">
        <f>G65</f>
        <v>0</v>
      </c>
      <c r="H66" s="25" t="s">
        <v>296</v>
      </c>
      <c r="I66" s="40"/>
      <c r="J66" s="40"/>
      <c r="K66" s="40"/>
      <c r="L66" s="155"/>
    </row>
    <row r="67" spans="1:12" ht="31.5">
      <c r="A67" s="387">
        <f>A65</f>
        <v>16</v>
      </c>
      <c r="B67" s="400">
        <f>B65</f>
        <v>0</v>
      </c>
      <c r="C67" s="400">
        <f>C65</f>
        <v>0</v>
      </c>
      <c r="D67" s="400">
        <f>D65</f>
        <v>0</v>
      </c>
      <c r="E67" s="401">
        <f t="shared" ref="E67" si="46">E65</f>
        <v>0</v>
      </c>
      <c r="F67" s="401">
        <f>F65</f>
        <v>0</v>
      </c>
      <c r="G67" s="400">
        <f>G65</f>
        <v>0</v>
      </c>
      <c r="H67" s="8" t="s">
        <v>311</v>
      </c>
      <c r="I67" s="40"/>
      <c r="J67" s="40"/>
      <c r="K67" s="39"/>
      <c r="L67" s="151"/>
    </row>
    <row r="68" spans="1:12" ht="32.25" thickBot="1">
      <c r="A68" s="387">
        <f>A65</f>
        <v>16</v>
      </c>
      <c r="B68" s="400">
        <f>B65</f>
        <v>0</v>
      </c>
      <c r="C68" s="400">
        <f>C65</f>
        <v>0</v>
      </c>
      <c r="D68" s="400">
        <f>D65</f>
        <v>0</v>
      </c>
      <c r="E68" s="401">
        <f t="shared" ref="E68" si="47">E65</f>
        <v>0</v>
      </c>
      <c r="F68" s="401">
        <f>F65</f>
        <v>0</v>
      </c>
      <c r="G68" s="400">
        <f>G65</f>
        <v>0</v>
      </c>
      <c r="H68" s="10" t="s">
        <v>312</v>
      </c>
      <c r="I68" s="47"/>
      <c r="J68" s="47"/>
      <c r="K68" s="44"/>
      <c r="L68" s="150"/>
    </row>
    <row r="69" spans="1:12" ht="31.5">
      <c r="A69" s="239">
        <v>17</v>
      </c>
      <c r="B69" s="49"/>
      <c r="C69" s="24"/>
      <c r="D69" s="24"/>
      <c r="E69" s="382"/>
      <c r="F69" s="382"/>
      <c r="G69" s="24"/>
      <c r="H69" s="23" t="s">
        <v>310</v>
      </c>
      <c r="I69" s="40"/>
      <c r="J69" s="40"/>
      <c r="K69" s="39"/>
      <c r="L69" s="151"/>
    </row>
    <row r="70" spans="1:12">
      <c r="A70" s="387">
        <f>A69</f>
        <v>17</v>
      </c>
      <c r="B70" s="400">
        <f>B69</f>
        <v>0</v>
      </c>
      <c r="C70" s="400">
        <f>C69</f>
        <v>0</v>
      </c>
      <c r="D70" s="400">
        <f>D69</f>
        <v>0</v>
      </c>
      <c r="E70" s="401">
        <f t="shared" ref="E70" si="48">E69</f>
        <v>0</v>
      </c>
      <c r="F70" s="401">
        <f>F69</f>
        <v>0</v>
      </c>
      <c r="G70" s="400">
        <f>G69</f>
        <v>0</v>
      </c>
      <c r="H70" s="25" t="s">
        <v>296</v>
      </c>
      <c r="I70" s="40"/>
      <c r="J70" s="40"/>
      <c r="K70" s="40"/>
      <c r="L70" s="155"/>
    </row>
    <row r="71" spans="1:12" ht="31.5">
      <c r="A71" s="387">
        <f>A69</f>
        <v>17</v>
      </c>
      <c r="B71" s="400">
        <f>B69</f>
        <v>0</v>
      </c>
      <c r="C71" s="400">
        <f>C69</f>
        <v>0</v>
      </c>
      <c r="D71" s="400">
        <f>D69</f>
        <v>0</v>
      </c>
      <c r="E71" s="401">
        <f t="shared" ref="E71" si="49">E69</f>
        <v>0</v>
      </c>
      <c r="F71" s="401">
        <f>F69</f>
        <v>0</v>
      </c>
      <c r="G71" s="400">
        <f>G69</f>
        <v>0</v>
      </c>
      <c r="H71" s="8" t="s">
        <v>311</v>
      </c>
      <c r="I71" s="40"/>
      <c r="J71" s="40"/>
      <c r="K71" s="39"/>
      <c r="L71" s="151"/>
    </row>
    <row r="72" spans="1:12" ht="32.25" thickBot="1">
      <c r="A72" s="387">
        <f>A69</f>
        <v>17</v>
      </c>
      <c r="B72" s="400">
        <f>B69</f>
        <v>0</v>
      </c>
      <c r="C72" s="400">
        <f>C69</f>
        <v>0</v>
      </c>
      <c r="D72" s="400">
        <f>D69</f>
        <v>0</v>
      </c>
      <c r="E72" s="401">
        <f t="shared" ref="E72" si="50">E69</f>
        <v>0</v>
      </c>
      <c r="F72" s="401">
        <f>F69</f>
        <v>0</v>
      </c>
      <c r="G72" s="400">
        <f>G69</f>
        <v>0</v>
      </c>
      <c r="H72" s="10" t="s">
        <v>312</v>
      </c>
      <c r="I72" s="47"/>
      <c r="J72" s="47"/>
      <c r="K72" s="44"/>
      <c r="L72" s="150"/>
    </row>
    <row r="73" spans="1:12" ht="31.5">
      <c r="A73" s="239">
        <v>18</v>
      </c>
      <c r="B73" s="49"/>
      <c r="C73" s="24"/>
      <c r="D73" s="24"/>
      <c r="E73" s="382"/>
      <c r="F73" s="382"/>
      <c r="G73" s="24"/>
      <c r="H73" s="23" t="s">
        <v>310</v>
      </c>
      <c r="I73" s="40"/>
      <c r="J73" s="40"/>
      <c r="K73" s="39"/>
      <c r="L73" s="151"/>
    </row>
    <row r="74" spans="1:12">
      <c r="A74" s="387">
        <f>A73</f>
        <v>18</v>
      </c>
      <c r="B74" s="400">
        <f>B73</f>
        <v>0</v>
      </c>
      <c r="C74" s="400">
        <f>C73</f>
        <v>0</v>
      </c>
      <c r="D74" s="400">
        <f>D73</f>
        <v>0</v>
      </c>
      <c r="E74" s="401">
        <f t="shared" ref="E74" si="51">E73</f>
        <v>0</v>
      </c>
      <c r="F74" s="401">
        <f>F73</f>
        <v>0</v>
      </c>
      <c r="G74" s="400">
        <f>G73</f>
        <v>0</v>
      </c>
      <c r="H74" s="25" t="s">
        <v>296</v>
      </c>
      <c r="I74" s="40"/>
      <c r="J74" s="40"/>
      <c r="K74" s="40"/>
      <c r="L74" s="155"/>
    </row>
    <row r="75" spans="1:12" ht="31.5">
      <c r="A75" s="387">
        <f>A73</f>
        <v>18</v>
      </c>
      <c r="B75" s="400">
        <f>B73</f>
        <v>0</v>
      </c>
      <c r="C75" s="400">
        <f>C73</f>
        <v>0</v>
      </c>
      <c r="D75" s="400">
        <f>D73</f>
        <v>0</v>
      </c>
      <c r="E75" s="401">
        <f t="shared" ref="E75" si="52">E73</f>
        <v>0</v>
      </c>
      <c r="F75" s="401">
        <f>F73</f>
        <v>0</v>
      </c>
      <c r="G75" s="400">
        <f>G73</f>
        <v>0</v>
      </c>
      <c r="H75" s="8" t="s">
        <v>311</v>
      </c>
      <c r="I75" s="40"/>
      <c r="J75" s="40"/>
      <c r="K75" s="39"/>
      <c r="L75" s="151"/>
    </row>
    <row r="76" spans="1:12" ht="32.25" thickBot="1">
      <c r="A76" s="387">
        <f>A73</f>
        <v>18</v>
      </c>
      <c r="B76" s="400">
        <f>B73</f>
        <v>0</v>
      </c>
      <c r="C76" s="400">
        <f>C73</f>
        <v>0</v>
      </c>
      <c r="D76" s="400">
        <f>D73</f>
        <v>0</v>
      </c>
      <c r="E76" s="401">
        <f t="shared" ref="E76" si="53">E73</f>
        <v>0</v>
      </c>
      <c r="F76" s="401">
        <f>F73</f>
        <v>0</v>
      </c>
      <c r="G76" s="400">
        <f>G73</f>
        <v>0</v>
      </c>
      <c r="H76" s="10" t="s">
        <v>312</v>
      </c>
      <c r="I76" s="47"/>
      <c r="J76" s="47"/>
      <c r="K76" s="44"/>
      <c r="L76" s="150"/>
    </row>
    <row r="77" spans="1:12" ht="31.5">
      <c r="A77" s="239">
        <v>19</v>
      </c>
      <c r="B77" s="49"/>
      <c r="C77" s="24"/>
      <c r="D77" s="24"/>
      <c r="E77" s="382"/>
      <c r="F77" s="382"/>
      <c r="G77" s="24"/>
      <c r="H77" s="23" t="s">
        <v>310</v>
      </c>
      <c r="I77" s="40"/>
      <c r="J77" s="40"/>
      <c r="K77" s="39"/>
      <c r="L77" s="151"/>
    </row>
    <row r="78" spans="1:12">
      <c r="A78" s="387">
        <f>A77</f>
        <v>19</v>
      </c>
      <c r="B78" s="400">
        <f>B77</f>
        <v>0</v>
      </c>
      <c r="C78" s="400">
        <f>C77</f>
        <v>0</v>
      </c>
      <c r="D78" s="400">
        <f>D77</f>
        <v>0</v>
      </c>
      <c r="E78" s="401">
        <f t="shared" ref="E78" si="54">E77</f>
        <v>0</v>
      </c>
      <c r="F78" s="401">
        <f>F77</f>
        <v>0</v>
      </c>
      <c r="G78" s="400">
        <f>G77</f>
        <v>0</v>
      </c>
      <c r="H78" s="25" t="s">
        <v>296</v>
      </c>
      <c r="I78" s="40"/>
      <c r="J78" s="40"/>
      <c r="K78" s="40"/>
      <c r="L78" s="155"/>
    </row>
    <row r="79" spans="1:12" ht="31.5">
      <c r="A79" s="387">
        <f>A77</f>
        <v>19</v>
      </c>
      <c r="B79" s="400">
        <f>B77</f>
        <v>0</v>
      </c>
      <c r="C79" s="400">
        <f>C77</f>
        <v>0</v>
      </c>
      <c r="D79" s="400">
        <f>D77</f>
        <v>0</v>
      </c>
      <c r="E79" s="401">
        <f t="shared" ref="E79" si="55">E77</f>
        <v>0</v>
      </c>
      <c r="F79" s="401">
        <f>F77</f>
        <v>0</v>
      </c>
      <c r="G79" s="400">
        <f>G77</f>
        <v>0</v>
      </c>
      <c r="H79" s="8" t="s">
        <v>311</v>
      </c>
      <c r="I79" s="40"/>
      <c r="J79" s="40"/>
      <c r="K79" s="39"/>
      <c r="L79" s="151"/>
    </row>
    <row r="80" spans="1:12" ht="32.25" thickBot="1">
      <c r="A80" s="387">
        <f>A77</f>
        <v>19</v>
      </c>
      <c r="B80" s="400">
        <f>B77</f>
        <v>0</v>
      </c>
      <c r="C80" s="400">
        <f>C77</f>
        <v>0</v>
      </c>
      <c r="D80" s="400">
        <f>D77</f>
        <v>0</v>
      </c>
      <c r="E80" s="401">
        <f t="shared" ref="E80" si="56">E77</f>
        <v>0</v>
      </c>
      <c r="F80" s="401">
        <f>F77</f>
        <v>0</v>
      </c>
      <c r="G80" s="400">
        <f>G77</f>
        <v>0</v>
      </c>
      <c r="H80" s="10" t="s">
        <v>312</v>
      </c>
      <c r="I80" s="47"/>
      <c r="J80" s="47"/>
      <c r="K80" s="44"/>
      <c r="L80" s="150"/>
    </row>
    <row r="81" spans="1:12" ht="31.5">
      <c r="A81" s="239">
        <v>20</v>
      </c>
      <c r="B81" s="49"/>
      <c r="C81" s="24"/>
      <c r="D81" s="24"/>
      <c r="E81" s="382"/>
      <c r="F81" s="382"/>
      <c r="G81" s="24"/>
      <c r="H81" s="23" t="s">
        <v>310</v>
      </c>
      <c r="I81" s="40"/>
      <c r="J81" s="40"/>
      <c r="K81" s="39"/>
      <c r="L81" s="151"/>
    </row>
    <row r="82" spans="1:12">
      <c r="A82" s="387">
        <f>A81</f>
        <v>20</v>
      </c>
      <c r="B82" s="400">
        <f>B81</f>
        <v>0</v>
      </c>
      <c r="C82" s="400">
        <f>C81</f>
        <v>0</v>
      </c>
      <c r="D82" s="400">
        <f>D81</f>
        <v>0</v>
      </c>
      <c r="E82" s="401">
        <f t="shared" ref="E82" si="57">E81</f>
        <v>0</v>
      </c>
      <c r="F82" s="401">
        <f>F81</f>
        <v>0</v>
      </c>
      <c r="G82" s="400">
        <f>G81</f>
        <v>0</v>
      </c>
      <c r="H82" s="25" t="s">
        <v>296</v>
      </c>
      <c r="I82" s="40"/>
      <c r="J82" s="40"/>
      <c r="K82" s="40"/>
      <c r="L82" s="155"/>
    </row>
    <row r="83" spans="1:12" ht="31.5">
      <c r="A83" s="387">
        <f>A81</f>
        <v>20</v>
      </c>
      <c r="B83" s="400">
        <f>B81</f>
        <v>0</v>
      </c>
      <c r="C83" s="400">
        <f>C81</f>
        <v>0</v>
      </c>
      <c r="D83" s="400">
        <f>D81</f>
        <v>0</v>
      </c>
      <c r="E83" s="401">
        <f t="shared" ref="E83" si="58">E81</f>
        <v>0</v>
      </c>
      <c r="F83" s="401">
        <f>F81</f>
        <v>0</v>
      </c>
      <c r="G83" s="400">
        <f>G81</f>
        <v>0</v>
      </c>
      <c r="H83" s="8" t="s">
        <v>311</v>
      </c>
      <c r="I83" s="40"/>
      <c r="J83" s="40"/>
      <c r="K83" s="39"/>
      <c r="L83" s="151"/>
    </row>
    <row r="84" spans="1:12" ht="32.25" thickBot="1">
      <c r="A84" s="387">
        <f>A81</f>
        <v>20</v>
      </c>
      <c r="B84" s="400">
        <f>B81</f>
        <v>0</v>
      </c>
      <c r="C84" s="400">
        <f>C81</f>
        <v>0</v>
      </c>
      <c r="D84" s="400">
        <f>D81</f>
        <v>0</v>
      </c>
      <c r="E84" s="401">
        <f t="shared" ref="E84" si="59">E81</f>
        <v>0</v>
      </c>
      <c r="F84" s="401">
        <f>F81</f>
        <v>0</v>
      </c>
      <c r="G84" s="400">
        <f>G81</f>
        <v>0</v>
      </c>
      <c r="H84" s="10" t="s">
        <v>312</v>
      </c>
      <c r="I84" s="47"/>
      <c r="J84" s="47"/>
      <c r="K84" s="44"/>
      <c r="L84" s="150"/>
    </row>
    <row r="85" spans="1:12" ht="31.5">
      <c r="A85" s="239">
        <v>21</v>
      </c>
      <c r="B85" s="49"/>
      <c r="C85" s="24"/>
      <c r="D85" s="24"/>
      <c r="E85" s="382"/>
      <c r="F85" s="382"/>
      <c r="G85" s="24"/>
      <c r="H85" s="23" t="s">
        <v>310</v>
      </c>
      <c r="I85" s="40"/>
      <c r="J85" s="40"/>
      <c r="K85" s="39"/>
      <c r="L85" s="151"/>
    </row>
    <row r="86" spans="1:12">
      <c r="A86" s="387">
        <f>A85</f>
        <v>21</v>
      </c>
      <c r="B86" s="400">
        <f>B85</f>
        <v>0</v>
      </c>
      <c r="C86" s="400">
        <f>C85</f>
        <v>0</v>
      </c>
      <c r="D86" s="400">
        <f>D85</f>
        <v>0</v>
      </c>
      <c r="E86" s="401">
        <f t="shared" ref="E86" si="60">E85</f>
        <v>0</v>
      </c>
      <c r="F86" s="401">
        <f>F85</f>
        <v>0</v>
      </c>
      <c r="G86" s="400">
        <f>G85</f>
        <v>0</v>
      </c>
      <c r="H86" s="25" t="s">
        <v>296</v>
      </c>
      <c r="I86" s="40"/>
      <c r="J86" s="40"/>
      <c r="K86" s="40"/>
      <c r="L86" s="155"/>
    </row>
    <row r="87" spans="1:12" ht="31.5">
      <c r="A87" s="387">
        <f>A85</f>
        <v>21</v>
      </c>
      <c r="B87" s="400">
        <f>B85</f>
        <v>0</v>
      </c>
      <c r="C87" s="400">
        <f>C85</f>
        <v>0</v>
      </c>
      <c r="D87" s="400">
        <f>D85</f>
        <v>0</v>
      </c>
      <c r="E87" s="401">
        <f t="shared" ref="E87" si="61">E85</f>
        <v>0</v>
      </c>
      <c r="F87" s="401">
        <f>F85</f>
        <v>0</v>
      </c>
      <c r="G87" s="400">
        <f>G85</f>
        <v>0</v>
      </c>
      <c r="H87" s="8" t="s">
        <v>311</v>
      </c>
      <c r="I87" s="40"/>
      <c r="J87" s="40"/>
      <c r="K87" s="39"/>
      <c r="L87" s="151"/>
    </row>
    <row r="88" spans="1:12" ht="32.25" thickBot="1">
      <c r="A88" s="387">
        <f>A85</f>
        <v>21</v>
      </c>
      <c r="B88" s="400">
        <f>B85</f>
        <v>0</v>
      </c>
      <c r="C88" s="400">
        <f>C85</f>
        <v>0</v>
      </c>
      <c r="D88" s="400">
        <f>D85</f>
        <v>0</v>
      </c>
      <c r="E88" s="401">
        <f t="shared" ref="E88" si="62">E85</f>
        <v>0</v>
      </c>
      <c r="F88" s="401">
        <f>F85</f>
        <v>0</v>
      </c>
      <c r="G88" s="400">
        <f>G85</f>
        <v>0</v>
      </c>
      <c r="H88" s="10" t="s">
        <v>312</v>
      </c>
      <c r="I88" s="47"/>
      <c r="J88" s="47"/>
      <c r="K88" s="44"/>
      <c r="L88" s="150"/>
    </row>
    <row r="89" spans="1:12" ht="31.5">
      <c r="A89" s="239">
        <v>22</v>
      </c>
      <c r="B89" s="49"/>
      <c r="C89" s="24"/>
      <c r="D89" s="24"/>
      <c r="E89" s="382"/>
      <c r="F89" s="382"/>
      <c r="G89" s="24"/>
      <c r="H89" s="23" t="s">
        <v>310</v>
      </c>
      <c r="I89" s="40"/>
      <c r="J89" s="40"/>
      <c r="K89" s="39"/>
      <c r="L89" s="151"/>
    </row>
    <row r="90" spans="1:12">
      <c r="A90" s="387">
        <f>A89</f>
        <v>22</v>
      </c>
      <c r="B90" s="400">
        <f>B89</f>
        <v>0</v>
      </c>
      <c r="C90" s="400">
        <f>C89</f>
        <v>0</v>
      </c>
      <c r="D90" s="400">
        <f>D89</f>
        <v>0</v>
      </c>
      <c r="E90" s="401">
        <f t="shared" ref="E90" si="63">E89</f>
        <v>0</v>
      </c>
      <c r="F90" s="401">
        <f>F89</f>
        <v>0</v>
      </c>
      <c r="G90" s="400">
        <f>G89</f>
        <v>0</v>
      </c>
      <c r="H90" s="25" t="s">
        <v>296</v>
      </c>
      <c r="I90" s="40"/>
      <c r="J90" s="40"/>
      <c r="K90" s="40"/>
      <c r="L90" s="155"/>
    </row>
    <row r="91" spans="1:12" ht="31.5">
      <c r="A91" s="387">
        <f>A89</f>
        <v>22</v>
      </c>
      <c r="B91" s="400">
        <f>B89</f>
        <v>0</v>
      </c>
      <c r="C91" s="400">
        <f>C89</f>
        <v>0</v>
      </c>
      <c r="D91" s="400">
        <f>D89</f>
        <v>0</v>
      </c>
      <c r="E91" s="401">
        <f t="shared" ref="E91" si="64">E89</f>
        <v>0</v>
      </c>
      <c r="F91" s="401">
        <f>F89</f>
        <v>0</v>
      </c>
      <c r="G91" s="400">
        <f>G89</f>
        <v>0</v>
      </c>
      <c r="H91" s="8" t="s">
        <v>311</v>
      </c>
      <c r="I91" s="40"/>
      <c r="J91" s="40"/>
      <c r="K91" s="39"/>
      <c r="L91" s="151"/>
    </row>
    <row r="92" spans="1:12" ht="32.25" thickBot="1">
      <c r="A92" s="387">
        <f>A89</f>
        <v>22</v>
      </c>
      <c r="B92" s="400">
        <f>B89</f>
        <v>0</v>
      </c>
      <c r="C92" s="400">
        <f>C89</f>
        <v>0</v>
      </c>
      <c r="D92" s="400">
        <f>D89</f>
        <v>0</v>
      </c>
      <c r="E92" s="401">
        <f t="shared" ref="E92" si="65">E89</f>
        <v>0</v>
      </c>
      <c r="F92" s="401">
        <f>F89</f>
        <v>0</v>
      </c>
      <c r="G92" s="400">
        <f>G89</f>
        <v>0</v>
      </c>
      <c r="H92" s="10" t="s">
        <v>312</v>
      </c>
      <c r="I92" s="47"/>
      <c r="J92" s="47"/>
      <c r="K92" s="44"/>
      <c r="L92" s="150"/>
    </row>
    <row r="93" spans="1:12" ht="31.5">
      <c r="A93" s="239">
        <v>23</v>
      </c>
      <c r="B93" s="49"/>
      <c r="C93" s="24"/>
      <c r="D93" s="24"/>
      <c r="E93" s="382"/>
      <c r="F93" s="382"/>
      <c r="G93" s="24"/>
      <c r="H93" s="23" t="s">
        <v>310</v>
      </c>
      <c r="I93" s="40"/>
      <c r="J93" s="40"/>
      <c r="K93" s="39"/>
      <c r="L93" s="151"/>
    </row>
    <row r="94" spans="1:12">
      <c r="A94" s="387">
        <f>A93</f>
        <v>23</v>
      </c>
      <c r="B94" s="400">
        <f>B93</f>
        <v>0</v>
      </c>
      <c r="C94" s="400">
        <f>C93</f>
        <v>0</v>
      </c>
      <c r="D94" s="400">
        <f>D93</f>
        <v>0</v>
      </c>
      <c r="E94" s="401">
        <f t="shared" ref="E94" si="66">E93</f>
        <v>0</v>
      </c>
      <c r="F94" s="401">
        <f>F93</f>
        <v>0</v>
      </c>
      <c r="G94" s="400">
        <f>G93</f>
        <v>0</v>
      </c>
      <c r="H94" s="25" t="s">
        <v>296</v>
      </c>
      <c r="I94" s="40"/>
      <c r="J94" s="40"/>
      <c r="K94" s="40"/>
      <c r="L94" s="155"/>
    </row>
    <row r="95" spans="1:12" ht="31.5">
      <c r="A95" s="387">
        <f>A93</f>
        <v>23</v>
      </c>
      <c r="B95" s="400">
        <f>B93</f>
        <v>0</v>
      </c>
      <c r="C95" s="400">
        <f>C93</f>
        <v>0</v>
      </c>
      <c r="D95" s="400">
        <f>D93</f>
        <v>0</v>
      </c>
      <c r="E95" s="401">
        <f t="shared" ref="E95" si="67">E93</f>
        <v>0</v>
      </c>
      <c r="F95" s="401">
        <f>F93</f>
        <v>0</v>
      </c>
      <c r="G95" s="400">
        <f>G93</f>
        <v>0</v>
      </c>
      <c r="H95" s="8" t="s">
        <v>311</v>
      </c>
      <c r="I95" s="40"/>
      <c r="J95" s="40"/>
      <c r="K95" s="39"/>
      <c r="L95" s="151"/>
    </row>
    <row r="96" spans="1:12" ht="32.25" thickBot="1">
      <c r="A96" s="387">
        <f>A93</f>
        <v>23</v>
      </c>
      <c r="B96" s="400">
        <f>B93</f>
        <v>0</v>
      </c>
      <c r="C96" s="400">
        <f>C93</f>
        <v>0</v>
      </c>
      <c r="D96" s="400">
        <f>D93</f>
        <v>0</v>
      </c>
      <c r="E96" s="401">
        <f t="shared" ref="E96" si="68">E93</f>
        <v>0</v>
      </c>
      <c r="F96" s="401">
        <f>F93</f>
        <v>0</v>
      </c>
      <c r="G96" s="400">
        <f>G93</f>
        <v>0</v>
      </c>
      <c r="H96" s="10" t="s">
        <v>312</v>
      </c>
      <c r="I96" s="47"/>
      <c r="J96" s="47"/>
      <c r="K96" s="44"/>
      <c r="L96" s="150"/>
    </row>
    <row r="97" spans="1:12" ht="31.5">
      <c r="A97" s="239">
        <v>24</v>
      </c>
      <c r="B97" s="49"/>
      <c r="C97" s="24"/>
      <c r="D97" s="24"/>
      <c r="E97" s="382"/>
      <c r="F97" s="382"/>
      <c r="G97" s="24"/>
      <c r="H97" s="23" t="s">
        <v>310</v>
      </c>
      <c r="I97" s="40"/>
      <c r="J97" s="40"/>
      <c r="K97" s="39"/>
      <c r="L97" s="151"/>
    </row>
    <row r="98" spans="1:12">
      <c r="A98" s="387">
        <f>A97</f>
        <v>24</v>
      </c>
      <c r="B98" s="400">
        <f>B97</f>
        <v>0</v>
      </c>
      <c r="C98" s="400">
        <f>C97</f>
        <v>0</v>
      </c>
      <c r="D98" s="400">
        <f>D97</f>
        <v>0</v>
      </c>
      <c r="E98" s="401">
        <f t="shared" ref="E98" si="69">E97</f>
        <v>0</v>
      </c>
      <c r="F98" s="401">
        <f>F97</f>
        <v>0</v>
      </c>
      <c r="G98" s="400">
        <f>G97</f>
        <v>0</v>
      </c>
      <c r="H98" s="25" t="s">
        <v>296</v>
      </c>
      <c r="I98" s="40"/>
      <c r="J98" s="40"/>
      <c r="K98" s="40"/>
      <c r="L98" s="155"/>
    </row>
    <row r="99" spans="1:12" ht="31.5">
      <c r="A99" s="387">
        <f>A97</f>
        <v>24</v>
      </c>
      <c r="B99" s="400">
        <f>B97</f>
        <v>0</v>
      </c>
      <c r="C99" s="400">
        <f>C97</f>
        <v>0</v>
      </c>
      <c r="D99" s="400">
        <f>D97</f>
        <v>0</v>
      </c>
      <c r="E99" s="401">
        <f t="shared" ref="E99" si="70">E97</f>
        <v>0</v>
      </c>
      <c r="F99" s="401">
        <f>F97</f>
        <v>0</v>
      </c>
      <c r="G99" s="400">
        <f>G97</f>
        <v>0</v>
      </c>
      <c r="H99" s="8" t="s">
        <v>311</v>
      </c>
      <c r="I99" s="40"/>
      <c r="J99" s="40"/>
      <c r="K99" s="39"/>
      <c r="L99" s="151"/>
    </row>
    <row r="100" spans="1:12" ht="32.25" thickBot="1">
      <c r="A100" s="387">
        <f>A97</f>
        <v>24</v>
      </c>
      <c r="B100" s="400">
        <f>B97</f>
        <v>0</v>
      </c>
      <c r="C100" s="400">
        <f>C97</f>
        <v>0</v>
      </c>
      <c r="D100" s="400">
        <f>D97</f>
        <v>0</v>
      </c>
      <c r="E100" s="401">
        <f t="shared" ref="E100" si="71">E97</f>
        <v>0</v>
      </c>
      <c r="F100" s="401">
        <f>F97</f>
        <v>0</v>
      </c>
      <c r="G100" s="400">
        <f>G97</f>
        <v>0</v>
      </c>
      <c r="H100" s="10" t="s">
        <v>312</v>
      </c>
      <c r="I100" s="47"/>
      <c r="J100" s="47"/>
      <c r="K100" s="44"/>
      <c r="L100" s="150"/>
    </row>
    <row r="101" spans="1:12" ht="31.5">
      <c r="A101" s="239">
        <v>25</v>
      </c>
      <c r="B101" s="49"/>
      <c r="C101" s="24"/>
      <c r="D101" s="24"/>
      <c r="E101" s="382"/>
      <c r="F101" s="382"/>
      <c r="G101" s="24"/>
      <c r="H101" s="23" t="s">
        <v>310</v>
      </c>
      <c r="I101" s="40"/>
      <c r="J101" s="40"/>
      <c r="K101" s="39"/>
      <c r="L101" s="151"/>
    </row>
    <row r="102" spans="1:12">
      <c r="A102" s="387">
        <f>A101</f>
        <v>25</v>
      </c>
      <c r="B102" s="400">
        <f>B101</f>
        <v>0</v>
      </c>
      <c r="C102" s="400">
        <f>C101</f>
        <v>0</v>
      </c>
      <c r="D102" s="400">
        <f>D101</f>
        <v>0</v>
      </c>
      <c r="E102" s="401">
        <f t="shared" ref="E102" si="72">E101</f>
        <v>0</v>
      </c>
      <c r="F102" s="401">
        <f>F101</f>
        <v>0</v>
      </c>
      <c r="G102" s="400">
        <f>G101</f>
        <v>0</v>
      </c>
      <c r="H102" s="25" t="s">
        <v>296</v>
      </c>
      <c r="I102" s="40"/>
      <c r="J102" s="40"/>
      <c r="K102" s="40"/>
      <c r="L102" s="155"/>
    </row>
    <row r="103" spans="1:12" ht="31.5">
      <c r="A103" s="387">
        <f>A101</f>
        <v>25</v>
      </c>
      <c r="B103" s="400">
        <f>B101</f>
        <v>0</v>
      </c>
      <c r="C103" s="400">
        <f>C101</f>
        <v>0</v>
      </c>
      <c r="D103" s="400">
        <f>D101</f>
        <v>0</v>
      </c>
      <c r="E103" s="401">
        <f t="shared" ref="E103" si="73">E101</f>
        <v>0</v>
      </c>
      <c r="F103" s="401">
        <f>F101</f>
        <v>0</v>
      </c>
      <c r="G103" s="400">
        <f>G101</f>
        <v>0</v>
      </c>
      <c r="H103" s="8" t="s">
        <v>311</v>
      </c>
      <c r="I103" s="40"/>
      <c r="J103" s="40"/>
      <c r="K103" s="39"/>
      <c r="L103" s="151"/>
    </row>
    <row r="104" spans="1:12" ht="32.25" thickBot="1">
      <c r="A104" s="387">
        <f>A101</f>
        <v>25</v>
      </c>
      <c r="B104" s="400">
        <f>B101</f>
        <v>0</v>
      </c>
      <c r="C104" s="400">
        <f>C101</f>
        <v>0</v>
      </c>
      <c r="D104" s="400">
        <f>D101</f>
        <v>0</v>
      </c>
      <c r="E104" s="401">
        <f t="shared" ref="E104" si="74">E101</f>
        <v>0</v>
      </c>
      <c r="F104" s="401">
        <f>F101</f>
        <v>0</v>
      </c>
      <c r="G104" s="400">
        <f>G101</f>
        <v>0</v>
      </c>
      <c r="H104" s="156" t="s">
        <v>312</v>
      </c>
      <c r="I104" s="157"/>
      <c r="J104" s="157"/>
      <c r="K104" s="158"/>
      <c r="L104" s="159"/>
    </row>
    <row r="105" spans="1:12">
      <c r="C105" s="50"/>
      <c r="D105" s="50"/>
      <c r="E105" s="384"/>
      <c r="F105" s="43"/>
      <c r="G105" s="50"/>
      <c r="H105" s="235"/>
      <c r="I105" s="50"/>
      <c r="J105" s="50"/>
      <c r="K105" s="50"/>
      <c r="L105" s="50"/>
    </row>
    <row r="106" spans="1:12">
      <c r="C106" s="50"/>
      <c r="D106" s="50"/>
      <c r="E106" s="384"/>
      <c r="F106" s="43"/>
      <c r="G106" s="50"/>
      <c r="H106" s="235"/>
      <c r="I106" s="50"/>
      <c r="J106" s="50"/>
      <c r="K106" s="50"/>
      <c r="L106" s="50"/>
    </row>
    <row r="107" spans="1:12">
      <c r="C107" s="50"/>
      <c r="D107" s="50"/>
      <c r="E107" s="384"/>
      <c r="F107" s="43"/>
      <c r="G107" s="50"/>
      <c r="H107" s="235"/>
      <c r="I107" s="50"/>
      <c r="J107" s="50"/>
      <c r="K107" s="50"/>
      <c r="L107" s="50"/>
    </row>
    <row r="108" spans="1:12">
      <c r="C108" s="50"/>
      <c r="D108" s="50"/>
      <c r="E108" s="384"/>
      <c r="F108" s="43"/>
      <c r="G108" s="50"/>
      <c r="H108" s="235"/>
      <c r="I108" s="50"/>
      <c r="J108" s="50"/>
      <c r="K108" s="50"/>
      <c r="L108" s="50"/>
    </row>
    <row r="109" spans="1:12">
      <c r="C109" s="50"/>
      <c r="D109" s="50"/>
      <c r="E109" s="384"/>
      <c r="F109" s="43"/>
      <c r="G109" s="50"/>
      <c r="H109" s="235"/>
      <c r="I109" s="50"/>
      <c r="J109" s="50"/>
      <c r="K109" s="50"/>
      <c r="L109" s="50"/>
    </row>
    <row r="110" spans="1:12">
      <c r="C110" s="50"/>
      <c r="D110" s="50"/>
      <c r="E110" s="384"/>
      <c r="F110" s="43"/>
      <c r="G110" s="50"/>
      <c r="H110" s="235"/>
      <c r="I110" s="50"/>
      <c r="J110" s="50"/>
      <c r="K110" s="50"/>
      <c r="L110" s="50"/>
    </row>
    <row r="111" spans="1:12">
      <c r="C111" s="50"/>
      <c r="D111" s="50"/>
      <c r="E111" s="384"/>
      <c r="F111" s="43"/>
      <c r="G111" s="50"/>
      <c r="H111" s="235"/>
      <c r="I111" s="50"/>
      <c r="J111" s="50"/>
      <c r="K111" s="50"/>
      <c r="L111" s="50"/>
    </row>
    <row r="112" spans="1:12">
      <c r="C112" s="50"/>
      <c r="D112" s="50"/>
      <c r="E112" s="384"/>
      <c r="F112" s="43"/>
      <c r="G112" s="50"/>
      <c r="H112" s="235"/>
      <c r="I112" s="50"/>
      <c r="J112" s="50"/>
      <c r="K112" s="50"/>
      <c r="L112" s="50"/>
    </row>
    <row r="113" spans="3:12">
      <c r="C113" s="50"/>
      <c r="D113" s="50"/>
      <c r="E113" s="384"/>
      <c r="F113" s="43"/>
      <c r="G113" s="50"/>
      <c r="H113" s="235"/>
      <c r="I113" s="50"/>
      <c r="J113" s="50"/>
      <c r="K113" s="50"/>
      <c r="L113" s="50"/>
    </row>
    <row r="114" spans="3:12">
      <c r="C114" s="50"/>
      <c r="D114" s="50"/>
      <c r="E114" s="384"/>
      <c r="F114" s="43"/>
      <c r="G114" s="50"/>
      <c r="H114" s="235"/>
      <c r="I114" s="50"/>
      <c r="J114" s="50"/>
      <c r="K114" s="50"/>
      <c r="L114" s="50"/>
    </row>
    <row r="115" spans="3:12">
      <c r="C115" s="50"/>
      <c r="D115" s="50"/>
      <c r="E115" s="384"/>
      <c r="F115" s="43"/>
      <c r="G115" s="50"/>
      <c r="H115" s="235"/>
      <c r="I115" s="50"/>
      <c r="J115" s="50"/>
      <c r="K115" s="50"/>
      <c r="L115" s="50"/>
    </row>
    <row r="116" spans="3:12">
      <c r="C116" s="50"/>
      <c r="D116" s="50"/>
      <c r="E116" s="384"/>
      <c r="F116" s="43"/>
      <c r="G116" s="50"/>
      <c r="H116" s="235"/>
      <c r="I116" s="50"/>
      <c r="J116" s="50"/>
      <c r="K116" s="50"/>
      <c r="L116" s="50"/>
    </row>
    <row r="117" spans="3:12">
      <c r="C117" s="50"/>
      <c r="D117" s="50"/>
      <c r="E117" s="384"/>
      <c r="F117" s="43"/>
      <c r="G117" s="50"/>
      <c r="H117" s="235"/>
      <c r="I117" s="50"/>
      <c r="J117" s="50"/>
      <c r="K117" s="50"/>
      <c r="L117" s="50"/>
    </row>
    <row r="118" spans="3:12">
      <c r="C118" s="50"/>
      <c r="D118" s="50"/>
      <c r="E118" s="384"/>
      <c r="F118" s="43"/>
      <c r="G118" s="50"/>
      <c r="H118" s="235"/>
      <c r="I118" s="50"/>
      <c r="J118" s="50"/>
      <c r="K118" s="50"/>
      <c r="L118" s="50"/>
    </row>
    <row r="119" spans="3:12">
      <c r="C119" s="50"/>
      <c r="D119" s="50"/>
      <c r="E119" s="384"/>
      <c r="F119" s="43"/>
      <c r="G119" s="50"/>
      <c r="H119" s="235"/>
      <c r="I119" s="50"/>
      <c r="J119" s="50"/>
      <c r="K119" s="50"/>
      <c r="L119" s="50"/>
    </row>
    <row r="120" spans="3:12">
      <c r="C120" s="50"/>
      <c r="D120" s="50"/>
      <c r="E120" s="384"/>
      <c r="F120" s="43"/>
      <c r="G120" s="50"/>
      <c r="H120" s="235"/>
      <c r="I120" s="50"/>
      <c r="J120" s="50"/>
      <c r="K120" s="50"/>
      <c r="L120" s="50"/>
    </row>
    <row r="121" spans="3:12">
      <c r="C121" s="50"/>
      <c r="D121" s="50"/>
      <c r="E121" s="384"/>
      <c r="F121" s="43"/>
      <c r="G121" s="50"/>
      <c r="H121" s="235"/>
      <c r="I121" s="50"/>
      <c r="J121" s="50"/>
      <c r="K121" s="50"/>
      <c r="L121" s="50"/>
    </row>
    <row r="122" spans="3:12">
      <c r="C122" s="50"/>
      <c r="D122" s="50"/>
      <c r="E122" s="384"/>
      <c r="F122" s="43"/>
      <c r="G122" s="50"/>
      <c r="H122" s="235"/>
      <c r="I122" s="50"/>
      <c r="J122" s="50"/>
      <c r="K122" s="50"/>
      <c r="L122" s="50"/>
    </row>
    <row r="123" spans="3:12">
      <c r="C123" s="50"/>
      <c r="D123" s="50"/>
      <c r="E123" s="384"/>
      <c r="F123" s="43"/>
      <c r="G123" s="50"/>
      <c r="H123" s="235"/>
      <c r="I123" s="50"/>
      <c r="J123" s="50"/>
      <c r="K123" s="50"/>
      <c r="L123" s="50"/>
    </row>
    <row r="124" spans="3:12">
      <c r="C124" s="50"/>
      <c r="D124" s="50"/>
      <c r="E124" s="384"/>
      <c r="F124" s="43"/>
      <c r="G124" s="50"/>
      <c r="H124" s="235"/>
      <c r="I124" s="50"/>
      <c r="J124" s="50"/>
      <c r="K124" s="50"/>
      <c r="L124" s="50"/>
    </row>
    <row r="125" spans="3:12">
      <c r="C125" s="50"/>
      <c r="D125" s="50"/>
      <c r="E125" s="384"/>
      <c r="F125" s="43"/>
      <c r="G125" s="50"/>
      <c r="H125" s="235"/>
      <c r="I125" s="50"/>
      <c r="J125" s="50"/>
      <c r="K125" s="50"/>
      <c r="L125" s="50"/>
    </row>
    <row r="126" spans="3:12">
      <c r="C126" s="50"/>
      <c r="D126" s="50"/>
      <c r="E126" s="384"/>
      <c r="F126" s="43"/>
      <c r="G126" s="50"/>
      <c r="H126" s="235"/>
      <c r="I126" s="50"/>
      <c r="J126" s="50"/>
      <c r="K126" s="50"/>
      <c r="L126" s="50"/>
    </row>
    <row r="127" spans="3:12">
      <c r="C127" s="50"/>
      <c r="D127" s="50"/>
      <c r="E127" s="384"/>
      <c r="F127" s="43"/>
      <c r="G127" s="50"/>
      <c r="H127" s="235"/>
      <c r="I127" s="50"/>
      <c r="J127" s="50"/>
      <c r="K127" s="50"/>
      <c r="L127" s="50"/>
    </row>
    <row r="128" spans="3:12">
      <c r="C128" s="50"/>
      <c r="D128" s="50"/>
      <c r="E128" s="384"/>
      <c r="F128" s="43"/>
      <c r="G128" s="50"/>
      <c r="H128" s="235"/>
      <c r="I128" s="50"/>
      <c r="J128" s="50"/>
      <c r="K128" s="50"/>
      <c r="L128" s="50"/>
    </row>
    <row r="129" spans="3:12">
      <c r="C129" s="50"/>
      <c r="D129" s="50"/>
      <c r="E129" s="384"/>
      <c r="F129" s="43"/>
      <c r="G129" s="50"/>
      <c r="H129" s="235"/>
      <c r="I129" s="50"/>
      <c r="J129" s="50"/>
      <c r="K129" s="50"/>
      <c r="L129" s="50"/>
    </row>
    <row r="130" spans="3:12">
      <c r="C130" s="50"/>
      <c r="D130" s="50"/>
      <c r="E130" s="384"/>
      <c r="F130" s="43"/>
      <c r="G130" s="50"/>
      <c r="H130" s="235"/>
      <c r="I130" s="50"/>
      <c r="J130" s="50"/>
      <c r="K130" s="50"/>
      <c r="L130" s="50"/>
    </row>
    <row r="131" spans="3:12">
      <c r="C131" s="50"/>
      <c r="D131" s="50"/>
      <c r="E131" s="384"/>
      <c r="F131" s="43"/>
      <c r="G131" s="50"/>
      <c r="H131" s="235"/>
      <c r="I131" s="50"/>
      <c r="J131" s="50"/>
      <c r="K131" s="50"/>
      <c r="L131" s="50"/>
    </row>
    <row r="132" spans="3:12">
      <c r="C132" s="50"/>
      <c r="D132" s="50"/>
      <c r="E132" s="384"/>
      <c r="F132" s="43"/>
      <c r="G132" s="50"/>
      <c r="H132" s="235"/>
      <c r="I132" s="50"/>
      <c r="J132" s="50"/>
      <c r="K132" s="50"/>
      <c r="L132" s="50"/>
    </row>
    <row r="133" spans="3:12">
      <c r="C133" s="50"/>
      <c r="D133" s="50"/>
      <c r="E133" s="384"/>
      <c r="F133" s="43"/>
      <c r="G133" s="50"/>
      <c r="H133" s="235"/>
      <c r="I133" s="50"/>
      <c r="J133" s="50"/>
      <c r="K133" s="50"/>
      <c r="L133" s="50"/>
    </row>
    <row r="134" spans="3:12">
      <c r="C134" s="50"/>
      <c r="D134" s="50"/>
      <c r="E134" s="384"/>
      <c r="F134" s="43"/>
      <c r="G134" s="50"/>
      <c r="H134" s="235"/>
      <c r="I134" s="50"/>
      <c r="J134" s="50"/>
      <c r="K134" s="50"/>
      <c r="L134" s="50"/>
    </row>
    <row r="135" spans="3:12">
      <c r="C135" s="50"/>
      <c r="D135" s="50"/>
      <c r="E135" s="384"/>
      <c r="F135" s="43"/>
      <c r="G135" s="50"/>
      <c r="H135" s="235"/>
      <c r="I135" s="50"/>
      <c r="J135" s="50"/>
      <c r="K135" s="50"/>
      <c r="L135" s="50"/>
    </row>
    <row r="136" spans="3:12">
      <c r="C136" s="50"/>
      <c r="D136" s="50"/>
      <c r="E136" s="384"/>
      <c r="F136" s="43"/>
      <c r="G136" s="50"/>
      <c r="H136" s="235"/>
      <c r="I136" s="50"/>
      <c r="J136" s="50"/>
      <c r="K136" s="50"/>
      <c r="L136" s="50"/>
    </row>
    <row r="137" spans="3:12">
      <c r="C137" s="50"/>
      <c r="D137" s="50"/>
      <c r="E137" s="384"/>
      <c r="F137" s="43"/>
      <c r="G137" s="50"/>
      <c r="H137" s="235"/>
      <c r="I137" s="50"/>
      <c r="J137" s="50"/>
      <c r="K137" s="50"/>
      <c r="L137" s="50"/>
    </row>
    <row r="138" spans="3:12">
      <c r="C138" s="50"/>
      <c r="D138" s="50"/>
      <c r="E138" s="384"/>
      <c r="F138" s="43"/>
      <c r="G138" s="50"/>
      <c r="H138" s="235"/>
      <c r="I138" s="50"/>
      <c r="J138" s="50"/>
      <c r="K138" s="50"/>
      <c r="L138" s="50"/>
    </row>
    <row r="139" spans="3:12">
      <c r="C139" s="50"/>
      <c r="D139" s="50"/>
      <c r="E139" s="384"/>
      <c r="F139" s="43"/>
      <c r="G139" s="50"/>
      <c r="H139" s="235"/>
      <c r="I139" s="50"/>
      <c r="J139" s="50"/>
      <c r="K139" s="50"/>
      <c r="L139" s="50"/>
    </row>
    <row r="140" spans="3:12">
      <c r="C140" s="50"/>
      <c r="D140" s="50"/>
      <c r="E140" s="384"/>
      <c r="F140" s="43"/>
      <c r="G140" s="50"/>
      <c r="H140" s="235"/>
      <c r="I140" s="50"/>
      <c r="J140" s="50"/>
      <c r="K140" s="50"/>
      <c r="L140" s="50"/>
    </row>
    <row r="141" spans="3:12">
      <c r="C141" s="50"/>
      <c r="D141" s="50"/>
      <c r="E141" s="384"/>
      <c r="F141" s="43"/>
      <c r="G141" s="50"/>
      <c r="H141" s="235"/>
      <c r="I141" s="50"/>
      <c r="J141" s="50"/>
      <c r="K141" s="50"/>
      <c r="L141" s="50"/>
    </row>
    <row r="142" spans="3:12">
      <c r="C142" s="50"/>
      <c r="D142" s="50"/>
      <c r="E142" s="384"/>
      <c r="F142" s="43"/>
      <c r="G142" s="50"/>
      <c r="H142" s="235"/>
      <c r="I142" s="50"/>
      <c r="J142" s="50"/>
      <c r="K142" s="50"/>
      <c r="L142" s="50"/>
    </row>
    <row r="143" spans="3:12">
      <c r="C143" s="50"/>
      <c r="D143" s="50"/>
      <c r="E143" s="384"/>
      <c r="F143" s="43"/>
      <c r="G143" s="50"/>
      <c r="H143" s="235"/>
      <c r="I143" s="50"/>
      <c r="J143" s="50"/>
      <c r="K143" s="50"/>
      <c r="L143" s="50"/>
    </row>
    <row r="144" spans="3:12">
      <c r="C144" s="50"/>
      <c r="D144" s="50"/>
      <c r="E144" s="384"/>
      <c r="F144" s="43"/>
      <c r="G144" s="50"/>
      <c r="H144" s="235"/>
      <c r="I144" s="50"/>
      <c r="J144" s="50"/>
      <c r="K144" s="50"/>
      <c r="L144" s="50"/>
    </row>
    <row r="145" spans="3:12">
      <c r="C145" s="50"/>
      <c r="D145" s="50"/>
      <c r="E145" s="384"/>
      <c r="F145" s="43"/>
      <c r="G145" s="50"/>
      <c r="H145" s="235"/>
      <c r="I145" s="50"/>
      <c r="J145" s="50"/>
      <c r="K145" s="50"/>
      <c r="L145" s="50"/>
    </row>
    <row r="146" spans="3:12">
      <c r="C146" s="50"/>
      <c r="D146" s="50"/>
      <c r="E146" s="384"/>
      <c r="F146" s="43"/>
      <c r="G146" s="50"/>
      <c r="H146" s="235"/>
      <c r="I146" s="50"/>
      <c r="J146" s="50"/>
      <c r="K146" s="50"/>
      <c r="L146" s="50"/>
    </row>
    <row r="147" spans="3:12">
      <c r="C147" s="50"/>
      <c r="D147" s="50"/>
      <c r="E147" s="384"/>
      <c r="F147" s="43"/>
      <c r="G147" s="50"/>
      <c r="H147" s="235"/>
      <c r="I147" s="50"/>
      <c r="J147" s="50"/>
      <c r="K147" s="50"/>
      <c r="L147" s="50"/>
    </row>
    <row r="148" spans="3:12">
      <c r="C148" s="50"/>
      <c r="D148" s="50"/>
      <c r="E148" s="384"/>
      <c r="F148" s="43"/>
      <c r="G148" s="50"/>
      <c r="H148" s="235"/>
      <c r="I148" s="50"/>
      <c r="J148" s="50"/>
      <c r="K148" s="50"/>
      <c r="L148" s="50"/>
    </row>
    <row r="149" spans="3:12">
      <c r="C149" s="50"/>
      <c r="D149" s="50"/>
      <c r="E149" s="384"/>
      <c r="F149" s="43"/>
      <c r="G149" s="50"/>
      <c r="H149" s="235"/>
      <c r="I149" s="50"/>
      <c r="J149" s="50"/>
      <c r="K149" s="50"/>
      <c r="L149" s="50"/>
    </row>
    <row r="150" spans="3:12">
      <c r="C150" s="50"/>
      <c r="D150" s="50"/>
      <c r="E150" s="384"/>
      <c r="F150" s="43"/>
      <c r="G150" s="50"/>
      <c r="H150" s="235"/>
      <c r="I150" s="50"/>
      <c r="J150" s="50"/>
      <c r="K150" s="50"/>
      <c r="L150" s="50"/>
    </row>
    <row r="151" spans="3:12">
      <c r="C151" s="50"/>
      <c r="D151" s="50"/>
      <c r="E151" s="384"/>
      <c r="F151" s="43"/>
      <c r="G151" s="50"/>
      <c r="H151" s="235"/>
      <c r="I151" s="50"/>
      <c r="J151" s="50"/>
      <c r="K151" s="50"/>
      <c r="L151" s="50"/>
    </row>
    <row r="152" spans="3:12">
      <c r="C152" s="50"/>
      <c r="D152" s="50"/>
      <c r="E152" s="384"/>
      <c r="F152" s="43"/>
      <c r="G152" s="50"/>
      <c r="H152" s="235"/>
      <c r="I152" s="50"/>
      <c r="J152" s="50"/>
      <c r="K152" s="50"/>
      <c r="L152" s="50"/>
    </row>
    <row r="153" spans="3:12">
      <c r="C153" s="50"/>
      <c r="D153" s="50"/>
      <c r="E153" s="384"/>
      <c r="F153" s="43"/>
      <c r="G153" s="50"/>
      <c r="H153" s="235"/>
      <c r="I153" s="50"/>
      <c r="J153" s="50"/>
      <c r="K153" s="50"/>
      <c r="L153" s="50"/>
    </row>
    <row r="154" spans="3:12">
      <c r="C154" s="50"/>
      <c r="D154" s="50"/>
      <c r="E154" s="384"/>
      <c r="F154" s="43"/>
      <c r="G154" s="50"/>
      <c r="H154" s="235"/>
      <c r="I154" s="50"/>
      <c r="J154" s="50"/>
      <c r="K154" s="50"/>
      <c r="L154" s="50"/>
    </row>
    <row r="155" spans="3:12">
      <c r="C155" s="50"/>
      <c r="D155" s="50"/>
      <c r="E155" s="384"/>
      <c r="F155" s="43"/>
      <c r="G155" s="50"/>
      <c r="H155" s="235"/>
      <c r="I155" s="50"/>
      <c r="J155" s="50"/>
      <c r="K155" s="50"/>
      <c r="L155" s="50"/>
    </row>
    <row r="156" spans="3:12">
      <c r="C156" s="50"/>
      <c r="D156" s="50"/>
      <c r="E156" s="384"/>
      <c r="F156" s="43"/>
      <c r="G156" s="50"/>
      <c r="H156" s="235"/>
      <c r="I156" s="50"/>
      <c r="J156" s="50"/>
      <c r="K156" s="50"/>
      <c r="L156" s="50"/>
    </row>
    <row r="157" spans="3:12">
      <c r="C157" s="50"/>
      <c r="D157" s="50"/>
      <c r="E157" s="384"/>
      <c r="F157" s="43"/>
      <c r="G157" s="50"/>
      <c r="H157" s="235"/>
      <c r="I157" s="50"/>
      <c r="J157" s="50"/>
      <c r="K157" s="50"/>
      <c r="L157" s="50"/>
    </row>
    <row r="158" spans="3:12">
      <c r="C158" s="50"/>
      <c r="D158" s="50"/>
      <c r="E158" s="384"/>
      <c r="F158" s="43"/>
      <c r="G158" s="50"/>
      <c r="H158" s="235"/>
      <c r="I158" s="50"/>
      <c r="J158" s="50"/>
      <c r="K158" s="50"/>
      <c r="L158" s="50"/>
    </row>
    <row r="159" spans="3:12">
      <c r="C159" s="50"/>
      <c r="D159" s="50"/>
      <c r="E159" s="384"/>
      <c r="F159" s="43"/>
      <c r="G159" s="50"/>
      <c r="H159" s="235"/>
      <c r="I159" s="50"/>
      <c r="J159" s="50"/>
      <c r="K159" s="50"/>
      <c r="L159" s="50"/>
    </row>
    <row r="160" spans="3:12">
      <c r="C160" s="50"/>
      <c r="D160" s="50"/>
      <c r="E160" s="384"/>
      <c r="F160" s="43"/>
      <c r="G160" s="50"/>
      <c r="H160" s="235"/>
      <c r="I160" s="50"/>
      <c r="J160" s="50"/>
      <c r="K160" s="50"/>
      <c r="L160" s="50"/>
    </row>
    <row r="161" spans="3:12">
      <c r="C161" s="50"/>
      <c r="D161" s="50"/>
      <c r="E161" s="384"/>
      <c r="F161" s="43"/>
      <c r="G161" s="50"/>
      <c r="H161" s="235"/>
      <c r="I161" s="50"/>
      <c r="J161" s="50"/>
      <c r="K161" s="50"/>
      <c r="L161" s="50"/>
    </row>
    <row r="162" spans="3:12">
      <c r="C162" s="50"/>
      <c r="D162" s="50"/>
      <c r="E162" s="384"/>
      <c r="F162" s="43"/>
      <c r="G162" s="50"/>
      <c r="H162" s="235"/>
      <c r="I162" s="50"/>
      <c r="J162" s="50"/>
      <c r="K162" s="50"/>
      <c r="L162" s="50"/>
    </row>
    <row r="163" spans="3:12">
      <c r="C163" s="50"/>
      <c r="D163" s="50"/>
      <c r="E163" s="384"/>
      <c r="F163" s="43"/>
      <c r="G163" s="50"/>
      <c r="H163" s="235"/>
      <c r="I163" s="50"/>
      <c r="J163" s="50"/>
      <c r="K163" s="50"/>
      <c r="L163" s="50"/>
    </row>
    <row r="164" spans="3:12">
      <c r="C164" s="50"/>
      <c r="D164" s="50"/>
      <c r="E164" s="384"/>
      <c r="F164" s="43"/>
      <c r="G164" s="50"/>
      <c r="H164" s="235"/>
      <c r="I164" s="50"/>
      <c r="J164" s="50"/>
      <c r="K164" s="50"/>
      <c r="L164" s="50"/>
    </row>
    <row r="165" spans="3:12">
      <c r="C165" s="50"/>
      <c r="D165" s="50"/>
      <c r="E165" s="384"/>
      <c r="F165" s="43"/>
      <c r="G165" s="50"/>
      <c r="H165" s="235"/>
      <c r="I165" s="50"/>
      <c r="J165" s="50"/>
      <c r="K165" s="50"/>
      <c r="L165" s="50"/>
    </row>
    <row r="166" spans="3:12">
      <c r="C166" s="50"/>
      <c r="D166" s="50"/>
      <c r="E166" s="384"/>
      <c r="F166" s="43"/>
      <c r="G166" s="50"/>
      <c r="H166" s="235"/>
      <c r="I166" s="50"/>
      <c r="J166" s="50"/>
      <c r="K166" s="50"/>
      <c r="L166" s="50"/>
    </row>
    <row r="167" spans="3:12">
      <c r="C167" s="50"/>
      <c r="D167" s="50"/>
      <c r="E167" s="384"/>
      <c r="F167" s="43"/>
      <c r="G167" s="50"/>
      <c r="H167" s="235"/>
      <c r="I167" s="50"/>
      <c r="J167" s="50"/>
      <c r="K167" s="50"/>
      <c r="L167" s="50"/>
    </row>
    <row r="168" spans="3:12">
      <c r="C168" s="50"/>
      <c r="D168" s="50"/>
      <c r="E168" s="384"/>
      <c r="F168" s="43"/>
      <c r="G168" s="50"/>
      <c r="H168" s="235"/>
      <c r="I168" s="50"/>
      <c r="J168" s="50"/>
      <c r="K168" s="50"/>
      <c r="L168" s="50"/>
    </row>
    <row r="169" spans="3:12">
      <c r="C169" s="50"/>
      <c r="D169" s="50"/>
      <c r="E169" s="384"/>
      <c r="F169" s="43"/>
      <c r="G169" s="50"/>
      <c r="H169" s="235"/>
      <c r="I169" s="50"/>
      <c r="J169" s="50"/>
      <c r="K169" s="50"/>
      <c r="L169" s="50"/>
    </row>
    <row r="170" spans="3:12">
      <c r="C170" s="50"/>
      <c r="D170" s="50"/>
      <c r="E170" s="384"/>
      <c r="F170" s="43"/>
      <c r="G170" s="50"/>
      <c r="H170" s="235"/>
      <c r="I170" s="50"/>
      <c r="J170" s="50"/>
      <c r="K170" s="50"/>
      <c r="L170" s="50"/>
    </row>
    <row r="171" spans="3:12">
      <c r="C171" s="50"/>
      <c r="D171" s="50"/>
      <c r="E171" s="384"/>
      <c r="F171" s="43"/>
      <c r="G171" s="50"/>
      <c r="H171" s="235"/>
      <c r="I171" s="50"/>
      <c r="J171" s="50"/>
      <c r="K171" s="50"/>
      <c r="L171" s="50"/>
    </row>
    <row r="172" spans="3:12">
      <c r="C172" s="50"/>
      <c r="D172" s="50"/>
      <c r="E172" s="384"/>
      <c r="F172" s="43"/>
      <c r="G172" s="50"/>
      <c r="H172" s="235"/>
      <c r="I172" s="50"/>
      <c r="J172" s="50"/>
      <c r="K172" s="50"/>
      <c r="L172" s="50"/>
    </row>
    <row r="173" spans="3:12">
      <c r="C173" s="50"/>
      <c r="D173" s="50"/>
      <c r="E173" s="384"/>
      <c r="F173" s="43"/>
      <c r="G173" s="50"/>
      <c r="H173" s="235"/>
      <c r="I173" s="50"/>
      <c r="J173" s="50"/>
      <c r="K173" s="50"/>
      <c r="L173" s="50"/>
    </row>
    <row r="174" spans="3:12">
      <c r="C174" s="50"/>
      <c r="D174" s="50"/>
      <c r="E174" s="384"/>
      <c r="F174" s="43"/>
      <c r="G174" s="50"/>
      <c r="H174" s="235"/>
      <c r="I174" s="50"/>
      <c r="J174" s="50"/>
      <c r="K174" s="50"/>
      <c r="L174" s="50"/>
    </row>
    <row r="175" spans="3:12">
      <c r="C175" s="50"/>
      <c r="D175" s="50"/>
      <c r="E175" s="384"/>
      <c r="F175" s="43"/>
      <c r="G175" s="50"/>
      <c r="H175" s="235"/>
      <c r="I175" s="50"/>
      <c r="J175" s="50"/>
      <c r="K175" s="50"/>
      <c r="L175" s="50"/>
    </row>
    <row r="176" spans="3:12">
      <c r="C176" s="50"/>
      <c r="D176" s="50"/>
      <c r="E176" s="384"/>
      <c r="F176" s="43"/>
      <c r="G176" s="50"/>
      <c r="H176" s="235"/>
      <c r="I176" s="50"/>
      <c r="J176" s="50"/>
      <c r="K176" s="50"/>
      <c r="L176" s="50"/>
    </row>
    <row r="177" spans="3:12">
      <c r="C177" s="50"/>
      <c r="D177" s="50"/>
      <c r="E177" s="384"/>
      <c r="F177" s="43"/>
      <c r="G177" s="50"/>
      <c r="H177" s="235"/>
      <c r="I177" s="50"/>
      <c r="J177" s="50"/>
      <c r="K177" s="50"/>
      <c r="L177" s="50"/>
    </row>
    <row r="178" spans="3:12">
      <c r="C178" s="50"/>
      <c r="D178" s="50"/>
      <c r="E178" s="384"/>
      <c r="F178" s="43"/>
      <c r="G178" s="50"/>
      <c r="H178" s="235"/>
      <c r="I178" s="50"/>
      <c r="J178" s="50"/>
      <c r="K178" s="50"/>
      <c r="L178" s="50"/>
    </row>
    <row r="179" spans="3:12">
      <c r="C179" s="50"/>
      <c r="D179" s="50"/>
      <c r="E179" s="384"/>
      <c r="F179" s="43"/>
      <c r="G179" s="50"/>
      <c r="H179" s="235"/>
      <c r="I179" s="50"/>
      <c r="J179" s="50"/>
      <c r="K179" s="50"/>
      <c r="L179" s="50"/>
    </row>
    <row r="180" spans="3:12">
      <c r="C180" s="50"/>
      <c r="D180" s="50"/>
      <c r="E180" s="384"/>
      <c r="F180" s="43"/>
      <c r="G180" s="50"/>
      <c r="H180" s="235"/>
      <c r="I180" s="50"/>
      <c r="J180" s="50"/>
      <c r="K180" s="50"/>
      <c r="L180" s="50"/>
    </row>
    <row r="181" spans="3:12">
      <c r="C181" s="50"/>
      <c r="D181" s="50"/>
      <c r="E181" s="384"/>
      <c r="F181" s="43"/>
      <c r="G181" s="50"/>
      <c r="H181" s="235"/>
      <c r="I181" s="50"/>
      <c r="J181" s="50"/>
      <c r="K181" s="50"/>
      <c r="L181" s="50"/>
    </row>
    <row r="182" spans="3:12">
      <c r="C182" s="50"/>
      <c r="D182" s="50"/>
      <c r="E182" s="384"/>
      <c r="F182" s="43"/>
      <c r="G182" s="50"/>
      <c r="H182" s="235"/>
      <c r="I182" s="50"/>
      <c r="J182" s="50"/>
      <c r="K182" s="50"/>
      <c r="L182" s="50"/>
    </row>
    <row r="183" spans="3:12">
      <c r="C183" s="50"/>
      <c r="D183" s="50"/>
      <c r="E183" s="384"/>
      <c r="F183" s="43"/>
      <c r="G183" s="50"/>
      <c r="H183" s="235"/>
      <c r="I183" s="50"/>
      <c r="J183" s="50"/>
      <c r="K183" s="50"/>
      <c r="L183" s="50"/>
    </row>
    <row r="184" spans="3:12">
      <c r="C184" s="50"/>
      <c r="D184" s="50"/>
      <c r="E184" s="384"/>
      <c r="F184" s="43"/>
      <c r="G184" s="50"/>
      <c r="H184" s="235"/>
      <c r="I184" s="50"/>
      <c r="J184" s="50"/>
      <c r="K184" s="50"/>
      <c r="L184" s="50"/>
    </row>
    <row r="185" spans="3:12">
      <c r="C185" s="50"/>
      <c r="D185" s="50"/>
      <c r="E185" s="384"/>
      <c r="F185" s="43"/>
      <c r="G185" s="50"/>
      <c r="H185" s="235"/>
      <c r="I185" s="50"/>
      <c r="J185" s="50"/>
      <c r="K185" s="50"/>
      <c r="L185" s="50"/>
    </row>
    <row r="186" spans="3:12">
      <c r="C186" s="50"/>
      <c r="D186" s="50"/>
      <c r="E186" s="384"/>
      <c r="F186" s="43"/>
      <c r="G186" s="50"/>
      <c r="H186" s="235"/>
      <c r="I186" s="50"/>
      <c r="J186" s="50"/>
      <c r="K186" s="50"/>
      <c r="L186" s="50"/>
    </row>
    <row r="187" spans="3:12">
      <c r="C187" s="50"/>
      <c r="D187" s="50"/>
      <c r="E187" s="384"/>
      <c r="F187" s="43"/>
      <c r="G187" s="50"/>
      <c r="H187" s="235"/>
      <c r="I187" s="50"/>
      <c r="J187" s="50"/>
      <c r="K187" s="50"/>
      <c r="L187" s="50"/>
    </row>
    <row r="188" spans="3:12">
      <c r="C188" s="50"/>
      <c r="D188" s="50"/>
      <c r="E188" s="384"/>
      <c r="F188" s="43"/>
      <c r="G188" s="50"/>
      <c r="H188" s="235"/>
      <c r="I188" s="50"/>
      <c r="J188" s="50"/>
      <c r="K188" s="50"/>
      <c r="L188" s="50"/>
    </row>
    <row r="189" spans="3:12">
      <c r="C189" s="50"/>
      <c r="D189" s="50"/>
      <c r="E189" s="384"/>
      <c r="F189" s="43"/>
      <c r="G189" s="50"/>
      <c r="H189" s="235"/>
      <c r="I189" s="50"/>
      <c r="J189" s="50"/>
      <c r="K189" s="50"/>
      <c r="L189" s="50"/>
    </row>
    <row r="190" spans="3:12">
      <c r="C190" s="50"/>
      <c r="D190" s="50"/>
      <c r="E190" s="384"/>
      <c r="F190" s="43"/>
      <c r="G190" s="50"/>
      <c r="H190" s="235"/>
      <c r="I190" s="50"/>
      <c r="J190" s="50"/>
      <c r="K190" s="50"/>
      <c r="L190" s="50"/>
    </row>
    <row r="191" spans="3:12">
      <c r="C191" s="50"/>
      <c r="D191" s="50"/>
      <c r="E191" s="384"/>
      <c r="F191" s="43"/>
      <c r="G191" s="50"/>
      <c r="H191" s="235"/>
      <c r="I191" s="50"/>
      <c r="J191" s="50"/>
      <c r="K191" s="50"/>
      <c r="L191" s="50"/>
    </row>
    <row r="192" spans="3:12">
      <c r="C192" s="50"/>
      <c r="D192" s="50"/>
      <c r="E192" s="384"/>
      <c r="F192" s="43"/>
      <c r="G192" s="50"/>
      <c r="H192" s="235"/>
      <c r="I192" s="50"/>
      <c r="J192" s="50"/>
      <c r="K192" s="50"/>
      <c r="L192" s="50"/>
    </row>
    <row r="193" spans="3:12">
      <c r="C193" s="50"/>
      <c r="D193" s="50"/>
      <c r="E193" s="384"/>
      <c r="F193" s="43"/>
      <c r="G193" s="50"/>
      <c r="H193" s="235"/>
      <c r="I193" s="50"/>
      <c r="J193" s="50"/>
      <c r="K193" s="50"/>
      <c r="L193" s="50"/>
    </row>
    <row r="194" spans="3:12">
      <c r="C194" s="50"/>
      <c r="D194" s="50"/>
      <c r="E194" s="384"/>
      <c r="F194" s="43"/>
      <c r="G194" s="50"/>
      <c r="H194" s="235"/>
      <c r="I194" s="50"/>
      <c r="J194" s="50"/>
      <c r="K194" s="50"/>
      <c r="L194" s="50"/>
    </row>
    <row r="195" spans="3:12">
      <c r="C195" s="50"/>
      <c r="D195" s="50"/>
      <c r="E195" s="384"/>
      <c r="F195" s="43"/>
      <c r="G195" s="50"/>
      <c r="H195" s="235"/>
      <c r="I195" s="50"/>
      <c r="J195" s="50"/>
      <c r="K195" s="50"/>
      <c r="L195" s="50"/>
    </row>
    <row r="196" spans="3:12">
      <c r="C196" s="50"/>
      <c r="D196" s="50"/>
      <c r="E196" s="384"/>
      <c r="F196" s="43"/>
      <c r="G196" s="50"/>
      <c r="H196" s="235"/>
      <c r="I196" s="50"/>
      <c r="J196" s="50"/>
      <c r="K196" s="50"/>
      <c r="L196" s="50"/>
    </row>
    <row r="197" spans="3:12">
      <c r="C197" s="50"/>
      <c r="D197" s="50"/>
      <c r="E197" s="384"/>
      <c r="F197" s="43"/>
      <c r="G197" s="50"/>
      <c r="H197" s="235"/>
      <c r="I197" s="50"/>
      <c r="J197" s="50"/>
      <c r="K197" s="50"/>
      <c r="L197" s="50"/>
    </row>
    <row r="198" spans="3:12">
      <c r="C198" s="50"/>
      <c r="D198" s="50"/>
      <c r="E198" s="384"/>
      <c r="F198" s="43"/>
      <c r="G198" s="50"/>
      <c r="H198" s="235"/>
      <c r="I198" s="50"/>
      <c r="J198" s="50"/>
      <c r="K198" s="50"/>
      <c r="L198" s="50"/>
    </row>
    <row r="199" spans="3:12">
      <c r="C199" s="50"/>
      <c r="D199" s="50"/>
      <c r="E199" s="384"/>
      <c r="F199" s="43"/>
      <c r="G199" s="50"/>
      <c r="H199" s="235"/>
      <c r="I199" s="50"/>
      <c r="J199" s="50"/>
      <c r="K199" s="50"/>
      <c r="L199" s="50"/>
    </row>
    <row r="200" spans="3:12">
      <c r="C200" s="50"/>
      <c r="D200" s="50"/>
      <c r="E200" s="384"/>
      <c r="F200" s="43"/>
      <c r="G200" s="50"/>
      <c r="H200" s="235"/>
      <c r="I200" s="50"/>
      <c r="J200" s="50"/>
      <c r="K200" s="50"/>
      <c r="L200" s="50"/>
    </row>
    <row r="201" spans="3:12">
      <c r="C201" s="50"/>
      <c r="D201" s="50"/>
      <c r="E201" s="384"/>
      <c r="F201" s="43"/>
      <c r="G201" s="50"/>
      <c r="H201" s="235"/>
      <c r="I201" s="50"/>
      <c r="J201" s="50"/>
      <c r="K201" s="50"/>
      <c r="L201" s="50"/>
    </row>
    <row r="202" spans="3:12">
      <c r="C202" s="50"/>
      <c r="D202" s="50"/>
      <c r="E202" s="384"/>
      <c r="F202" s="43"/>
      <c r="G202" s="50"/>
      <c r="H202" s="235"/>
      <c r="I202" s="50"/>
      <c r="J202" s="50"/>
      <c r="K202" s="50"/>
      <c r="L202" s="50"/>
    </row>
    <row r="203" spans="3:12">
      <c r="C203" s="50"/>
      <c r="D203" s="50"/>
      <c r="E203" s="384"/>
      <c r="F203" s="43"/>
      <c r="G203" s="50"/>
      <c r="H203" s="235"/>
      <c r="I203" s="50"/>
      <c r="J203" s="50"/>
      <c r="K203" s="50"/>
      <c r="L203" s="50"/>
    </row>
    <row r="204" spans="3:12">
      <c r="C204" s="50"/>
      <c r="D204" s="50"/>
      <c r="E204" s="384"/>
      <c r="F204" s="43"/>
      <c r="G204" s="50"/>
      <c r="H204" s="235"/>
      <c r="I204" s="50"/>
      <c r="J204" s="50"/>
      <c r="K204" s="50"/>
      <c r="L204" s="50"/>
    </row>
    <row r="205" spans="3:12">
      <c r="C205" s="50"/>
      <c r="D205" s="50"/>
      <c r="E205" s="384"/>
      <c r="F205" s="43"/>
      <c r="G205" s="50"/>
      <c r="H205" s="235"/>
      <c r="I205" s="50"/>
      <c r="J205" s="50"/>
      <c r="K205" s="50"/>
      <c r="L205" s="50"/>
    </row>
    <row r="206" spans="3:12">
      <c r="C206" s="50"/>
      <c r="D206" s="50"/>
      <c r="E206" s="384"/>
      <c r="F206" s="43"/>
      <c r="G206" s="50"/>
      <c r="H206" s="235"/>
      <c r="I206" s="50"/>
      <c r="J206" s="50"/>
      <c r="K206" s="50"/>
      <c r="L206" s="50"/>
    </row>
    <row r="207" spans="3:12">
      <c r="C207" s="50"/>
      <c r="D207" s="50"/>
      <c r="E207" s="384"/>
      <c r="F207" s="43"/>
      <c r="G207" s="50"/>
      <c r="H207" s="235"/>
      <c r="I207" s="50"/>
      <c r="J207" s="50"/>
      <c r="K207" s="50"/>
      <c r="L207" s="50"/>
    </row>
    <row r="208" spans="3:12">
      <c r="C208" s="50"/>
      <c r="D208" s="50"/>
      <c r="E208" s="384"/>
      <c r="F208" s="43"/>
      <c r="G208" s="50"/>
      <c r="H208" s="235"/>
      <c r="I208" s="50"/>
      <c r="J208" s="50"/>
      <c r="K208" s="50"/>
      <c r="L208" s="50"/>
    </row>
    <row r="209" spans="3:12">
      <c r="C209" s="50"/>
      <c r="D209" s="50"/>
      <c r="E209" s="384"/>
      <c r="F209" s="43"/>
      <c r="G209" s="50"/>
      <c r="H209" s="235"/>
      <c r="I209" s="50"/>
      <c r="J209" s="50"/>
      <c r="K209" s="50"/>
      <c r="L209" s="50"/>
    </row>
    <row r="210" spans="3:12">
      <c r="C210" s="50"/>
      <c r="D210" s="50"/>
      <c r="E210" s="384"/>
      <c r="F210" s="43"/>
      <c r="G210" s="50"/>
      <c r="H210" s="235"/>
      <c r="I210" s="50"/>
      <c r="J210" s="50"/>
      <c r="K210" s="50"/>
      <c r="L210" s="50"/>
    </row>
    <row r="211" spans="3:12">
      <c r="C211" s="50"/>
      <c r="D211" s="50"/>
      <c r="E211" s="384"/>
      <c r="F211" s="43"/>
      <c r="G211" s="50"/>
      <c r="H211" s="235"/>
      <c r="I211" s="50"/>
      <c r="J211" s="50"/>
      <c r="K211" s="50"/>
      <c r="L211" s="50"/>
    </row>
    <row r="212" spans="3:12">
      <c r="C212" s="50"/>
      <c r="D212" s="50"/>
      <c r="E212" s="384"/>
      <c r="F212" s="43"/>
      <c r="G212" s="50"/>
      <c r="H212" s="235"/>
      <c r="I212" s="50"/>
      <c r="J212" s="50"/>
      <c r="K212" s="50"/>
      <c r="L212" s="50"/>
    </row>
    <row r="213" spans="3:12">
      <c r="C213" s="50"/>
      <c r="D213" s="50"/>
      <c r="E213" s="384"/>
      <c r="F213" s="43"/>
      <c r="G213" s="50"/>
      <c r="H213" s="235"/>
      <c r="I213" s="50"/>
      <c r="J213" s="50"/>
      <c r="K213" s="50"/>
      <c r="L213" s="50"/>
    </row>
    <row r="214" spans="3:12">
      <c r="C214" s="50"/>
      <c r="D214" s="50"/>
      <c r="E214" s="384"/>
      <c r="F214" s="43"/>
      <c r="G214" s="50"/>
      <c r="H214" s="235"/>
      <c r="I214" s="50"/>
      <c r="J214" s="50"/>
      <c r="K214" s="50"/>
      <c r="L214" s="50"/>
    </row>
    <row r="215" spans="3:12">
      <c r="C215" s="50"/>
      <c r="D215" s="50"/>
      <c r="E215" s="384"/>
      <c r="F215" s="43"/>
      <c r="G215" s="50"/>
      <c r="H215" s="235"/>
      <c r="I215" s="50"/>
      <c r="J215" s="50"/>
      <c r="K215" s="50"/>
      <c r="L215" s="50"/>
    </row>
    <row r="216" spans="3:12">
      <c r="C216" s="50"/>
      <c r="D216" s="50"/>
      <c r="E216" s="384"/>
      <c r="F216" s="43"/>
      <c r="G216" s="50"/>
      <c r="H216" s="235"/>
      <c r="I216" s="50"/>
      <c r="J216" s="50"/>
      <c r="K216" s="50"/>
      <c r="L216" s="50"/>
    </row>
    <row r="217" spans="3:12">
      <c r="C217" s="50"/>
      <c r="D217" s="50"/>
      <c r="E217" s="384"/>
      <c r="F217" s="43"/>
      <c r="G217" s="50"/>
      <c r="H217" s="235"/>
      <c r="I217" s="50"/>
      <c r="J217" s="50"/>
      <c r="K217" s="50"/>
      <c r="L217" s="50"/>
    </row>
    <row r="218" spans="3:12">
      <c r="C218" s="50"/>
      <c r="D218" s="50"/>
      <c r="E218" s="384"/>
      <c r="F218" s="43"/>
      <c r="G218" s="50"/>
      <c r="H218" s="235"/>
      <c r="I218" s="50"/>
      <c r="J218" s="50"/>
      <c r="K218" s="50"/>
      <c r="L218" s="50"/>
    </row>
    <row r="219" spans="3:12">
      <c r="C219" s="50"/>
      <c r="D219" s="50"/>
      <c r="E219" s="384"/>
      <c r="F219" s="43"/>
      <c r="G219" s="50"/>
      <c r="H219" s="235"/>
      <c r="I219" s="50"/>
      <c r="J219" s="50"/>
      <c r="K219" s="50"/>
      <c r="L219" s="50"/>
    </row>
    <row r="220" spans="3:12">
      <c r="C220" s="50"/>
      <c r="D220" s="50"/>
      <c r="E220" s="384"/>
      <c r="F220" s="43"/>
      <c r="G220" s="50"/>
      <c r="H220" s="235"/>
      <c r="I220" s="50"/>
      <c r="J220" s="50"/>
      <c r="K220" s="50"/>
      <c r="L220" s="50"/>
    </row>
    <row r="221" spans="3:12">
      <c r="C221" s="50"/>
      <c r="D221" s="50"/>
      <c r="E221" s="384"/>
      <c r="F221" s="43"/>
      <c r="G221" s="50"/>
      <c r="H221" s="235"/>
      <c r="I221" s="50"/>
      <c r="J221" s="50"/>
      <c r="K221" s="50"/>
      <c r="L221" s="50"/>
    </row>
    <row r="222" spans="3:12">
      <c r="C222" s="50"/>
      <c r="D222" s="50"/>
      <c r="E222" s="384"/>
      <c r="F222" s="43"/>
      <c r="G222" s="50"/>
      <c r="H222" s="235"/>
      <c r="I222" s="50"/>
      <c r="J222" s="50"/>
      <c r="K222" s="50"/>
      <c r="L222" s="50"/>
    </row>
    <row r="223" spans="3:12">
      <c r="C223" s="50"/>
      <c r="D223" s="50"/>
      <c r="E223" s="384"/>
      <c r="F223" s="43"/>
      <c r="G223" s="50"/>
      <c r="H223" s="235"/>
      <c r="I223" s="50"/>
      <c r="J223" s="50"/>
      <c r="K223" s="50"/>
      <c r="L223" s="50"/>
    </row>
    <row r="224" spans="3:12">
      <c r="C224" s="50"/>
      <c r="D224" s="50"/>
      <c r="E224" s="384"/>
      <c r="F224" s="43"/>
      <c r="G224" s="50"/>
      <c r="H224" s="235"/>
      <c r="I224" s="50"/>
      <c r="J224" s="50"/>
      <c r="K224" s="50"/>
      <c r="L224" s="50"/>
    </row>
    <row r="225" spans="3:12">
      <c r="C225" s="50"/>
      <c r="D225" s="50"/>
      <c r="E225" s="384"/>
      <c r="F225" s="43"/>
      <c r="G225" s="50"/>
      <c r="H225" s="235"/>
      <c r="I225" s="50"/>
      <c r="J225" s="50"/>
      <c r="K225" s="50"/>
      <c r="L225" s="50"/>
    </row>
    <row r="226" spans="3:12">
      <c r="C226" s="50"/>
      <c r="D226" s="50"/>
      <c r="E226" s="384"/>
      <c r="F226" s="43"/>
      <c r="G226" s="50"/>
      <c r="H226" s="235"/>
      <c r="I226" s="50"/>
      <c r="J226" s="50"/>
      <c r="K226" s="50"/>
      <c r="L226" s="50"/>
    </row>
    <row r="227" spans="3:12">
      <c r="C227" s="50"/>
      <c r="D227" s="50"/>
      <c r="E227" s="384"/>
      <c r="F227" s="43"/>
      <c r="G227" s="50"/>
      <c r="H227" s="235"/>
      <c r="I227" s="50"/>
      <c r="J227" s="50"/>
      <c r="K227" s="50"/>
      <c r="L227" s="50"/>
    </row>
    <row r="228" spans="3:12">
      <c r="C228" s="50"/>
      <c r="D228" s="50"/>
      <c r="E228" s="384"/>
      <c r="F228" s="43"/>
      <c r="G228" s="50"/>
      <c r="H228" s="235"/>
      <c r="I228" s="50"/>
      <c r="J228" s="50"/>
      <c r="K228" s="50"/>
      <c r="L228" s="50"/>
    </row>
    <row r="229" spans="3:12">
      <c r="C229" s="50"/>
      <c r="D229" s="50"/>
      <c r="E229" s="384"/>
      <c r="F229" s="43"/>
      <c r="G229" s="50"/>
      <c r="H229" s="235"/>
      <c r="I229" s="50"/>
      <c r="J229" s="50"/>
      <c r="K229" s="50"/>
      <c r="L229" s="50"/>
    </row>
    <row r="230" spans="3:12">
      <c r="C230" s="50"/>
      <c r="D230" s="50"/>
      <c r="E230" s="384"/>
      <c r="F230" s="43"/>
      <c r="G230" s="50"/>
      <c r="H230" s="235"/>
      <c r="I230" s="50"/>
      <c r="J230" s="50"/>
      <c r="K230" s="50"/>
      <c r="L230" s="50"/>
    </row>
    <row r="231" spans="3:12">
      <c r="C231" s="50"/>
      <c r="D231" s="50"/>
      <c r="E231" s="384"/>
      <c r="F231" s="43"/>
      <c r="G231" s="50"/>
      <c r="H231" s="235"/>
      <c r="I231" s="50"/>
      <c r="J231" s="50"/>
      <c r="K231" s="50"/>
      <c r="L231" s="50"/>
    </row>
    <row r="232" spans="3:12">
      <c r="C232" s="50"/>
      <c r="D232" s="50"/>
      <c r="E232" s="384"/>
      <c r="F232" s="43"/>
      <c r="G232" s="50"/>
      <c r="H232" s="235"/>
      <c r="I232" s="50"/>
      <c r="J232" s="50"/>
      <c r="K232" s="50"/>
      <c r="L232" s="50"/>
    </row>
    <row r="233" spans="3:12">
      <c r="C233" s="50"/>
      <c r="D233" s="50"/>
      <c r="E233" s="384"/>
      <c r="F233" s="43"/>
      <c r="G233" s="50"/>
      <c r="H233" s="235"/>
      <c r="I233" s="50"/>
      <c r="J233" s="50"/>
      <c r="K233" s="50"/>
      <c r="L233" s="50"/>
    </row>
    <row r="234" spans="3:12">
      <c r="C234" s="50"/>
      <c r="D234" s="50"/>
      <c r="E234" s="384"/>
      <c r="F234" s="43"/>
      <c r="G234" s="50"/>
      <c r="H234" s="235"/>
      <c r="I234" s="50"/>
      <c r="J234" s="50"/>
      <c r="K234" s="50"/>
      <c r="L234" s="50"/>
    </row>
    <row r="235" spans="3:12">
      <c r="C235" s="50"/>
      <c r="D235" s="50"/>
      <c r="E235" s="384"/>
      <c r="F235" s="43"/>
      <c r="G235" s="50"/>
      <c r="H235" s="235"/>
      <c r="I235" s="50"/>
      <c r="J235" s="50"/>
      <c r="K235" s="50"/>
      <c r="L235" s="50"/>
    </row>
    <row r="236" spans="3:12">
      <c r="C236" s="50"/>
      <c r="D236" s="50"/>
      <c r="E236" s="384"/>
      <c r="F236" s="43"/>
      <c r="G236" s="50"/>
      <c r="H236" s="235"/>
      <c r="I236" s="50"/>
      <c r="J236" s="50"/>
      <c r="K236" s="50"/>
      <c r="L236" s="50"/>
    </row>
    <row r="237" spans="3:12">
      <c r="C237" s="50"/>
      <c r="D237" s="50"/>
      <c r="E237" s="384"/>
      <c r="F237" s="43"/>
      <c r="G237" s="50"/>
      <c r="H237" s="235"/>
      <c r="I237" s="50"/>
      <c r="J237" s="50"/>
      <c r="K237" s="50"/>
      <c r="L237" s="50"/>
    </row>
    <row r="238" spans="3:12">
      <c r="C238" s="50"/>
      <c r="D238" s="50"/>
      <c r="E238" s="384"/>
      <c r="F238" s="43"/>
      <c r="G238" s="50"/>
      <c r="H238" s="235"/>
      <c r="I238" s="50"/>
      <c r="J238" s="50"/>
      <c r="K238" s="50"/>
      <c r="L238" s="50"/>
    </row>
    <row r="239" spans="3:12">
      <c r="C239" s="50"/>
      <c r="D239" s="50"/>
      <c r="E239" s="384"/>
      <c r="F239" s="43"/>
      <c r="G239" s="50"/>
      <c r="H239" s="235"/>
      <c r="I239" s="50"/>
      <c r="J239" s="50"/>
      <c r="K239" s="50"/>
      <c r="L239" s="50"/>
    </row>
    <row r="240" spans="3:12">
      <c r="C240" s="50"/>
      <c r="D240" s="50"/>
      <c r="E240" s="384"/>
      <c r="F240" s="43"/>
      <c r="G240" s="50"/>
      <c r="H240" s="235"/>
      <c r="I240" s="50"/>
      <c r="J240" s="50"/>
      <c r="K240" s="50"/>
      <c r="L240" s="50"/>
    </row>
    <row r="241" spans="3:12">
      <c r="C241" s="50"/>
      <c r="D241" s="50"/>
      <c r="E241" s="384"/>
      <c r="F241" s="43"/>
      <c r="G241" s="50"/>
      <c r="H241" s="235"/>
      <c r="I241" s="50"/>
      <c r="J241" s="50"/>
      <c r="K241" s="50"/>
      <c r="L241" s="50"/>
    </row>
    <row r="242" spans="3:12">
      <c r="C242" s="50"/>
      <c r="D242" s="50"/>
      <c r="E242" s="384"/>
      <c r="F242" s="43"/>
      <c r="G242" s="50"/>
      <c r="H242" s="235"/>
      <c r="I242" s="50"/>
      <c r="J242" s="50"/>
      <c r="K242" s="50"/>
      <c r="L242" s="50"/>
    </row>
    <row r="243" spans="3:12">
      <c r="C243" s="50"/>
      <c r="D243" s="50"/>
      <c r="E243" s="384"/>
      <c r="F243" s="43"/>
      <c r="G243" s="50"/>
      <c r="H243" s="235"/>
      <c r="I243" s="50"/>
      <c r="J243" s="50"/>
      <c r="K243" s="50"/>
      <c r="L243" s="50"/>
    </row>
    <row r="244" spans="3:12">
      <c r="C244" s="50"/>
      <c r="D244" s="50"/>
      <c r="E244" s="384"/>
      <c r="F244" s="43"/>
      <c r="G244" s="50"/>
      <c r="H244" s="235"/>
      <c r="I244" s="50"/>
      <c r="J244" s="50"/>
      <c r="K244" s="50"/>
      <c r="L244" s="50"/>
    </row>
    <row r="245" spans="3:12">
      <c r="C245" s="50"/>
      <c r="D245" s="50"/>
      <c r="E245" s="384"/>
      <c r="F245" s="43"/>
      <c r="G245" s="50"/>
      <c r="H245" s="235"/>
      <c r="I245" s="50"/>
      <c r="J245" s="50"/>
      <c r="K245" s="50"/>
      <c r="L245" s="50"/>
    </row>
    <row r="246" spans="3:12">
      <c r="C246" s="50"/>
      <c r="D246" s="50"/>
      <c r="E246" s="384"/>
      <c r="F246" s="43"/>
      <c r="G246" s="50"/>
      <c r="H246" s="235"/>
      <c r="I246" s="50"/>
      <c r="J246" s="50"/>
      <c r="K246" s="50"/>
      <c r="L246" s="50"/>
    </row>
    <row r="247" spans="3:12">
      <c r="C247" s="50"/>
      <c r="D247" s="50"/>
      <c r="E247" s="384"/>
      <c r="F247" s="43"/>
      <c r="G247" s="50"/>
      <c r="H247" s="235"/>
      <c r="I247" s="50"/>
      <c r="J247" s="50"/>
      <c r="K247" s="50"/>
      <c r="L247" s="50"/>
    </row>
    <row r="248" spans="3:12">
      <c r="C248" s="50"/>
      <c r="D248" s="50"/>
      <c r="E248" s="384"/>
      <c r="F248" s="43"/>
      <c r="G248" s="50"/>
      <c r="H248" s="235"/>
      <c r="I248" s="50"/>
      <c r="J248" s="50"/>
      <c r="K248" s="50"/>
      <c r="L248" s="50"/>
    </row>
    <row r="249" spans="3:12">
      <c r="C249" s="50"/>
      <c r="D249" s="50"/>
      <c r="E249" s="384"/>
      <c r="F249" s="43"/>
      <c r="G249" s="50"/>
      <c r="H249" s="235"/>
      <c r="I249" s="50"/>
      <c r="J249" s="50"/>
      <c r="K249" s="50"/>
      <c r="L249" s="50"/>
    </row>
    <row r="250" spans="3:12">
      <c r="C250" s="50"/>
      <c r="D250" s="50"/>
      <c r="E250" s="384"/>
      <c r="F250" s="43"/>
      <c r="G250" s="50"/>
      <c r="H250" s="235"/>
      <c r="I250" s="50"/>
      <c r="J250" s="50"/>
      <c r="K250" s="50"/>
      <c r="L250" s="50"/>
    </row>
    <row r="251" spans="3:12">
      <c r="C251" s="50"/>
      <c r="D251" s="50"/>
      <c r="E251" s="384"/>
      <c r="F251" s="43"/>
      <c r="G251" s="50"/>
      <c r="H251" s="235"/>
      <c r="I251" s="50"/>
      <c r="J251" s="50"/>
      <c r="K251" s="50"/>
      <c r="L251" s="50"/>
    </row>
    <row r="252" spans="3:12">
      <c r="C252" s="50"/>
      <c r="D252" s="50"/>
      <c r="E252" s="384"/>
      <c r="F252" s="43"/>
      <c r="G252" s="50"/>
      <c r="H252" s="235"/>
      <c r="I252" s="50"/>
      <c r="J252" s="50"/>
      <c r="K252" s="50"/>
      <c r="L252" s="50"/>
    </row>
    <row r="253" spans="3:12">
      <c r="C253" s="50"/>
      <c r="D253" s="50"/>
      <c r="E253" s="384"/>
      <c r="F253" s="43"/>
      <c r="G253" s="50"/>
      <c r="H253" s="235"/>
      <c r="I253" s="50"/>
      <c r="J253" s="50"/>
      <c r="K253" s="50"/>
      <c r="L253" s="50"/>
    </row>
    <row r="254" spans="3:12">
      <c r="C254" s="50"/>
      <c r="D254" s="50"/>
      <c r="E254" s="384"/>
      <c r="F254" s="43"/>
      <c r="G254" s="50"/>
      <c r="H254" s="235"/>
      <c r="I254" s="50"/>
      <c r="J254" s="50"/>
      <c r="K254" s="50"/>
      <c r="L254" s="50"/>
    </row>
    <row r="255" spans="3:12">
      <c r="C255" s="50"/>
      <c r="D255" s="50"/>
      <c r="E255" s="384"/>
      <c r="F255" s="43"/>
      <c r="G255" s="50"/>
      <c r="H255" s="235"/>
      <c r="I255" s="50"/>
      <c r="J255" s="50"/>
      <c r="K255" s="50"/>
      <c r="L255" s="50"/>
    </row>
    <row r="256" spans="3:12">
      <c r="C256" s="50"/>
      <c r="D256" s="50"/>
      <c r="E256" s="384"/>
      <c r="F256" s="43"/>
      <c r="G256" s="50"/>
      <c r="H256" s="235"/>
      <c r="I256" s="50"/>
      <c r="J256" s="50"/>
      <c r="K256" s="50"/>
      <c r="L256" s="50"/>
    </row>
    <row r="257" spans="3:12">
      <c r="C257" s="50"/>
      <c r="D257" s="50"/>
      <c r="E257" s="384"/>
      <c r="F257" s="43"/>
      <c r="G257" s="50"/>
      <c r="H257" s="235"/>
      <c r="I257" s="50"/>
      <c r="J257" s="50"/>
      <c r="K257" s="50"/>
      <c r="L257" s="50"/>
    </row>
    <row r="258" spans="3:12">
      <c r="C258" s="50"/>
      <c r="D258" s="50"/>
      <c r="E258" s="384"/>
      <c r="F258" s="43"/>
      <c r="G258" s="50"/>
      <c r="H258" s="235"/>
      <c r="I258" s="50"/>
      <c r="J258" s="50"/>
      <c r="K258" s="50"/>
      <c r="L258" s="50"/>
    </row>
    <row r="259" spans="3:12">
      <c r="C259" s="50"/>
      <c r="D259" s="50"/>
      <c r="E259" s="384"/>
      <c r="F259" s="43"/>
      <c r="G259" s="50"/>
      <c r="H259" s="235"/>
      <c r="I259" s="50"/>
      <c r="J259" s="50"/>
      <c r="K259" s="50"/>
      <c r="L259" s="50"/>
    </row>
    <row r="260" spans="3:12">
      <c r="C260" s="50"/>
      <c r="D260" s="50"/>
      <c r="E260" s="384"/>
      <c r="F260" s="43"/>
      <c r="G260" s="50"/>
      <c r="H260" s="235"/>
      <c r="I260" s="50"/>
      <c r="J260" s="50"/>
      <c r="K260" s="50"/>
      <c r="L260" s="50"/>
    </row>
    <row r="261" spans="3:12">
      <c r="C261" s="50"/>
      <c r="D261" s="50"/>
      <c r="E261" s="384"/>
      <c r="F261" s="43"/>
      <c r="G261" s="50"/>
      <c r="H261" s="235"/>
      <c r="I261" s="50"/>
      <c r="J261" s="50"/>
      <c r="K261" s="50"/>
      <c r="L261" s="50"/>
    </row>
    <row r="262" spans="3:12">
      <c r="C262" s="50"/>
      <c r="D262" s="50"/>
      <c r="E262" s="384"/>
      <c r="F262" s="43"/>
      <c r="G262" s="50"/>
      <c r="H262" s="235"/>
      <c r="I262" s="50"/>
      <c r="J262" s="50"/>
      <c r="K262" s="50"/>
      <c r="L262" s="50"/>
    </row>
    <row r="263" spans="3:12">
      <c r="C263" s="50"/>
      <c r="D263" s="50"/>
      <c r="E263" s="384"/>
      <c r="F263" s="43"/>
      <c r="G263" s="50"/>
      <c r="H263" s="235"/>
      <c r="I263" s="50"/>
      <c r="J263" s="50"/>
      <c r="K263" s="50"/>
      <c r="L263" s="50"/>
    </row>
    <row r="264" spans="3:12">
      <c r="C264" s="50"/>
      <c r="D264" s="50"/>
      <c r="E264" s="384"/>
      <c r="F264" s="43"/>
      <c r="G264" s="50"/>
      <c r="H264" s="235"/>
      <c r="I264" s="50"/>
      <c r="J264" s="50"/>
      <c r="K264" s="50"/>
      <c r="L264" s="50"/>
    </row>
    <row r="265" spans="3:12">
      <c r="C265" s="50"/>
      <c r="D265" s="50"/>
      <c r="E265" s="384"/>
      <c r="F265" s="43"/>
      <c r="G265" s="50"/>
      <c r="H265" s="235"/>
      <c r="I265" s="50"/>
      <c r="J265" s="50"/>
      <c r="K265" s="50"/>
      <c r="L265" s="50"/>
    </row>
    <row r="266" spans="3:12">
      <c r="C266" s="50"/>
      <c r="D266" s="50"/>
      <c r="E266" s="384"/>
      <c r="F266" s="43"/>
      <c r="G266" s="50"/>
      <c r="H266" s="235"/>
      <c r="I266" s="50"/>
      <c r="J266" s="50"/>
      <c r="K266" s="50"/>
      <c r="L266" s="50"/>
    </row>
    <row r="267" spans="3:12">
      <c r="C267" s="50"/>
      <c r="D267" s="50"/>
      <c r="E267" s="384"/>
      <c r="F267" s="43"/>
      <c r="G267" s="50"/>
      <c r="H267" s="235"/>
      <c r="I267" s="50"/>
      <c r="J267" s="50"/>
      <c r="K267" s="50"/>
      <c r="L267" s="50"/>
    </row>
    <row r="268" spans="3:12">
      <c r="C268" s="50"/>
      <c r="D268" s="50"/>
      <c r="E268" s="384"/>
      <c r="F268" s="43"/>
      <c r="G268" s="50"/>
      <c r="H268" s="235"/>
      <c r="I268" s="50"/>
      <c r="J268" s="50"/>
      <c r="K268" s="50"/>
      <c r="L268" s="50"/>
    </row>
    <row r="269" spans="3:12">
      <c r="C269" s="50"/>
      <c r="D269" s="50"/>
      <c r="E269" s="384"/>
      <c r="F269" s="43"/>
      <c r="G269" s="50"/>
      <c r="H269" s="235"/>
      <c r="I269" s="50"/>
      <c r="J269" s="50"/>
      <c r="K269" s="50"/>
      <c r="L269" s="50"/>
    </row>
    <row r="270" spans="3:12">
      <c r="C270" s="50"/>
      <c r="D270" s="50"/>
      <c r="E270" s="384"/>
      <c r="F270" s="43"/>
      <c r="G270" s="50"/>
      <c r="H270" s="235"/>
      <c r="I270" s="50"/>
      <c r="J270" s="50"/>
      <c r="K270" s="50"/>
      <c r="L270" s="50"/>
    </row>
    <row r="271" spans="3:12">
      <c r="C271" s="50"/>
      <c r="D271" s="50"/>
      <c r="E271" s="384"/>
      <c r="F271" s="43"/>
      <c r="G271" s="50"/>
      <c r="H271" s="235"/>
      <c r="I271" s="50"/>
      <c r="J271" s="50"/>
      <c r="K271" s="50"/>
      <c r="L271" s="50"/>
    </row>
    <row r="272" spans="3:12">
      <c r="C272" s="50"/>
      <c r="D272" s="50"/>
      <c r="E272" s="384"/>
      <c r="F272" s="43"/>
      <c r="G272" s="50"/>
      <c r="H272" s="235"/>
      <c r="I272" s="50"/>
      <c r="J272" s="50"/>
      <c r="K272" s="50"/>
      <c r="L272" s="50"/>
    </row>
    <row r="273" spans="3:12">
      <c r="C273" s="50"/>
      <c r="D273" s="50"/>
      <c r="E273" s="384"/>
      <c r="F273" s="43"/>
      <c r="G273" s="50"/>
      <c r="H273" s="235"/>
      <c r="I273" s="50"/>
      <c r="J273" s="50"/>
      <c r="K273" s="50"/>
      <c r="L273" s="50"/>
    </row>
    <row r="274" spans="3:12">
      <c r="C274" s="50"/>
      <c r="D274" s="50"/>
      <c r="E274" s="384"/>
      <c r="F274" s="43"/>
      <c r="G274" s="50"/>
      <c r="H274" s="235"/>
      <c r="I274" s="50"/>
      <c r="J274" s="50"/>
      <c r="K274" s="50"/>
      <c r="L274" s="50"/>
    </row>
    <row r="275" spans="3:12">
      <c r="C275" s="50"/>
      <c r="D275" s="50"/>
      <c r="E275" s="384"/>
      <c r="F275" s="43"/>
      <c r="G275" s="50"/>
      <c r="H275" s="235"/>
      <c r="I275" s="50"/>
      <c r="J275" s="50"/>
      <c r="K275" s="50"/>
      <c r="L275" s="50"/>
    </row>
    <row r="276" spans="3:12">
      <c r="C276" s="50"/>
      <c r="D276" s="50"/>
      <c r="E276" s="384"/>
      <c r="F276" s="43"/>
      <c r="G276" s="50"/>
      <c r="H276" s="235"/>
      <c r="I276" s="50"/>
      <c r="J276" s="50"/>
      <c r="K276" s="50"/>
      <c r="L276" s="50"/>
    </row>
    <row r="277" spans="3:12">
      <c r="C277" s="50"/>
      <c r="D277" s="50"/>
      <c r="E277" s="384"/>
      <c r="F277" s="43"/>
      <c r="G277" s="50"/>
      <c r="H277" s="235"/>
      <c r="I277" s="50"/>
      <c r="J277" s="50"/>
      <c r="K277" s="50"/>
      <c r="L277" s="50"/>
    </row>
    <row r="278" spans="3:12">
      <c r="C278" s="50"/>
      <c r="D278" s="50"/>
      <c r="E278" s="384"/>
      <c r="F278" s="43"/>
      <c r="G278" s="50"/>
      <c r="H278" s="235"/>
      <c r="I278" s="50"/>
      <c r="J278" s="50"/>
      <c r="K278" s="50"/>
      <c r="L278" s="50"/>
    </row>
    <row r="279" spans="3:12">
      <c r="C279" s="50"/>
      <c r="D279" s="50"/>
      <c r="E279" s="384"/>
      <c r="F279" s="43"/>
      <c r="G279" s="50"/>
      <c r="H279" s="235"/>
      <c r="I279" s="50"/>
      <c r="J279" s="50"/>
      <c r="K279" s="50"/>
      <c r="L279" s="50"/>
    </row>
    <row r="280" spans="3:12">
      <c r="C280" s="50"/>
      <c r="D280" s="50"/>
      <c r="E280" s="384"/>
      <c r="F280" s="43"/>
      <c r="G280" s="50"/>
      <c r="H280" s="235"/>
      <c r="I280" s="50"/>
      <c r="J280" s="50"/>
      <c r="K280" s="50"/>
      <c r="L280" s="50"/>
    </row>
    <row r="281" spans="3:12">
      <c r="C281" s="50"/>
      <c r="D281" s="50"/>
      <c r="E281" s="384"/>
      <c r="F281" s="43"/>
      <c r="G281" s="50"/>
      <c r="H281" s="235"/>
      <c r="I281" s="50"/>
      <c r="J281" s="50"/>
      <c r="K281" s="50"/>
      <c r="L281" s="50"/>
    </row>
    <row r="282" spans="3:12">
      <c r="C282" s="50"/>
      <c r="D282" s="50"/>
      <c r="E282" s="384"/>
      <c r="F282" s="43"/>
      <c r="G282" s="50"/>
      <c r="H282" s="235"/>
      <c r="I282" s="50"/>
      <c r="J282" s="50"/>
      <c r="K282" s="50"/>
      <c r="L282" s="50"/>
    </row>
    <row r="283" spans="3:12">
      <c r="C283" s="50"/>
      <c r="D283" s="50"/>
      <c r="E283" s="384"/>
      <c r="F283" s="43"/>
      <c r="G283" s="50"/>
      <c r="H283" s="235"/>
      <c r="I283" s="50"/>
      <c r="J283" s="50"/>
      <c r="K283" s="50"/>
      <c r="L283" s="50"/>
    </row>
    <row r="284" spans="3:12">
      <c r="C284" s="50"/>
      <c r="D284" s="50"/>
      <c r="E284" s="384"/>
      <c r="F284" s="43"/>
      <c r="G284" s="50"/>
      <c r="H284" s="235"/>
      <c r="I284" s="50"/>
      <c r="J284" s="50"/>
      <c r="K284" s="50"/>
      <c r="L284" s="50"/>
    </row>
  </sheetData>
  <sheetProtection sheet="1" objects="1" scenarios="1"/>
  <mergeCells count="1">
    <mergeCell ref="A1:L1"/>
  </mergeCells>
  <phoneticPr fontId="7" type="noConversion"/>
  <dataValidations count="1">
    <dataValidation type="textLength" allowBlank="1" showInputMessage="1" showErrorMessage="1" sqref="E5 E9 E13 E17 E21 E25 E29 E33 E37 E41 E45 E49 E53 E57 E61 E65 E69 E73 E77 E81 E85 E89 E93 E97 E101">
      <formula1>11</formula1>
      <formula2>11</formula2>
    </dataValidation>
  </dataValidations>
  <pageMargins left="0.7" right="0.7" top="0.75" bottom="0.75" header="0.3" footer="0.3"/>
  <pageSetup paperSize="8" scale="3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85" zoomScaleNormal="85" workbookViewId="0">
      <selection activeCell="C29" sqref="C29"/>
    </sheetView>
  </sheetViews>
  <sheetFormatPr defaultColWidth="8.875" defaultRowHeight="15.75"/>
  <cols>
    <col min="1" max="1" width="6.125" customWidth="1"/>
    <col min="2" max="2" width="69.5" customWidth="1"/>
    <col min="3" max="3" width="26.5" customWidth="1"/>
    <col min="4" max="4" width="13.875" customWidth="1"/>
  </cols>
  <sheetData>
    <row r="1" spans="1:7" ht="31.5">
      <c r="A1" s="22" t="s">
        <v>5</v>
      </c>
      <c r="B1" s="21" t="s">
        <v>4</v>
      </c>
      <c r="C1" s="5" t="s">
        <v>172</v>
      </c>
      <c r="D1" s="5" t="s">
        <v>7</v>
      </c>
      <c r="E1" s="21">
        <v>2019</v>
      </c>
      <c r="F1" s="21">
        <v>2020</v>
      </c>
      <c r="G1" s="21">
        <v>2021</v>
      </c>
    </row>
    <row r="2" spans="1:7">
      <c r="A2" s="21"/>
      <c r="B2" s="21">
        <v>2</v>
      </c>
      <c r="C2" s="5">
        <v>3</v>
      </c>
      <c r="D2" s="21">
        <v>4</v>
      </c>
      <c r="E2" s="21">
        <v>5</v>
      </c>
      <c r="F2" s="5">
        <v>6</v>
      </c>
      <c r="G2" s="21">
        <v>7</v>
      </c>
    </row>
    <row r="3" spans="1:7" ht="31.5">
      <c r="A3" s="13"/>
      <c r="B3" s="15" t="s">
        <v>49</v>
      </c>
      <c r="C3" s="6" t="s">
        <v>111</v>
      </c>
      <c r="D3" s="14" t="s">
        <v>45</v>
      </c>
      <c r="E3" s="12">
        <v>1389.491</v>
      </c>
      <c r="F3" s="12">
        <v>1395.502</v>
      </c>
      <c r="G3" s="12">
        <v>1401.7080000000001</v>
      </c>
    </row>
    <row r="4" spans="1:7" ht="78.75">
      <c r="A4" s="13"/>
      <c r="B4" s="15" t="s">
        <v>161</v>
      </c>
      <c r="C4" s="6" t="s">
        <v>168</v>
      </c>
      <c r="D4" s="14" t="s">
        <v>45</v>
      </c>
      <c r="E4" s="12">
        <v>1123.0999999999999</v>
      </c>
      <c r="F4" s="12">
        <v>1129.0999999999999</v>
      </c>
      <c r="G4" s="12">
        <v>1135.3</v>
      </c>
    </row>
    <row r="5" spans="1:7" ht="94.5">
      <c r="A5" s="13"/>
      <c r="B5" s="15" t="s">
        <v>162</v>
      </c>
      <c r="C5" s="6" t="s">
        <v>167</v>
      </c>
      <c r="D5" s="14" t="s">
        <v>45</v>
      </c>
      <c r="E5" s="12">
        <v>0</v>
      </c>
      <c r="F5" s="12">
        <v>0</v>
      </c>
      <c r="G5" s="12">
        <v>0</v>
      </c>
    </row>
    <row r="6" spans="1:7" ht="94.5">
      <c r="A6" s="13"/>
      <c r="B6" s="15" t="s">
        <v>163</v>
      </c>
      <c r="C6" s="6" t="s">
        <v>167</v>
      </c>
      <c r="D6" s="14" t="s">
        <v>8</v>
      </c>
      <c r="E6" s="12">
        <v>0</v>
      </c>
      <c r="F6" s="12">
        <v>0</v>
      </c>
      <c r="G6" s="12">
        <v>0</v>
      </c>
    </row>
    <row r="7" spans="1:7" ht="94.5">
      <c r="A7" s="13"/>
      <c r="B7" s="15" t="s">
        <v>164</v>
      </c>
      <c r="C7" s="6" t="s">
        <v>167</v>
      </c>
      <c r="D7" s="14" t="s">
        <v>45</v>
      </c>
      <c r="E7" s="12">
        <v>0</v>
      </c>
      <c r="F7" s="12">
        <v>0</v>
      </c>
      <c r="G7" s="12">
        <v>0</v>
      </c>
    </row>
    <row r="8" spans="1:7" ht="94.5">
      <c r="A8" s="13"/>
      <c r="B8" s="15" t="s">
        <v>165</v>
      </c>
      <c r="C8" s="6" t="s">
        <v>167</v>
      </c>
      <c r="D8" s="14" t="s">
        <v>8</v>
      </c>
      <c r="E8" s="12">
        <v>0</v>
      </c>
      <c r="F8" s="12">
        <v>0</v>
      </c>
      <c r="G8" s="12">
        <v>0</v>
      </c>
    </row>
    <row r="9" spans="1:7" ht="47.25">
      <c r="A9" s="13"/>
      <c r="B9" s="15" t="s">
        <v>47</v>
      </c>
      <c r="C9" s="6" t="s">
        <v>111</v>
      </c>
      <c r="D9" s="14" t="s">
        <v>46</v>
      </c>
      <c r="E9" s="12">
        <v>6000</v>
      </c>
      <c r="F9" s="12">
        <v>6011</v>
      </c>
      <c r="G9" s="12">
        <v>6206</v>
      </c>
    </row>
    <row r="10" spans="1:7" ht="47.25">
      <c r="A10" s="13"/>
      <c r="B10" s="15" t="s">
        <v>48</v>
      </c>
      <c r="C10" s="6" t="s">
        <v>111</v>
      </c>
      <c r="D10" s="14" t="s">
        <v>46</v>
      </c>
      <c r="E10" s="12">
        <v>6000</v>
      </c>
      <c r="F10" s="12">
        <v>6011</v>
      </c>
      <c r="G10" s="12">
        <v>6206</v>
      </c>
    </row>
    <row r="11" spans="1:7" ht="47.25">
      <c r="A11" s="13"/>
      <c r="B11" s="15" t="s">
        <v>277</v>
      </c>
      <c r="C11" s="6" t="s">
        <v>278</v>
      </c>
      <c r="D11" s="14" t="s">
        <v>44</v>
      </c>
      <c r="E11" s="12">
        <v>79</v>
      </c>
      <c r="F11" s="12">
        <v>21</v>
      </c>
      <c r="G11" s="12">
        <v>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249"/>
  <sheetViews>
    <sheetView view="pageBreakPreview" zoomScale="80" zoomScaleNormal="50" zoomScaleSheetLayoutView="80" workbookViewId="0">
      <pane xSplit="6" ySplit="4" topLeftCell="G5" activePane="bottomRight" state="frozen"/>
      <selection pane="topRight" activeCell="G1" sqref="G1"/>
      <selection pane="bottomLeft" activeCell="A4" sqref="A4"/>
      <selection pane="bottomRight" activeCell="F3" sqref="F3"/>
    </sheetView>
  </sheetViews>
  <sheetFormatPr defaultColWidth="8.875" defaultRowHeight="15.75"/>
  <cols>
    <col min="1" max="1" width="13.125" style="96" customWidth="1"/>
    <col min="2" max="2" width="67.625" style="298" customWidth="1"/>
    <col min="3" max="3" width="33" style="299" customWidth="1"/>
    <col min="4" max="4" width="19.125" style="298" customWidth="1"/>
    <col min="5" max="5" width="25.5" style="78" customWidth="1"/>
    <col min="6" max="6" width="18.375" style="78" customWidth="1"/>
    <col min="7" max="305" width="17.125" style="60" customWidth="1"/>
    <col min="306" max="606" width="17" style="60" customWidth="1"/>
    <col min="607" max="16384" width="8.875" style="60"/>
  </cols>
  <sheetData>
    <row r="1" spans="1:606" s="294" customFormat="1" ht="15.6" customHeight="1">
      <c r="A1" s="162"/>
      <c r="B1" s="163"/>
      <c r="C1" s="163"/>
      <c r="D1" s="163"/>
      <c r="E1" s="163"/>
      <c r="F1" s="427" t="s">
        <v>415</v>
      </c>
      <c r="G1" s="199">
        <v>1</v>
      </c>
      <c r="H1" s="199">
        <v>2</v>
      </c>
      <c r="I1" s="199">
        <v>3</v>
      </c>
      <c r="J1" s="199">
        <v>4</v>
      </c>
      <c r="K1" s="199">
        <v>5</v>
      </c>
      <c r="L1" s="199">
        <v>6</v>
      </c>
      <c r="M1" s="199">
        <v>7</v>
      </c>
      <c r="N1" s="199">
        <v>8</v>
      </c>
      <c r="O1" s="199">
        <v>9</v>
      </c>
      <c r="P1" s="199">
        <v>10</v>
      </c>
      <c r="Q1" s="199">
        <v>11</v>
      </c>
      <c r="R1" s="199">
        <v>12</v>
      </c>
      <c r="S1" s="199">
        <v>13</v>
      </c>
      <c r="T1" s="199">
        <v>14</v>
      </c>
      <c r="U1" s="199">
        <v>15</v>
      </c>
      <c r="V1" s="199">
        <v>16</v>
      </c>
      <c r="W1" s="199">
        <v>17</v>
      </c>
      <c r="X1" s="199">
        <v>18</v>
      </c>
      <c r="Y1" s="199">
        <v>19</v>
      </c>
      <c r="Z1" s="199">
        <v>20</v>
      </c>
      <c r="AA1" s="199">
        <v>21</v>
      </c>
      <c r="AB1" s="199">
        <v>22</v>
      </c>
      <c r="AC1" s="199">
        <v>23</v>
      </c>
      <c r="AD1" s="199">
        <v>24</v>
      </c>
      <c r="AE1" s="199">
        <v>25</v>
      </c>
      <c r="AF1" s="199">
        <v>26</v>
      </c>
      <c r="AG1" s="199">
        <v>27</v>
      </c>
      <c r="AH1" s="199">
        <v>28</v>
      </c>
      <c r="AI1" s="199">
        <v>29</v>
      </c>
      <c r="AJ1" s="199">
        <v>30</v>
      </c>
      <c r="AK1" s="199">
        <v>31</v>
      </c>
      <c r="AL1" s="199">
        <v>32</v>
      </c>
      <c r="AM1" s="199">
        <v>33</v>
      </c>
      <c r="AN1" s="199">
        <v>34</v>
      </c>
      <c r="AO1" s="199">
        <v>35</v>
      </c>
      <c r="AP1" s="199">
        <v>36</v>
      </c>
      <c r="AQ1" s="199">
        <v>37</v>
      </c>
      <c r="AR1" s="199">
        <v>38</v>
      </c>
      <c r="AS1" s="199">
        <v>39</v>
      </c>
      <c r="AT1" s="199">
        <v>40</v>
      </c>
      <c r="AU1" s="199">
        <v>41</v>
      </c>
      <c r="AV1" s="199">
        <v>42</v>
      </c>
      <c r="AW1" s="199">
        <v>43</v>
      </c>
      <c r="AX1" s="199">
        <v>44</v>
      </c>
      <c r="AY1" s="199">
        <v>45</v>
      </c>
      <c r="AZ1" s="199">
        <v>46</v>
      </c>
      <c r="BA1" s="199">
        <v>47</v>
      </c>
      <c r="BB1" s="199">
        <v>48</v>
      </c>
      <c r="BC1" s="199">
        <v>49</v>
      </c>
      <c r="BD1" s="199">
        <v>50</v>
      </c>
      <c r="BE1" s="199">
        <v>51</v>
      </c>
      <c r="BF1" s="199">
        <v>52</v>
      </c>
      <c r="BG1" s="199">
        <v>53</v>
      </c>
      <c r="BH1" s="199">
        <v>54</v>
      </c>
      <c r="BI1" s="199">
        <v>55</v>
      </c>
      <c r="BJ1" s="199">
        <v>56</v>
      </c>
      <c r="BK1" s="199">
        <v>57</v>
      </c>
      <c r="BL1" s="199">
        <v>58</v>
      </c>
      <c r="BM1" s="199">
        <v>59</v>
      </c>
      <c r="BN1" s="199">
        <v>60</v>
      </c>
      <c r="BO1" s="199">
        <v>61</v>
      </c>
      <c r="BP1" s="199">
        <v>62</v>
      </c>
      <c r="BQ1" s="199">
        <v>63</v>
      </c>
      <c r="BR1" s="199">
        <v>64</v>
      </c>
      <c r="BS1" s="199">
        <v>65</v>
      </c>
      <c r="BT1" s="199">
        <v>66</v>
      </c>
      <c r="BU1" s="199">
        <v>67</v>
      </c>
      <c r="BV1" s="199">
        <v>68</v>
      </c>
      <c r="BW1" s="199">
        <v>69</v>
      </c>
      <c r="BX1" s="199">
        <v>70</v>
      </c>
      <c r="BY1" s="199">
        <v>71</v>
      </c>
      <c r="BZ1" s="199">
        <v>72</v>
      </c>
      <c r="CA1" s="199">
        <v>73</v>
      </c>
      <c r="CB1" s="199">
        <v>74</v>
      </c>
      <c r="CC1" s="199">
        <v>75</v>
      </c>
      <c r="CD1" s="199">
        <v>76</v>
      </c>
      <c r="CE1" s="199">
        <v>77</v>
      </c>
      <c r="CF1" s="199">
        <v>78</v>
      </c>
      <c r="CG1" s="199">
        <v>79</v>
      </c>
      <c r="CH1" s="199">
        <v>80</v>
      </c>
      <c r="CI1" s="199">
        <v>81</v>
      </c>
      <c r="CJ1" s="199">
        <v>82</v>
      </c>
      <c r="CK1" s="199">
        <v>83</v>
      </c>
      <c r="CL1" s="199">
        <v>84</v>
      </c>
      <c r="CM1" s="199">
        <v>85</v>
      </c>
      <c r="CN1" s="199">
        <v>86</v>
      </c>
      <c r="CO1" s="199">
        <v>87</v>
      </c>
      <c r="CP1" s="199">
        <v>88</v>
      </c>
      <c r="CQ1" s="199">
        <v>89</v>
      </c>
      <c r="CR1" s="199">
        <v>90</v>
      </c>
      <c r="CS1" s="199">
        <v>91</v>
      </c>
      <c r="CT1" s="199">
        <v>92</v>
      </c>
      <c r="CU1" s="199">
        <v>93</v>
      </c>
      <c r="CV1" s="199">
        <v>94</v>
      </c>
      <c r="CW1" s="199">
        <v>95</v>
      </c>
      <c r="CX1" s="199">
        <v>96</v>
      </c>
      <c r="CY1" s="199">
        <v>97</v>
      </c>
      <c r="CZ1" s="199">
        <v>98</v>
      </c>
      <c r="DA1" s="199">
        <v>99</v>
      </c>
      <c r="DB1" s="199">
        <v>100</v>
      </c>
      <c r="DC1" s="199">
        <v>101</v>
      </c>
      <c r="DD1" s="199">
        <v>102</v>
      </c>
      <c r="DE1" s="199">
        <v>103</v>
      </c>
      <c r="DF1" s="199">
        <v>104</v>
      </c>
      <c r="DG1" s="199">
        <v>105</v>
      </c>
      <c r="DH1" s="199">
        <v>106</v>
      </c>
      <c r="DI1" s="199">
        <v>107</v>
      </c>
      <c r="DJ1" s="199">
        <v>108</v>
      </c>
      <c r="DK1" s="199">
        <v>109</v>
      </c>
      <c r="DL1" s="199">
        <v>110</v>
      </c>
      <c r="DM1" s="199">
        <v>111</v>
      </c>
      <c r="DN1" s="199">
        <v>112</v>
      </c>
      <c r="DO1" s="199">
        <v>113</v>
      </c>
      <c r="DP1" s="199">
        <v>114</v>
      </c>
      <c r="DQ1" s="199">
        <v>115</v>
      </c>
      <c r="DR1" s="199">
        <v>116</v>
      </c>
      <c r="DS1" s="199">
        <v>117</v>
      </c>
      <c r="DT1" s="199">
        <v>118</v>
      </c>
      <c r="DU1" s="199">
        <v>119</v>
      </c>
      <c r="DV1" s="199">
        <v>120</v>
      </c>
      <c r="DW1" s="199">
        <v>121</v>
      </c>
      <c r="DX1" s="199">
        <v>122</v>
      </c>
      <c r="DY1" s="199">
        <v>123</v>
      </c>
      <c r="DZ1" s="199">
        <v>124</v>
      </c>
      <c r="EA1" s="199">
        <v>125</v>
      </c>
      <c r="EB1" s="199">
        <v>126</v>
      </c>
      <c r="EC1" s="199">
        <v>127</v>
      </c>
      <c r="ED1" s="199">
        <v>128</v>
      </c>
      <c r="EE1" s="199">
        <v>129</v>
      </c>
      <c r="EF1" s="199">
        <v>130</v>
      </c>
      <c r="EG1" s="199">
        <v>131</v>
      </c>
      <c r="EH1" s="199">
        <v>132</v>
      </c>
      <c r="EI1" s="199">
        <v>133</v>
      </c>
      <c r="EJ1" s="199">
        <v>134</v>
      </c>
      <c r="EK1" s="199">
        <v>135</v>
      </c>
      <c r="EL1" s="199">
        <v>136</v>
      </c>
      <c r="EM1" s="199">
        <v>137</v>
      </c>
      <c r="EN1" s="199">
        <v>138</v>
      </c>
      <c r="EO1" s="199">
        <v>139</v>
      </c>
      <c r="EP1" s="199">
        <v>140</v>
      </c>
      <c r="EQ1" s="199">
        <v>141</v>
      </c>
      <c r="ER1" s="199">
        <v>142</v>
      </c>
      <c r="ES1" s="199">
        <v>143</v>
      </c>
      <c r="ET1" s="199">
        <v>144</v>
      </c>
      <c r="EU1" s="199">
        <v>145</v>
      </c>
      <c r="EV1" s="199">
        <v>146</v>
      </c>
      <c r="EW1" s="199">
        <v>147</v>
      </c>
      <c r="EX1" s="199">
        <v>148</v>
      </c>
      <c r="EY1" s="199">
        <v>149</v>
      </c>
      <c r="EZ1" s="199">
        <v>150</v>
      </c>
      <c r="FA1" s="199">
        <v>151</v>
      </c>
      <c r="FB1" s="199">
        <v>152</v>
      </c>
      <c r="FC1" s="199">
        <v>153</v>
      </c>
      <c r="FD1" s="199">
        <v>154</v>
      </c>
      <c r="FE1" s="199">
        <v>155</v>
      </c>
      <c r="FF1" s="199">
        <v>156</v>
      </c>
      <c r="FG1" s="199">
        <v>157</v>
      </c>
      <c r="FH1" s="199">
        <v>158</v>
      </c>
      <c r="FI1" s="199">
        <v>159</v>
      </c>
      <c r="FJ1" s="199">
        <v>160</v>
      </c>
      <c r="FK1" s="199">
        <v>161</v>
      </c>
      <c r="FL1" s="199">
        <v>162</v>
      </c>
      <c r="FM1" s="199">
        <v>163</v>
      </c>
      <c r="FN1" s="199">
        <v>164</v>
      </c>
      <c r="FO1" s="199">
        <v>165</v>
      </c>
      <c r="FP1" s="199">
        <v>166</v>
      </c>
      <c r="FQ1" s="199">
        <v>167</v>
      </c>
      <c r="FR1" s="199">
        <v>168</v>
      </c>
      <c r="FS1" s="199">
        <v>169</v>
      </c>
      <c r="FT1" s="199">
        <v>170</v>
      </c>
      <c r="FU1" s="199">
        <v>171</v>
      </c>
      <c r="FV1" s="199">
        <v>172</v>
      </c>
      <c r="FW1" s="199">
        <v>173</v>
      </c>
      <c r="FX1" s="199">
        <v>174</v>
      </c>
      <c r="FY1" s="199">
        <v>175</v>
      </c>
      <c r="FZ1" s="199">
        <v>176</v>
      </c>
      <c r="GA1" s="199">
        <v>177</v>
      </c>
      <c r="GB1" s="199">
        <v>178</v>
      </c>
      <c r="GC1" s="199">
        <v>179</v>
      </c>
      <c r="GD1" s="199">
        <v>180</v>
      </c>
      <c r="GE1" s="199">
        <v>181</v>
      </c>
      <c r="GF1" s="199">
        <v>182</v>
      </c>
      <c r="GG1" s="199">
        <v>183</v>
      </c>
      <c r="GH1" s="199">
        <v>184</v>
      </c>
      <c r="GI1" s="199">
        <v>185</v>
      </c>
      <c r="GJ1" s="199">
        <v>186</v>
      </c>
      <c r="GK1" s="199">
        <v>187</v>
      </c>
      <c r="GL1" s="199">
        <v>188</v>
      </c>
      <c r="GM1" s="199">
        <v>189</v>
      </c>
      <c r="GN1" s="199">
        <v>190</v>
      </c>
      <c r="GO1" s="199">
        <v>191</v>
      </c>
      <c r="GP1" s="199">
        <v>192</v>
      </c>
      <c r="GQ1" s="199">
        <v>193</v>
      </c>
      <c r="GR1" s="199">
        <v>194</v>
      </c>
      <c r="GS1" s="199">
        <v>195</v>
      </c>
      <c r="GT1" s="199">
        <v>196</v>
      </c>
      <c r="GU1" s="199">
        <v>197</v>
      </c>
      <c r="GV1" s="199">
        <v>198</v>
      </c>
      <c r="GW1" s="199">
        <v>199</v>
      </c>
      <c r="GX1" s="199">
        <v>200</v>
      </c>
      <c r="GY1" s="199">
        <v>201</v>
      </c>
      <c r="GZ1" s="199">
        <v>202</v>
      </c>
      <c r="HA1" s="199">
        <v>203</v>
      </c>
      <c r="HB1" s="199">
        <v>204</v>
      </c>
      <c r="HC1" s="199">
        <v>205</v>
      </c>
      <c r="HD1" s="199">
        <v>206</v>
      </c>
      <c r="HE1" s="199">
        <v>207</v>
      </c>
      <c r="HF1" s="199">
        <v>208</v>
      </c>
      <c r="HG1" s="199">
        <v>209</v>
      </c>
      <c r="HH1" s="199">
        <v>210</v>
      </c>
      <c r="HI1" s="199">
        <v>211</v>
      </c>
      <c r="HJ1" s="199">
        <v>212</v>
      </c>
      <c r="HK1" s="199">
        <v>213</v>
      </c>
      <c r="HL1" s="199">
        <v>214</v>
      </c>
      <c r="HM1" s="199">
        <v>215</v>
      </c>
      <c r="HN1" s="199">
        <v>216</v>
      </c>
      <c r="HO1" s="199">
        <v>217</v>
      </c>
      <c r="HP1" s="199">
        <v>218</v>
      </c>
      <c r="HQ1" s="199">
        <v>219</v>
      </c>
      <c r="HR1" s="199">
        <v>220</v>
      </c>
      <c r="HS1" s="199">
        <v>221</v>
      </c>
      <c r="HT1" s="199">
        <v>222</v>
      </c>
      <c r="HU1" s="199">
        <v>223</v>
      </c>
      <c r="HV1" s="199">
        <v>224</v>
      </c>
      <c r="HW1" s="199">
        <v>225</v>
      </c>
      <c r="HX1" s="199">
        <v>226</v>
      </c>
      <c r="HY1" s="199">
        <v>227</v>
      </c>
      <c r="HZ1" s="199">
        <v>228</v>
      </c>
      <c r="IA1" s="199">
        <v>229</v>
      </c>
      <c r="IB1" s="199">
        <v>230</v>
      </c>
      <c r="IC1" s="199">
        <v>231</v>
      </c>
      <c r="ID1" s="199">
        <v>232</v>
      </c>
      <c r="IE1" s="199">
        <v>233</v>
      </c>
      <c r="IF1" s="199">
        <v>234</v>
      </c>
      <c r="IG1" s="199">
        <v>235</v>
      </c>
      <c r="IH1" s="199">
        <v>236</v>
      </c>
      <c r="II1" s="199">
        <v>237</v>
      </c>
      <c r="IJ1" s="199">
        <v>238</v>
      </c>
      <c r="IK1" s="199">
        <v>239</v>
      </c>
      <c r="IL1" s="199">
        <v>240</v>
      </c>
      <c r="IM1" s="199">
        <v>241</v>
      </c>
      <c r="IN1" s="199">
        <v>242</v>
      </c>
      <c r="IO1" s="199">
        <v>243</v>
      </c>
      <c r="IP1" s="199">
        <v>244</v>
      </c>
      <c r="IQ1" s="199">
        <v>245</v>
      </c>
      <c r="IR1" s="199">
        <v>246</v>
      </c>
      <c r="IS1" s="199">
        <v>247</v>
      </c>
      <c r="IT1" s="199">
        <v>248</v>
      </c>
      <c r="IU1" s="199">
        <v>249</v>
      </c>
      <c r="IV1" s="199">
        <v>250</v>
      </c>
      <c r="IW1" s="199">
        <v>251</v>
      </c>
      <c r="IX1" s="199">
        <v>252</v>
      </c>
      <c r="IY1" s="199">
        <v>253</v>
      </c>
      <c r="IZ1" s="199">
        <v>254</v>
      </c>
      <c r="JA1" s="199">
        <v>255</v>
      </c>
      <c r="JB1" s="199">
        <v>256</v>
      </c>
      <c r="JC1" s="199">
        <v>257</v>
      </c>
      <c r="JD1" s="199">
        <v>258</v>
      </c>
      <c r="JE1" s="199">
        <v>259</v>
      </c>
      <c r="JF1" s="199">
        <v>260</v>
      </c>
      <c r="JG1" s="199">
        <v>261</v>
      </c>
      <c r="JH1" s="199">
        <v>262</v>
      </c>
      <c r="JI1" s="199">
        <v>263</v>
      </c>
      <c r="JJ1" s="199">
        <v>264</v>
      </c>
      <c r="JK1" s="199">
        <v>265</v>
      </c>
      <c r="JL1" s="199">
        <v>266</v>
      </c>
      <c r="JM1" s="199">
        <v>267</v>
      </c>
      <c r="JN1" s="199">
        <v>268</v>
      </c>
      <c r="JO1" s="199">
        <v>269</v>
      </c>
      <c r="JP1" s="199">
        <v>270</v>
      </c>
      <c r="JQ1" s="199">
        <v>271</v>
      </c>
      <c r="JR1" s="199">
        <v>272</v>
      </c>
      <c r="JS1" s="199">
        <v>273</v>
      </c>
      <c r="JT1" s="199">
        <v>274</v>
      </c>
      <c r="JU1" s="199">
        <v>275</v>
      </c>
      <c r="JV1" s="199">
        <v>276</v>
      </c>
      <c r="JW1" s="199">
        <v>277</v>
      </c>
      <c r="JX1" s="199">
        <v>278</v>
      </c>
      <c r="JY1" s="199">
        <v>279</v>
      </c>
      <c r="JZ1" s="199">
        <v>280</v>
      </c>
      <c r="KA1" s="199">
        <v>281</v>
      </c>
      <c r="KB1" s="199">
        <v>282</v>
      </c>
      <c r="KC1" s="199">
        <v>283</v>
      </c>
      <c r="KD1" s="199">
        <v>284</v>
      </c>
      <c r="KE1" s="199">
        <v>285</v>
      </c>
      <c r="KF1" s="199">
        <v>286</v>
      </c>
      <c r="KG1" s="199">
        <v>287</v>
      </c>
      <c r="KH1" s="199">
        <v>288</v>
      </c>
      <c r="KI1" s="199">
        <v>289</v>
      </c>
      <c r="KJ1" s="199">
        <v>290</v>
      </c>
      <c r="KK1" s="199">
        <v>291</v>
      </c>
      <c r="KL1" s="199">
        <v>292</v>
      </c>
      <c r="KM1" s="199">
        <v>293</v>
      </c>
      <c r="KN1" s="199">
        <v>294</v>
      </c>
      <c r="KO1" s="199">
        <v>295</v>
      </c>
      <c r="KP1" s="199">
        <v>296</v>
      </c>
      <c r="KQ1" s="199">
        <v>297</v>
      </c>
      <c r="KR1" s="199">
        <v>298</v>
      </c>
      <c r="KS1" s="199">
        <v>299</v>
      </c>
      <c r="KT1" s="199">
        <v>300</v>
      </c>
      <c r="KU1" s="199">
        <v>301</v>
      </c>
      <c r="KV1" s="199">
        <v>302</v>
      </c>
      <c r="KW1" s="199">
        <v>303</v>
      </c>
      <c r="KX1" s="199">
        <v>304</v>
      </c>
      <c r="KY1" s="199">
        <v>305</v>
      </c>
      <c r="KZ1" s="199">
        <v>306</v>
      </c>
      <c r="LA1" s="199">
        <v>307</v>
      </c>
      <c r="LB1" s="199">
        <v>308</v>
      </c>
      <c r="LC1" s="199">
        <v>309</v>
      </c>
      <c r="LD1" s="199">
        <v>310</v>
      </c>
      <c r="LE1" s="199">
        <v>311</v>
      </c>
      <c r="LF1" s="199">
        <v>312</v>
      </c>
      <c r="LG1" s="199">
        <v>313</v>
      </c>
      <c r="LH1" s="199">
        <v>314</v>
      </c>
      <c r="LI1" s="199">
        <v>315</v>
      </c>
      <c r="LJ1" s="199">
        <v>316</v>
      </c>
      <c r="LK1" s="199">
        <v>317</v>
      </c>
      <c r="LL1" s="199">
        <v>318</v>
      </c>
      <c r="LM1" s="199">
        <v>319</v>
      </c>
      <c r="LN1" s="199">
        <v>320</v>
      </c>
      <c r="LO1" s="199">
        <v>321</v>
      </c>
      <c r="LP1" s="199">
        <v>322</v>
      </c>
      <c r="LQ1" s="199">
        <v>323</v>
      </c>
      <c r="LR1" s="199">
        <v>324</v>
      </c>
      <c r="LS1" s="199">
        <v>325</v>
      </c>
      <c r="LT1" s="199">
        <v>326</v>
      </c>
      <c r="LU1" s="199">
        <v>327</v>
      </c>
      <c r="LV1" s="199">
        <v>328</v>
      </c>
      <c r="LW1" s="199">
        <v>329</v>
      </c>
      <c r="LX1" s="199">
        <v>330</v>
      </c>
      <c r="LY1" s="199">
        <v>331</v>
      </c>
      <c r="LZ1" s="199">
        <v>332</v>
      </c>
      <c r="MA1" s="199">
        <v>333</v>
      </c>
      <c r="MB1" s="199">
        <v>334</v>
      </c>
      <c r="MC1" s="199">
        <v>335</v>
      </c>
      <c r="MD1" s="199">
        <v>336</v>
      </c>
      <c r="ME1" s="199">
        <v>337</v>
      </c>
      <c r="MF1" s="199">
        <v>338</v>
      </c>
      <c r="MG1" s="199">
        <v>339</v>
      </c>
      <c r="MH1" s="199">
        <v>340</v>
      </c>
      <c r="MI1" s="199">
        <v>341</v>
      </c>
      <c r="MJ1" s="199">
        <v>342</v>
      </c>
      <c r="MK1" s="199">
        <v>343</v>
      </c>
      <c r="ML1" s="199">
        <v>344</v>
      </c>
      <c r="MM1" s="199">
        <v>345</v>
      </c>
      <c r="MN1" s="199">
        <v>346</v>
      </c>
      <c r="MO1" s="199">
        <v>347</v>
      </c>
      <c r="MP1" s="199">
        <v>348</v>
      </c>
      <c r="MQ1" s="199">
        <v>349</v>
      </c>
      <c r="MR1" s="199">
        <v>350</v>
      </c>
      <c r="MS1" s="199">
        <v>351</v>
      </c>
      <c r="MT1" s="199">
        <v>352</v>
      </c>
      <c r="MU1" s="199">
        <v>353</v>
      </c>
      <c r="MV1" s="199">
        <v>354</v>
      </c>
      <c r="MW1" s="199">
        <v>355</v>
      </c>
      <c r="MX1" s="199">
        <v>356</v>
      </c>
      <c r="MY1" s="199">
        <v>357</v>
      </c>
      <c r="MZ1" s="199">
        <v>358</v>
      </c>
      <c r="NA1" s="199">
        <v>359</v>
      </c>
      <c r="NB1" s="199">
        <v>360</v>
      </c>
      <c r="NC1" s="199">
        <v>361</v>
      </c>
      <c r="ND1" s="199">
        <v>362</v>
      </c>
      <c r="NE1" s="199">
        <v>363</v>
      </c>
      <c r="NF1" s="199">
        <v>364</v>
      </c>
      <c r="NG1" s="199">
        <v>365</v>
      </c>
      <c r="NH1" s="199">
        <v>366</v>
      </c>
      <c r="NI1" s="199">
        <v>367</v>
      </c>
      <c r="NJ1" s="199">
        <v>368</v>
      </c>
      <c r="NK1" s="199">
        <v>369</v>
      </c>
      <c r="NL1" s="199">
        <v>370</v>
      </c>
      <c r="NM1" s="199">
        <v>371</v>
      </c>
      <c r="NN1" s="199">
        <v>372</v>
      </c>
      <c r="NO1" s="199">
        <v>373</v>
      </c>
      <c r="NP1" s="199">
        <v>374</v>
      </c>
      <c r="NQ1" s="199">
        <v>375</v>
      </c>
      <c r="NR1" s="199">
        <v>376</v>
      </c>
      <c r="NS1" s="199">
        <v>377</v>
      </c>
      <c r="NT1" s="199">
        <v>378</v>
      </c>
      <c r="NU1" s="199">
        <v>379</v>
      </c>
      <c r="NV1" s="199">
        <v>380</v>
      </c>
      <c r="NW1" s="199">
        <v>381</v>
      </c>
      <c r="NX1" s="199">
        <v>382</v>
      </c>
      <c r="NY1" s="199">
        <v>383</v>
      </c>
      <c r="NZ1" s="199">
        <v>384</v>
      </c>
      <c r="OA1" s="199">
        <v>385</v>
      </c>
      <c r="OB1" s="199">
        <v>386</v>
      </c>
      <c r="OC1" s="199">
        <v>387</v>
      </c>
      <c r="OD1" s="199">
        <v>388</v>
      </c>
      <c r="OE1" s="199">
        <v>389</v>
      </c>
      <c r="OF1" s="199">
        <v>390</v>
      </c>
      <c r="OG1" s="199">
        <v>391</v>
      </c>
      <c r="OH1" s="199">
        <v>392</v>
      </c>
      <c r="OI1" s="199">
        <v>393</v>
      </c>
      <c r="OJ1" s="199">
        <v>394</v>
      </c>
      <c r="OK1" s="199">
        <v>395</v>
      </c>
      <c r="OL1" s="199">
        <v>396</v>
      </c>
      <c r="OM1" s="199">
        <v>397</v>
      </c>
      <c r="ON1" s="199">
        <v>398</v>
      </c>
      <c r="OO1" s="199">
        <v>399</v>
      </c>
      <c r="OP1" s="199">
        <v>400</v>
      </c>
      <c r="OQ1" s="199">
        <v>401</v>
      </c>
      <c r="OR1" s="199">
        <v>402</v>
      </c>
      <c r="OS1" s="199">
        <v>403</v>
      </c>
      <c r="OT1" s="199">
        <v>404</v>
      </c>
      <c r="OU1" s="199">
        <v>405</v>
      </c>
      <c r="OV1" s="199">
        <v>406</v>
      </c>
      <c r="OW1" s="199">
        <v>407</v>
      </c>
      <c r="OX1" s="199">
        <v>408</v>
      </c>
      <c r="OY1" s="199">
        <v>409</v>
      </c>
      <c r="OZ1" s="199">
        <v>410</v>
      </c>
      <c r="PA1" s="199">
        <v>411</v>
      </c>
      <c r="PB1" s="199">
        <v>412</v>
      </c>
      <c r="PC1" s="199">
        <v>413</v>
      </c>
      <c r="PD1" s="199">
        <v>414</v>
      </c>
      <c r="PE1" s="199">
        <v>415</v>
      </c>
      <c r="PF1" s="199">
        <v>416</v>
      </c>
      <c r="PG1" s="199">
        <v>417</v>
      </c>
      <c r="PH1" s="199">
        <v>418</v>
      </c>
      <c r="PI1" s="199">
        <v>419</v>
      </c>
      <c r="PJ1" s="199">
        <v>420</v>
      </c>
      <c r="PK1" s="199">
        <v>421</v>
      </c>
      <c r="PL1" s="199">
        <v>422</v>
      </c>
      <c r="PM1" s="199">
        <v>423</v>
      </c>
      <c r="PN1" s="199">
        <v>424</v>
      </c>
      <c r="PO1" s="199">
        <v>425</v>
      </c>
      <c r="PP1" s="199">
        <v>426</v>
      </c>
      <c r="PQ1" s="199">
        <v>427</v>
      </c>
      <c r="PR1" s="199">
        <v>428</v>
      </c>
      <c r="PS1" s="199">
        <v>429</v>
      </c>
      <c r="PT1" s="199">
        <v>430</v>
      </c>
      <c r="PU1" s="199">
        <v>431</v>
      </c>
      <c r="PV1" s="199">
        <v>432</v>
      </c>
      <c r="PW1" s="199">
        <v>433</v>
      </c>
      <c r="PX1" s="199">
        <v>434</v>
      </c>
      <c r="PY1" s="199">
        <v>435</v>
      </c>
      <c r="PZ1" s="199">
        <v>436</v>
      </c>
      <c r="QA1" s="199">
        <v>437</v>
      </c>
      <c r="QB1" s="199">
        <v>438</v>
      </c>
      <c r="QC1" s="199">
        <v>439</v>
      </c>
      <c r="QD1" s="199">
        <v>440</v>
      </c>
      <c r="QE1" s="199">
        <v>441</v>
      </c>
      <c r="QF1" s="199">
        <v>442</v>
      </c>
      <c r="QG1" s="199">
        <v>443</v>
      </c>
      <c r="QH1" s="199">
        <v>444</v>
      </c>
      <c r="QI1" s="199">
        <v>445</v>
      </c>
      <c r="QJ1" s="199">
        <v>446</v>
      </c>
      <c r="QK1" s="199">
        <v>447</v>
      </c>
      <c r="QL1" s="199">
        <v>448</v>
      </c>
      <c r="QM1" s="199">
        <v>449</v>
      </c>
      <c r="QN1" s="199">
        <v>450</v>
      </c>
      <c r="QO1" s="199">
        <v>451</v>
      </c>
      <c r="QP1" s="199">
        <v>452</v>
      </c>
      <c r="QQ1" s="199">
        <v>453</v>
      </c>
      <c r="QR1" s="199">
        <v>454</v>
      </c>
      <c r="QS1" s="199">
        <v>455</v>
      </c>
      <c r="QT1" s="199">
        <v>456</v>
      </c>
      <c r="QU1" s="199">
        <v>457</v>
      </c>
      <c r="QV1" s="199">
        <v>458</v>
      </c>
      <c r="QW1" s="199">
        <v>459</v>
      </c>
      <c r="QX1" s="199">
        <v>460</v>
      </c>
      <c r="QY1" s="199">
        <v>461</v>
      </c>
      <c r="QZ1" s="199">
        <v>462</v>
      </c>
      <c r="RA1" s="199">
        <v>463</v>
      </c>
      <c r="RB1" s="199">
        <v>464</v>
      </c>
      <c r="RC1" s="199">
        <v>465</v>
      </c>
      <c r="RD1" s="199">
        <v>466</v>
      </c>
      <c r="RE1" s="199">
        <v>467</v>
      </c>
      <c r="RF1" s="199">
        <v>468</v>
      </c>
      <c r="RG1" s="199">
        <v>469</v>
      </c>
      <c r="RH1" s="199">
        <v>470</v>
      </c>
      <c r="RI1" s="199">
        <v>471</v>
      </c>
      <c r="RJ1" s="199">
        <v>472</v>
      </c>
      <c r="RK1" s="199">
        <v>473</v>
      </c>
      <c r="RL1" s="199">
        <v>474</v>
      </c>
      <c r="RM1" s="199">
        <v>475</v>
      </c>
      <c r="RN1" s="199">
        <v>476</v>
      </c>
      <c r="RO1" s="199">
        <v>477</v>
      </c>
      <c r="RP1" s="199">
        <v>478</v>
      </c>
      <c r="RQ1" s="199">
        <v>479</v>
      </c>
      <c r="RR1" s="199">
        <v>480</v>
      </c>
      <c r="RS1" s="199">
        <v>481</v>
      </c>
      <c r="RT1" s="199">
        <v>482</v>
      </c>
      <c r="RU1" s="199">
        <v>483</v>
      </c>
      <c r="RV1" s="199">
        <v>484</v>
      </c>
      <c r="RW1" s="199">
        <v>485</v>
      </c>
      <c r="RX1" s="199">
        <v>486</v>
      </c>
      <c r="RY1" s="199">
        <v>487</v>
      </c>
      <c r="RZ1" s="199">
        <v>488</v>
      </c>
      <c r="SA1" s="199">
        <v>489</v>
      </c>
      <c r="SB1" s="199">
        <v>490</v>
      </c>
      <c r="SC1" s="199">
        <v>491</v>
      </c>
      <c r="SD1" s="199">
        <v>492</v>
      </c>
      <c r="SE1" s="199">
        <v>493</v>
      </c>
      <c r="SF1" s="199">
        <v>494</v>
      </c>
      <c r="SG1" s="199">
        <v>495</v>
      </c>
      <c r="SH1" s="199">
        <v>496</v>
      </c>
      <c r="SI1" s="199">
        <v>497</v>
      </c>
      <c r="SJ1" s="199">
        <v>498</v>
      </c>
      <c r="SK1" s="199">
        <v>499</v>
      </c>
      <c r="SL1" s="199">
        <v>500</v>
      </c>
      <c r="SM1" s="199">
        <v>501</v>
      </c>
      <c r="SN1" s="199">
        <v>502</v>
      </c>
      <c r="SO1" s="199">
        <v>503</v>
      </c>
      <c r="SP1" s="199">
        <v>504</v>
      </c>
      <c r="SQ1" s="199">
        <v>505</v>
      </c>
      <c r="SR1" s="199">
        <v>506</v>
      </c>
      <c r="SS1" s="199">
        <v>507</v>
      </c>
      <c r="ST1" s="199">
        <v>508</v>
      </c>
      <c r="SU1" s="199">
        <v>509</v>
      </c>
      <c r="SV1" s="199">
        <v>510</v>
      </c>
      <c r="SW1" s="199">
        <v>511</v>
      </c>
      <c r="SX1" s="199">
        <v>512</v>
      </c>
      <c r="SY1" s="199">
        <v>513</v>
      </c>
      <c r="SZ1" s="199">
        <v>514</v>
      </c>
      <c r="TA1" s="199">
        <v>515</v>
      </c>
      <c r="TB1" s="199">
        <v>516</v>
      </c>
      <c r="TC1" s="199">
        <v>517</v>
      </c>
      <c r="TD1" s="199">
        <v>518</v>
      </c>
      <c r="TE1" s="199">
        <v>519</v>
      </c>
      <c r="TF1" s="199">
        <v>520</v>
      </c>
      <c r="TG1" s="199">
        <v>521</v>
      </c>
      <c r="TH1" s="199">
        <v>522</v>
      </c>
      <c r="TI1" s="199">
        <v>523</v>
      </c>
      <c r="TJ1" s="199">
        <v>524</v>
      </c>
      <c r="TK1" s="199">
        <v>525</v>
      </c>
      <c r="TL1" s="199">
        <v>526</v>
      </c>
      <c r="TM1" s="199">
        <v>527</v>
      </c>
      <c r="TN1" s="199">
        <v>528</v>
      </c>
      <c r="TO1" s="199">
        <v>529</v>
      </c>
      <c r="TP1" s="199">
        <v>530</v>
      </c>
      <c r="TQ1" s="199">
        <v>531</v>
      </c>
      <c r="TR1" s="199">
        <v>532</v>
      </c>
      <c r="TS1" s="199">
        <v>533</v>
      </c>
      <c r="TT1" s="199">
        <v>534</v>
      </c>
      <c r="TU1" s="199">
        <v>535</v>
      </c>
      <c r="TV1" s="199">
        <v>536</v>
      </c>
      <c r="TW1" s="199">
        <v>537</v>
      </c>
      <c r="TX1" s="199">
        <v>538</v>
      </c>
      <c r="TY1" s="199">
        <v>539</v>
      </c>
      <c r="TZ1" s="199">
        <v>540</v>
      </c>
      <c r="UA1" s="199">
        <v>541</v>
      </c>
      <c r="UB1" s="199">
        <v>542</v>
      </c>
      <c r="UC1" s="199">
        <v>543</v>
      </c>
      <c r="UD1" s="199">
        <v>544</v>
      </c>
      <c r="UE1" s="199">
        <v>545</v>
      </c>
      <c r="UF1" s="199">
        <v>546</v>
      </c>
      <c r="UG1" s="199">
        <v>547</v>
      </c>
      <c r="UH1" s="199">
        <v>548</v>
      </c>
      <c r="UI1" s="199">
        <v>549</v>
      </c>
      <c r="UJ1" s="199">
        <v>550</v>
      </c>
      <c r="UK1" s="199">
        <v>551</v>
      </c>
      <c r="UL1" s="199">
        <v>552</v>
      </c>
      <c r="UM1" s="199">
        <v>553</v>
      </c>
      <c r="UN1" s="199">
        <v>554</v>
      </c>
      <c r="UO1" s="199">
        <v>555</v>
      </c>
      <c r="UP1" s="199">
        <v>556</v>
      </c>
      <c r="UQ1" s="199">
        <v>557</v>
      </c>
      <c r="UR1" s="199">
        <v>558</v>
      </c>
      <c r="US1" s="199">
        <v>559</v>
      </c>
      <c r="UT1" s="199">
        <v>560</v>
      </c>
      <c r="UU1" s="199">
        <v>561</v>
      </c>
      <c r="UV1" s="199">
        <v>562</v>
      </c>
      <c r="UW1" s="199">
        <v>563</v>
      </c>
      <c r="UX1" s="199">
        <v>564</v>
      </c>
      <c r="UY1" s="199">
        <v>565</v>
      </c>
      <c r="UZ1" s="199">
        <v>566</v>
      </c>
      <c r="VA1" s="199">
        <v>567</v>
      </c>
      <c r="VB1" s="199">
        <v>568</v>
      </c>
      <c r="VC1" s="199">
        <v>569</v>
      </c>
      <c r="VD1" s="199">
        <v>570</v>
      </c>
      <c r="VE1" s="199">
        <v>571</v>
      </c>
      <c r="VF1" s="199">
        <v>572</v>
      </c>
      <c r="VG1" s="199">
        <v>573</v>
      </c>
      <c r="VH1" s="199">
        <v>574</v>
      </c>
      <c r="VI1" s="199">
        <v>575</v>
      </c>
      <c r="VJ1" s="199">
        <v>576</v>
      </c>
      <c r="VK1" s="199">
        <v>577</v>
      </c>
      <c r="VL1" s="199">
        <v>578</v>
      </c>
      <c r="VM1" s="199">
        <v>579</v>
      </c>
      <c r="VN1" s="199">
        <v>580</v>
      </c>
      <c r="VO1" s="199">
        <v>581</v>
      </c>
      <c r="VP1" s="199">
        <v>582</v>
      </c>
      <c r="VQ1" s="199">
        <v>583</v>
      </c>
      <c r="VR1" s="199">
        <v>584</v>
      </c>
      <c r="VS1" s="199">
        <v>585</v>
      </c>
      <c r="VT1" s="199">
        <v>586</v>
      </c>
      <c r="VU1" s="199">
        <v>587</v>
      </c>
      <c r="VV1" s="199">
        <v>588</v>
      </c>
      <c r="VW1" s="199">
        <v>589</v>
      </c>
      <c r="VX1" s="199">
        <v>590</v>
      </c>
      <c r="VY1" s="199">
        <v>591</v>
      </c>
      <c r="VZ1" s="199">
        <v>592</v>
      </c>
      <c r="WA1" s="199">
        <v>593</v>
      </c>
      <c r="WB1" s="199">
        <v>594</v>
      </c>
      <c r="WC1" s="199">
        <v>595</v>
      </c>
      <c r="WD1" s="199">
        <v>596</v>
      </c>
      <c r="WE1" s="199">
        <v>597</v>
      </c>
      <c r="WF1" s="199">
        <v>598</v>
      </c>
      <c r="WG1" s="199">
        <v>599</v>
      </c>
      <c r="WH1" s="200">
        <v>600</v>
      </c>
    </row>
    <row r="2" spans="1:606" s="241" customFormat="1" ht="34.35" customHeight="1">
      <c r="A2" s="428" t="s">
        <v>5</v>
      </c>
      <c r="B2" s="416" t="s">
        <v>716</v>
      </c>
      <c r="C2" s="416" t="s">
        <v>730</v>
      </c>
      <c r="D2" s="416" t="s">
        <v>7</v>
      </c>
      <c r="E2" s="416" t="s">
        <v>414</v>
      </c>
      <c r="F2" s="413" t="str">
        <f>'Общая информация'!B7</f>
        <v>с.Лягушье</v>
      </c>
      <c r="G2" s="295" t="str">
        <f>IFERROR(VLOOKUP(G1,'Население ПНП'!$A$4:$B$603,2,FALSE),"")</f>
        <v>Лукошино</v>
      </c>
      <c r="H2" s="295" t="str">
        <f>IFERROR(VLOOKUP(H1,'Население ПНП'!$A$4:$B$603,2,FALSE),"")</f>
        <v>Горносталиха</v>
      </c>
      <c r="I2" s="295">
        <f>IFERROR(VLOOKUP(I1,'Население ПНП'!$A$4:$B$603,2,FALSE),"")</f>
        <v>0</v>
      </c>
      <c r="J2" s="295">
        <f>IFERROR(VLOOKUP(J1,'Население ПНП'!$A$4:$B$603,2,FALSE),"")</f>
        <v>0</v>
      </c>
      <c r="K2" s="295">
        <f>IFERROR(VLOOKUP(K1,'Население ПНП'!$A$4:$B$603,2,FALSE),"")</f>
        <v>0</v>
      </c>
      <c r="L2" s="295">
        <f>IFERROR(VLOOKUP(L1,'Население ПНП'!$A$4:$B$603,2,FALSE),"")</f>
        <v>0</v>
      </c>
      <c r="M2" s="295">
        <f>IFERROR(VLOOKUP(M1,'Население ПНП'!$A$4:$B$603,2,FALSE),"")</f>
        <v>0</v>
      </c>
      <c r="N2" s="295">
        <f>IFERROR(VLOOKUP(N1,'Население ПНП'!$A$4:$B$603,2,FALSE),"")</f>
        <v>0</v>
      </c>
      <c r="O2" s="295">
        <f>IFERROR(VLOOKUP(O1,'Население ПНП'!$A$4:$B$603,2,FALSE),"")</f>
        <v>0</v>
      </c>
      <c r="P2" s="295">
        <f>IFERROR(VLOOKUP(P1,'Население ПНП'!$A$4:$B$603,2,FALSE),"")</f>
        <v>0</v>
      </c>
      <c r="Q2" s="295">
        <f>IFERROR(VLOOKUP(Q1,'Население ПНП'!$A$4:$B$603,2,FALSE),"")</f>
        <v>0</v>
      </c>
      <c r="R2" s="295">
        <f>IFERROR(VLOOKUP(R1,'Население ПНП'!$A$4:$B$603,2,FALSE),"")</f>
        <v>0</v>
      </c>
      <c r="S2" s="295">
        <f>IFERROR(VLOOKUP(S1,'Население ПНП'!$A$4:$B$603,2,FALSE),"")</f>
        <v>0</v>
      </c>
      <c r="T2" s="295">
        <f>IFERROR(VLOOKUP(T1,'Население ПНП'!$A$4:$B$603,2,FALSE),"")</f>
        <v>0</v>
      </c>
      <c r="U2" s="295">
        <f>IFERROR(VLOOKUP(U1,'Население ПНП'!$A$4:$B$603,2,FALSE),"")</f>
        <v>0</v>
      </c>
      <c r="V2" s="295">
        <f>IFERROR(VLOOKUP(V1,'Население ПНП'!$A$4:$B$603,2,FALSE),"")</f>
        <v>0</v>
      </c>
      <c r="W2" s="295">
        <f>IFERROR(VLOOKUP(W1,'Население ПНП'!$A$4:$B$603,2,FALSE),"")</f>
        <v>0</v>
      </c>
      <c r="X2" s="295">
        <f>IFERROR(VLOOKUP(X1,'Население ПНП'!$A$4:$B$603,2,FALSE),"")</f>
        <v>0</v>
      </c>
      <c r="Y2" s="295">
        <f>IFERROR(VLOOKUP(Y1,'Население ПНП'!$A$4:$B$603,2,FALSE),"")</f>
        <v>0</v>
      </c>
      <c r="Z2" s="295">
        <f>IFERROR(VLOOKUP(Z1,'Население ПНП'!$A$4:$B$603,2,FALSE),"")</f>
        <v>0</v>
      </c>
      <c r="AA2" s="295">
        <f>IFERROR(VLOOKUP(AA1,'Население ПНП'!$A$4:$B$603,2,FALSE),"")</f>
        <v>0</v>
      </c>
      <c r="AB2" s="295">
        <f>IFERROR(VLOOKUP(AB1,'Население ПНП'!$A$4:$B$603,2,FALSE),"")</f>
        <v>0</v>
      </c>
      <c r="AC2" s="295">
        <f>IFERROR(VLOOKUP(AC1,'Население ПНП'!$A$4:$B$603,2,FALSE),"")</f>
        <v>0</v>
      </c>
      <c r="AD2" s="295">
        <f>IFERROR(VLOOKUP(AD1,'Население ПНП'!$A$4:$B$603,2,FALSE),"")</f>
        <v>0</v>
      </c>
      <c r="AE2" s="295">
        <f>IFERROR(VLOOKUP(AE1,'Население ПНП'!$A$4:$B$603,2,FALSE),"")</f>
        <v>0</v>
      </c>
      <c r="AF2" s="295">
        <f>IFERROR(VLOOKUP(AF1,'Население ПНП'!$A$4:$B$603,2,FALSE),"")</f>
        <v>0</v>
      </c>
      <c r="AG2" s="295">
        <f>IFERROR(VLOOKUP(AG1,'Население ПНП'!$A$4:$B$603,2,FALSE),"")</f>
        <v>0</v>
      </c>
      <c r="AH2" s="295">
        <f>IFERROR(VLOOKUP(AH1,'Население ПНП'!$A$4:$B$603,2,FALSE),"")</f>
        <v>0</v>
      </c>
      <c r="AI2" s="295">
        <f>IFERROR(VLOOKUP(AI1,'Население ПНП'!$A$4:$B$603,2,FALSE),"")</f>
        <v>0</v>
      </c>
      <c r="AJ2" s="295">
        <f>IFERROR(VLOOKUP(AJ1,'Население ПНП'!$A$4:$B$603,2,FALSE),"")</f>
        <v>0</v>
      </c>
      <c r="AK2" s="295">
        <f>IFERROR(VLOOKUP(AK1,'Население ПНП'!$A$4:$B$603,2,FALSE),"")</f>
        <v>0</v>
      </c>
      <c r="AL2" s="295">
        <f>IFERROR(VLOOKUP(AL1,'Население ПНП'!$A$4:$B$603,2,FALSE),"")</f>
        <v>0</v>
      </c>
      <c r="AM2" s="295">
        <f>IFERROR(VLOOKUP(AM1,'Население ПНП'!$A$4:$B$603,2,FALSE),"")</f>
        <v>0</v>
      </c>
      <c r="AN2" s="295">
        <f>IFERROR(VLOOKUP(AN1,'Население ПНП'!$A$4:$B$603,2,FALSE),"")</f>
        <v>0</v>
      </c>
      <c r="AO2" s="295">
        <f>IFERROR(VLOOKUP(AO1,'Население ПНП'!$A$4:$B$603,2,FALSE),"")</f>
        <v>0</v>
      </c>
      <c r="AP2" s="295">
        <f>IFERROR(VLOOKUP(AP1,'Население ПНП'!$A$4:$B$603,2,FALSE),"")</f>
        <v>0</v>
      </c>
      <c r="AQ2" s="295">
        <f>IFERROR(VLOOKUP(AQ1,'Население ПНП'!$A$4:$B$603,2,FALSE),"")</f>
        <v>0</v>
      </c>
      <c r="AR2" s="295">
        <f>IFERROR(VLOOKUP(AR1,'Население ПНП'!$A$4:$B$603,2,FALSE),"")</f>
        <v>0</v>
      </c>
      <c r="AS2" s="295">
        <f>IFERROR(VLOOKUP(AS1,'Население ПНП'!$A$4:$B$603,2,FALSE),"")</f>
        <v>0</v>
      </c>
      <c r="AT2" s="295">
        <f>IFERROR(VLOOKUP(AT1,'Население ПНП'!$A$4:$B$603,2,FALSE),"")</f>
        <v>0</v>
      </c>
      <c r="AU2" s="295">
        <f>IFERROR(VLOOKUP(AU1,'Население ПНП'!$A$4:$B$603,2,FALSE),"")</f>
        <v>0</v>
      </c>
      <c r="AV2" s="295">
        <f>IFERROR(VLOOKUP(AV1,'Население ПНП'!$A$4:$B$603,2,FALSE),"")</f>
        <v>0</v>
      </c>
      <c r="AW2" s="295">
        <f>IFERROR(VLOOKUP(AW1,'Население ПНП'!$A$4:$B$603,2,FALSE),"")</f>
        <v>0</v>
      </c>
      <c r="AX2" s="295">
        <f>IFERROR(VLOOKUP(AX1,'Население ПНП'!$A$4:$B$603,2,FALSE),"")</f>
        <v>0</v>
      </c>
      <c r="AY2" s="295">
        <f>IFERROR(VLOOKUP(AY1,'Население ПНП'!$A$4:$B$603,2,FALSE),"")</f>
        <v>0</v>
      </c>
      <c r="AZ2" s="295">
        <f>IFERROR(VLOOKUP(AZ1,'Население ПНП'!$A$4:$B$603,2,FALSE),"")</f>
        <v>0</v>
      </c>
      <c r="BA2" s="295">
        <f>IFERROR(VLOOKUP(BA1,'Население ПНП'!$A$4:$B$603,2,FALSE),"")</f>
        <v>0</v>
      </c>
      <c r="BB2" s="295">
        <f>IFERROR(VLOOKUP(BB1,'Население ПНП'!$A$4:$B$603,2,FALSE),"")</f>
        <v>0</v>
      </c>
      <c r="BC2" s="295">
        <f>IFERROR(VLOOKUP(BC1,'Население ПНП'!$A$4:$B$603,2,FALSE),"")</f>
        <v>0</v>
      </c>
      <c r="BD2" s="295">
        <f>IFERROR(VLOOKUP(BD1,'Население ПНП'!$A$4:$B$603,2,FALSE),"")</f>
        <v>0</v>
      </c>
      <c r="BE2" s="295">
        <f>IFERROR(VLOOKUP(BE1,'Население ПНП'!$A$4:$B$603,2,FALSE),"")</f>
        <v>0</v>
      </c>
      <c r="BF2" s="295">
        <f>IFERROR(VLOOKUP(BF1,'Население ПНП'!$A$4:$B$603,2,FALSE),"")</f>
        <v>0</v>
      </c>
      <c r="BG2" s="295">
        <f>IFERROR(VLOOKUP(BG1,'Население ПНП'!$A$4:$B$603,2,FALSE),"")</f>
        <v>0</v>
      </c>
      <c r="BH2" s="295">
        <f>IFERROR(VLOOKUP(BH1,'Население ПНП'!$A$4:$B$603,2,FALSE),"")</f>
        <v>0</v>
      </c>
      <c r="BI2" s="295">
        <f>IFERROR(VLOOKUP(BI1,'Население ПНП'!$A$4:$B$603,2,FALSE),"")</f>
        <v>0</v>
      </c>
      <c r="BJ2" s="295">
        <f>IFERROR(VLOOKUP(BJ1,'Население ПНП'!$A$4:$B$603,2,FALSE),"")</f>
        <v>0</v>
      </c>
      <c r="BK2" s="295">
        <f>IFERROR(VLOOKUP(BK1,'Население ПНП'!$A$4:$B$603,2,FALSE),"")</f>
        <v>0</v>
      </c>
      <c r="BL2" s="295">
        <f>IFERROR(VLOOKUP(BL1,'Население ПНП'!$A$4:$B$603,2,FALSE),"")</f>
        <v>0</v>
      </c>
      <c r="BM2" s="295">
        <f>IFERROR(VLOOKUP(BM1,'Население ПНП'!$A$4:$B$603,2,FALSE),"")</f>
        <v>0</v>
      </c>
      <c r="BN2" s="295">
        <f>IFERROR(VLOOKUP(BN1,'Население ПНП'!$A$4:$B$603,2,FALSE),"")</f>
        <v>0</v>
      </c>
      <c r="BO2" s="295">
        <f>IFERROR(VLOOKUP(BO1,'Население ПНП'!$A$4:$B$603,2,FALSE),"")</f>
        <v>0</v>
      </c>
      <c r="BP2" s="295">
        <f>IFERROR(VLOOKUP(BP1,'Население ПНП'!$A$4:$B$603,2,FALSE),"")</f>
        <v>0</v>
      </c>
      <c r="BQ2" s="295">
        <f>IFERROR(VLOOKUP(BQ1,'Население ПНП'!$A$4:$B$603,2,FALSE),"")</f>
        <v>0</v>
      </c>
      <c r="BR2" s="295">
        <f>IFERROR(VLOOKUP(BR1,'Население ПНП'!$A$4:$B$603,2,FALSE),"")</f>
        <v>0</v>
      </c>
      <c r="BS2" s="295">
        <f>IFERROR(VLOOKUP(BS1,'Население ПНП'!$A$4:$B$603,2,FALSE),"")</f>
        <v>0</v>
      </c>
      <c r="BT2" s="295">
        <f>IFERROR(VLOOKUP(BT1,'Население ПНП'!$A$4:$B$603,2,FALSE),"")</f>
        <v>0</v>
      </c>
      <c r="BU2" s="295">
        <f>IFERROR(VLOOKUP(BU1,'Население ПНП'!$A$4:$B$603,2,FALSE),"")</f>
        <v>0</v>
      </c>
      <c r="BV2" s="295">
        <f>IFERROR(VLOOKUP(BV1,'Население ПНП'!$A$4:$B$603,2,FALSE),"")</f>
        <v>0</v>
      </c>
      <c r="BW2" s="295">
        <f>IFERROR(VLOOKUP(BW1,'Население ПНП'!$A$4:$B$603,2,FALSE),"")</f>
        <v>0</v>
      </c>
      <c r="BX2" s="295">
        <f>IFERROR(VLOOKUP(BX1,'Население ПНП'!$A$4:$B$603,2,FALSE),"")</f>
        <v>0</v>
      </c>
      <c r="BY2" s="295">
        <f>IFERROR(VLOOKUP(BY1,'Население ПНП'!$A$4:$B$603,2,FALSE),"")</f>
        <v>0</v>
      </c>
      <c r="BZ2" s="295">
        <f>IFERROR(VLOOKUP(BZ1,'Население ПНП'!$A$4:$B$603,2,FALSE),"")</f>
        <v>0</v>
      </c>
      <c r="CA2" s="295">
        <f>IFERROR(VLOOKUP(CA1,'Население ПНП'!$A$4:$B$603,2,FALSE),"")</f>
        <v>0</v>
      </c>
      <c r="CB2" s="295">
        <f>IFERROR(VLOOKUP(CB1,'Население ПНП'!$A$4:$B$603,2,FALSE),"")</f>
        <v>0</v>
      </c>
      <c r="CC2" s="295">
        <f>IFERROR(VLOOKUP(CC1,'Население ПНП'!$A$4:$B$603,2,FALSE),"")</f>
        <v>0</v>
      </c>
      <c r="CD2" s="295">
        <f>IFERROR(VLOOKUP(CD1,'Население ПНП'!$A$4:$B$603,2,FALSE),"")</f>
        <v>0</v>
      </c>
      <c r="CE2" s="295">
        <f>IFERROR(VLOOKUP(CE1,'Население ПНП'!$A$4:$B$603,2,FALSE),"")</f>
        <v>0</v>
      </c>
      <c r="CF2" s="295">
        <f>IFERROR(VLOOKUP(CF1,'Население ПНП'!$A$4:$B$603,2,FALSE),"")</f>
        <v>0</v>
      </c>
      <c r="CG2" s="295">
        <f>IFERROR(VLOOKUP(CG1,'Население ПНП'!$A$4:$B$603,2,FALSE),"")</f>
        <v>0</v>
      </c>
      <c r="CH2" s="295">
        <f>IFERROR(VLOOKUP(CH1,'Население ПНП'!$A$4:$B$603,2,FALSE),"")</f>
        <v>0</v>
      </c>
      <c r="CI2" s="295">
        <f>IFERROR(VLOOKUP(CI1,'Население ПНП'!$A$4:$B$603,2,FALSE),"")</f>
        <v>0</v>
      </c>
      <c r="CJ2" s="295">
        <f>IFERROR(VLOOKUP(CJ1,'Население ПНП'!$A$4:$B$603,2,FALSE),"")</f>
        <v>0</v>
      </c>
      <c r="CK2" s="295">
        <f>IFERROR(VLOOKUP(CK1,'Население ПНП'!$A$4:$B$603,2,FALSE),"")</f>
        <v>0</v>
      </c>
      <c r="CL2" s="295">
        <f>IFERROR(VLOOKUP(CL1,'Население ПНП'!$A$4:$B$603,2,FALSE),"")</f>
        <v>0</v>
      </c>
      <c r="CM2" s="295">
        <f>IFERROR(VLOOKUP(CM1,'Население ПНП'!$A$4:$B$603,2,FALSE),"")</f>
        <v>0</v>
      </c>
      <c r="CN2" s="295">
        <f>IFERROR(VLOOKUP(CN1,'Население ПНП'!$A$4:$B$603,2,FALSE),"")</f>
        <v>0</v>
      </c>
      <c r="CO2" s="295">
        <f>IFERROR(VLOOKUP(CO1,'Население ПНП'!$A$4:$B$603,2,FALSE),"")</f>
        <v>0</v>
      </c>
      <c r="CP2" s="295">
        <f>IFERROR(VLOOKUP(CP1,'Население ПНП'!$A$4:$B$603,2,FALSE),"")</f>
        <v>0</v>
      </c>
      <c r="CQ2" s="295">
        <f>IFERROR(VLOOKUP(CQ1,'Население ПНП'!$A$4:$B$603,2,FALSE),"")</f>
        <v>0</v>
      </c>
      <c r="CR2" s="295">
        <f>IFERROR(VLOOKUP(CR1,'Население ПНП'!$A$4:$B$603,2,FALSE),"")</f>
        <v>0</v>
      </c>
      <c r="CS2" s="295">
        <f>IFERROR(VLOOKUP(CS1,'Население ПНП'!$A$4:$B$603,2,FALSE),"")</f>
        <v>0</v>
      </c>
      <c r="CT2" s="295">
        <f>IFERROR(VLOOKUP(CT1,'Население ПНП'!$A$4:$B$603,2,FALSE),"")</f>
        <v>0</v>
      </c>
      <c r="CU2" s="295">
        <f>IFERROR(VLOOKUP(CU1,'Население ПНП'!$A$4:$B$603,2,FALSE),"")</f>
        <v>0</v>
      </c>
      <c r="CV2" s="295">
        <f>IFERROR(VLOOKUP(CV1,'Население ПНП'!$A$4:$B$603,2,FALSE),"")</f>
        <v>0</v>
      </c>
      <c r="CW2" s="295">
        <f>IFERROR(VLOOKUP(CW1,'Население ПНП'!$A$4:$B$603,2,FALSE),"")</f>
        <v>0</v>
      </c>
      <c r="CX2" s="295">
        <f>IFERROR(VLOOKUP(CX1,'Население ПНП'!$A$4:$B$603,2,FALSE),"")</f>
        <v>0</v>
      </c>
      <c r="CY2" s="295">
        <f>IFERROR(VLOOKUP(CY1,'Население ПНП'!$A$4:$B$603,2,FALSE),"")</f>
        <v>0</v>
      </c>
      <c r="CZ2" s="295">
        <f>IFERROR(VLOOKUP(CZ1,'Население ПНП'!$A$4:$B$603,2,FALSE),"")</f>
        <v>0</v>
      </c>
      <c r="DA2" s="295">
        <f>IFERROR(VLOOKUP(DA1,'Население ПНП'!$A$4:$B$603,2,FALSE),"")</f>
        <v>0</v>
      </c>
      <c r="DB2" s="295">
        <f>IFERROR(VLOOKUP(DB1,'Население ПНП'!$A$4:$B$603,2,FALSE),"")</f>
        <v>0</v>
      </c>
      <c r="DC2" s="295">
        <f>IFERROR(VLOOKUP(DC1,'Население ПНП'!$A$4:$B$603,2,FALSE),"")</f>
        <v>0</v>
      </c>
      <c r="DD2" s="295">
        <f>IFERROR(VLOOKUP(DD1,'Население ПНП'!$A$4:$B$603,2,FALSE),"")</f>
        <v>0</v>
      </c>
      <c r="DE2" s="295">
        <f>IFERROR(VLOOKUP(DE1,'Население ПНП'!$A$4:$B$603,2,FALSE),"")</f>
        <v>0</v>
      </c>
      <c r="DF2" s="295">
        <f>IFERROR(VLOOKUP(DF1,'Население ПНП'!$A$4:$B$603,2,FALSE),"")</f>
        <v>0</v>
      </c>
      <c r="DG2" s="295">
        <f>IFERROR(VLOOKUP(DG1,'Население ПНП'!$A$4:$B$603,2,FALSE),"")</f>
        <v>0</v>
      </c>
      <c r="DH2" s="295">
        <f>IFERROR(VLOOKUP(DH1,'Население ПНП'!$A$4:$B$603,2,FALSE),"")</f>
        <v>0</v>
      </c>
      <c r="DI2" s="295">
        <f>IFERROR(VLOOKUP(DI1,'Население ПНП'!$A$4:$B$603,2,FALSE),"")</f>
        <v>0</v>
      </c>
      <c r="DJ2" s="295">
        <f>IFERROR(VLOOKUP(DJ1,'Население ПНП'!$A$4:$B$603,2,FALSE),"")</f>
        <v>0</v>
      </c>
      <c r="DK2" s="295">
        <f>IFERROR(VLOOKUP(DK1,'Население ПНП'!$A$4:$B$603,2,FALSE),"")</f>
        <v>0</v>
      </c>
      <c r="DL2" s="295">
        <f>IFERROR(VLOOKUP(DL1,'Население ПНП'!$A$4:$B$603,2,FALSE),"")</f>
        <v>0</v>
      </c>
      <c r="DM2" s="295">
        <f>IFERROR(VLOOKUP(DM1,'Население ПНП'!$A$4:$B$603,2,FALSE),"")</f>
        <v>0</v>
      </c>
      <c r="DN2" s="295">
        <f>IFERROR(VLOOKUP(DN1,'Население ПНП'!$A$4:$B$603,2,FALSE),"")</f>
        <v>0</v>
      </c>
      <c r="DO2" s="295">
        <f>IFERROR(VLOOKUP(DO1,'Население ПНП'!$A$4:$B$603,2,FALSE),"")</f>
        <v>0</v>
      </c>
      <c r="DP2" s="295">
        <f>IFERROR(VLOOKUP(DP1,'Население ПНП'!$A$4:$B$603,2,FALSE),"")</f>
        <v>0</v>
      </c>
      <c r="DQ2" s="295">
        <f>IFERROR(VLOOKUP(DQ1,'Население ПНП'!$A$4:$B$603,2,FALSE),"")</f>
        <v>0</v>
      </c>
      <c r="DR2" s="295">
        <f>IFERROR(VLOOKUP(DR1,'Население ПНП'!$A$4:$B$603,2,FALSE),"")</f>
        <v>0</v>
      </c>
      <c r="DS2" s="295">
        <f>IFERROR(VLOOKUP(DS1,'Население ПНП'!$A$4:$B$603,2,FALSE),"")</f>
        <v>0</v>
      </c>
      <c r="DT2" s="295">
        <f>IFERROR(VLOOKUP(DT1,'Население ПНП'!$A$4:$B$603,2,FALSE),"")</f>
        <v>0</v>
      </c>
      <c r="DU2" s="295">
        <f>IFERROR(VLOOKUP(DU1,'Население ПНП'!$A$4:$B$603,2,FALSE),"")</f>
        <v>0</v>
      </c>
      <c r="DV2" s="295">
        <f>IFERROR(VLOOKUP(DV1,'Население ПНП'!$A$4:$B$603,2,FALSE),"")</f>
        <v>0</v>
      </c>
      <c r="DW2" s="295">
        <f>IFERROR(VLOOKUP(DW1,'Население ПНП'!$A$4:$B$603,2,FALSE),"")</f>
        <v>0</v>
      </c>
      <c r="DX2" s="295">
        <f>IFERROR(VLOOKUP(DX1,'Население ПНП'!$A$4:$B$603,2,FALSE),"")</f>
        <v>0</v>
      </c>
      <c r="DY2" s="295">
        <f>IFERROR(VLOOKUP(DY1,'Население ПНП'!$A$4:$B$603,2,FALSE),"")</f>
        <v>0</v>
      </c>
      <c r="DZ2" s="295">
        <f>IFERROR(VLOOKUP(DZ1,'Население ПНП'!$A$4:$B$603,2,FALSE),"")</f>
        <v>0</v>
      </c>
      <c r="EA2" s="295">
        <f>IFERROR(VLOOKUP(EA1,'Население ПНП'!$A$4:$B$603,2,FALSE),"")</f>
        <v>0</v>
      </c>
      <c r="EB2" s="295">
        <f>IFERROR(VLOOKUP(EB1,'Население ПНП'!$A$4:$B$603,2,FALSE),"")</f>
        <v>0</v>
      </c>
      <c r="EC2" s="295">
        <f>IFERROR(VLOOKUP(EC1,'Население ПНП'!$A$4:$B$603,2,FALSE),"")</f>
        <v>0</v>
      </c>
      <c r="ED2" s="295">
        <f>IFERROR(VLOOKUP(ED1,'Население ПНП'!$A$4:$B$603,2,FALSE),"")</f>
        <v>0</v>
      </c>
      <c r="EE2" s="295">
        <f>IFERROR(VLOOKUP(EE1,'Население ПНП'!$A$4:$B$603,2,FALSE),"")</f>
        <v>0</v>
      </c>
      <c r="EF2" s="295">
        <f>IFERROR(VLOOKUP(EF1,'Население ПНП'!$A$4:$B$603,2,FALSE),"")</f>
        <v>0</v>
      </c>
      <c r="EG2" s="295">
        <f>IFERROR(VLOOKUP(EG1,'Население ПНП'!$A$4:$B$603,2,FALSE),"")</f>
        <v>0</v>
      </c>
      <c r="EH2" s="295">
        <f>IFERROR(VLOOKUP(EH1,'Население ПНП'!$A$4:$B$603,2,FALSE),"")</f>
        <v>0</v>
      </c>
      <c r="EI2" s="295">
        <f>IFERROR(VLOOKUP(EI1,'Население ПНП'!$A$4:$B$603,2,FALSE),"")</f>
        <v>0</v>
      </c>
      <c r="EJ2" s="295">
        <f>IFERROR(VLOOKUP(EJ1,'Население ПНП'!$A$4:$B$603,2,FALSE),"")</f>
        <v>0</v>
      </c>
      <c r="EK2" s="295">
        <f>IFERROR(VLOOKUP(EK1,'Население ПНП'!$A$4:$B$603,2,FALSE),"")</f>
        <v>0</v>
      </c>
      <c r="EL2" s="295">
        <f>IFERROR(VLOOKUP(EL1,'Население ПНП'!$A$4:$B$603,2,FALSE),"")</f>
        <v>0</v>
      </c>
      <c r="EM2" s="295">
        <f>IFERROR(VLOOKUP(EM1,'Население ПНП'!$A$4:$B$603,2,FALSE),"")</f>
        <v>0</v>
      </c>
      <c r="EN2" s="295">
        <f>IFERROR(VLOOKUP(EN1,'Население ПНП'!$A$4:$B$603,2,FALSE),"")</f>
        <v>0</v>
      </c>
      <c r="EO2" s="295">
        <f>IFERROR(VLOOKUP(EO1,'Население ПНП'!$A$4:$B$603,2,FALSE),"")</f>
        <v>0</v>
      </c>
      <c r="EP2" s="295">
        <f>IFERROR(VLOOKUP(EP1,'Население ПНП'!$A$4:$B$603,2,FALSE),"")</f>
        <v>0</v>
      </c>
      <c r="EQ2" s="295">
        <f>IFERROR(VLOOKUP(EQ1,'Население ПНП'!$A$4:$B$603,2,FALSE),"")</f>
        <v>0</v>
      </c>
      <c r="ER2" s="295">
        <f>IFERROR(VLOOKUP(ER1,'Население ПНП'!$A$4:$B$603,2,FALSE),"")</f>
        <v>0</v>
      </c>
      <c r="ES2" s="295">
        <f>IFERROR(VLOOKUP(ES1,'Население ПНП'!$A$4:$B$603,2,FALSE),"")</f>
        <v>0</v>
      </c>
      <c r="ET2" s="295">
        <f>IFERROR(VLOOKUP(ET1,'Население ПНП'!$A$4:$B$603,2,FALSE),"")</f>
        <v>0</v>
      </c>
      <c r="EU2" s="295">
        <f>IFERROR(VLOOKUP(EU1,'Население ПНП'!$A$4:$B$603,2,FALSE),"")</f>
        <v>0</v>
      </c>
      <c r="EV2" s="295">
        <f>IFERROR(VLOOKUP(EV1,'Население ПНП'!$A$4:$B$603,2,FALSE),"")</f>
        <v>0</v>
      </c>
      <c r="EW2" s="295">
        <f>IFERROR(VLOOKUP(EW1,'Население ПНП'!$A$4:$B$603,2,FALSE),"")</f>
        <v>0</v>
      </c>
      <c r="EX2" s="295">
        <f>IFERROR(VLOOKUP(EX1,'Население ПНП'!$A$4:$B$603,2,FALSE),"")</f>
        <v>0</v>
      </c>
      <c r="EY2" s="295">
        <f>IFERROR(VLOOKUP(EY1,'Население ПНП'!$A$4:$B$603,2,FALSE),"")</f>
        <v>0</v>
      </c>
      <c r="EZ2" s="295">
        <f>IFERROR(VLOOKUP(EZ1,'Население ПНП'!$A$4:$B$603,2,FALSE),"")</f>
        <v>0</v>
      </c>
      <c r="FA2" s="295">
        <f>IFERROR(VLOOKUP(FA1,'Население ПНП'!$A$4:$B$603,2,FALSE),"")</f>
        <v>0</v>
      </c>
      <c r="FB2" s="295">
        <f>IFERROR(VLOOKUP(FB1,'Население ПНП'!$A$4:$B$603,2,FALSE),"")</f>
        <v>0</v>
      </c>
      <c r="FC2" s="295">
        <f>IFERROR(VLOOKUP(FC1,'Население ПНП'!$A$4:$B$603,2,FALSE),"")</f>
        <v>0</v>
      </c>
      <c r="FD2" s="295">
        <f>IFERROR(VLOOKUP(FD1,'Население ПНП'!$A$4:$B$603,2,FALSE),"")</f>
        <v>0</v>
      </c>
      <c r="FE2" s="295">
        <f>IFERROR(VLOOKUP(FE1,'Население ПНП'!$A$4:$B$603,2,FALSE),"")</f>
        <v>0</v>
      </c>
      <c r="FF2" s="295">
        <f>IFERROR(VLOOKUP(FF1,'Население ПНП'!$A$4:$B$603,2,FALSE),"")</f>
        <v>0</v>
      </c>
      <c r="FG2" s="295">
        <f>IFERROR(VLOOKUP(FG1,'Население ПНП'!$A$4:$B$603,2,FALSE),"")</f>
        <v>0</v>
      </c>
      <c r="FH2" s="295">
        <f>IFERROR(VLOOKUP(FH1,'Население ПНП'!$A$4:$B$603,2,FALSE),"")</f>
        <v>0</v>
      </c>
      <c r="FI2" s="295">
        <f>IFERROR(VLOOKUP(FI1,'Население ПНП'!$A$4:$B$603,2,FALSE),"")</f>
        <v>0</v>
      </c>
      <c r="FJ2" s="295">
        <f>IFERROR(VLOOKUP(FJ1,'Население ПНП'!$A$4:$B$603,2,FALSE),"")</f>
        <v>0</v>
      </c>
      <c r="FK2" s="295">
        <f>IFERROR(VLOOKUP(FK1,'Население ПНП'!$A$4:$B$603,2,FALSE),"")</f>
        <v>0</v>
      </c>
      <c r="FL2" s="295">
        <f>IFERROR(VLOOKUP(FL1,'Население ПНП'!$A$4:$B$603,2,FALSE),"")</f>
        <v>0</v>
      </c>
      <c r="FM2" s="295">
        <f>IFERROR(VLOOKUP(FM1,'Население ПНП'!$A$4:$B$603,2,FALSE),"")</f>
        <v>0</v>
      </c>
      <c r="FN2" s="295">
        <f>IFERROR(VLOOKUP(FN1,'Население ПНП'!$A$4:$B$603,2,FALSE),"")</f>
        <v>0</v>
      </c>
      <c r="FO2" s="295">
        <f>IFERROR(VLOOKUP(FO1,'Население ПНП'!$A$4:$B$603,2,FALSE),"")</f>
        <v>0</v>
      </c>
      <c r="FP2" s="295">
        <f>IFERROR(VLOOKUP(FP1,'Население ПНП'!$A$4:$B$603,2,FALSE),"")</f>
        <v>0</v>
      </c>
      <c r="FQ2" s="295">
        <f>IFERROR(VLOOKUP(FQ1,'Население ПНП'!$A$4:$B$603,2,FALSE),"")</f>
        <v>0</v>
      </c>
      <c r="FR2" s="295">
        <f>IFERROR(VLOOKUP(FR1,'Население ПНП'!$A$4:$B$603,2,FALSE),"")</f>
        <v>0</v>
      </c>
      <c r="FS2" s="295">
        <f>IFERROR(VLOOKUP(FS1,'Население ПНП'!$A$4:$B$603,2,FALSE),"")</f>
        <v>0</v>
      </c>
      <c r="FT2" s="295">
        <f>IFERROR(VLOOKUP(FT1,'Население ПНП'!$A$4:$B$603,2,FALSE),"")</f>
        <v>0</v>
      </c>
      <c r="FU2" s="295">
        <f>IFERROR(VLOOKUP(FU1,'Население ПНП'!$A$4:$B$603,2,FALSE),"")</f>
        <v>0</v>
      </c>
      <c r="FV2" s="295">
        <f>IFERROR(VLOOKUP(FV1,'Население ПНП'!$A$4:$B$603,2,FALSE),"")</f>
        <v>0</v>
      </c>
      <c r="FW2" s="295">
        <f>IFERROR(VLOOKUP(FW1,'Население ПНП'!$A$4:$B$603,2,FALSE),"")</f>
        <v>0</v>
      </c>
      <c r="FX2" s="295">
        <f>IFERROR(VLOOKUP(FX1,'Население ПНП'!$A$4:$B$603,2,FALSE),"")</f>
        <v>0</v>
      </c>
      <c r="FY2" s="295">
        <f>IFERROR(VLOOKUP(FY1,'Население ПНП'!$A$4:$B$603,2,FALSE),"")</f>
        <v>0</v>
      </c>
      <c r="FZ2" s="295">
        <f>IFERROR(VLOOKUP(FZ1,'Население ПНП'!$A$4:$B$603,2,FALSE),"")</f>
        <v>0</v>
      </c>
      <c r="GA2" s="295">
        <f>IFERROR(VLOOKUP(GA1,'Население ПНП'!$A$4:$B$603,2,FALSE),"")</f>
        <v>0</v>
      </c>
      <c r="GB2" s="295">
        <f>IFERROR(VLOOKUP(GB1,'Население ПНП'!$A$4:$B$603,2,FALSE),"")</f>
        <v>0</v>
      </c>
      <c r="GC2" s="295">
        <f>IFERROR(VLOOKUP(GC1,'Население ПНП'!$A$4:$B$603,2,FALSE),"")</f>
        <v>0</v>
      </c>
      <c r="GD2" s="295">
        <f>IFERROR(VLOOKUP(GD1,'Население ПНП'!$A$4:$B$603,2,FALSE),"")</f>
        <v>0</v>
      </c>
      <c r="GE2" s="295">
        <f>IFERROR(VLOOKUP(GE1,'Население ПНП'!$A$4:$B$603,2,FALSE),"")</f>
        <v>0</v>
      </c>
      <c r="GF2" s="295">
        <f>IFERROR(VLOOKUP(GF1,'Население ПНП'!$A$4:$B$603,2,FALSE),"")</f>
        <v>0</v>
      </c>
      <c r="GG2" s="295">
        <f>IFERROR(VLOOKUP(GG1,'Население ПНП'!$A$4:$B$603,2,FALSE),"")</f>
        <v>0</v>
      </c>
      <c r="GH2" s="295">
        <f>IFERROR(VLOOKUP(GH1,'Население ПНП'!$A$4:$B$603,2,FALSE),"")</f>
        <v>0</v>
      </c>
      <c r="GI2" s="295">
        <f>IFERROR(VLOOKUP(GI1,'Население ПНП'!$A$4:$B$603,2,FALSE),"")</f>
        <v>0</v>
      </c>
      <c r="GJ2" s="295">
        <f>IFERROR(VLOOKUP(GJ1,'Население ПНП'!$A$4:$B$603,2,FALSE),"")</f>
        <v>0</v>
      </c>
      <c r="GK2" s="295">
        <f>IFERROR(VLOOKUP(GK1,'Население ПНП'!$A$4:$B$603,2,FALSE),"")</f>
        <v>0</v>
      </c>
      <c r="GL2" s="295">
        <f>IFERROR(VLOOKUP(GL1,'Население ПНП'!$A$4:$B$603,2,FALSE),"")</f>
        <v>0</v>
      </c>
      <c r="GM2" s="295">
        <f>IFERROR(VLOOKUP(GM1,'Население ПНП'!$A$4:$B$603,2,FALSE),"")</f>
        <v>0</v>
      </c>
      <c r="GN2" s="295">
        <f>IFERROR(VLOOKUP(GN1,'Население ПНП'!$A$4:$B$603,2,FALSE),"")</f>
        <v>0</v>
      </c>
      <c r="GO2" s="295">
        <f>IFERROR(VLOOKUP(GO1,'Население ПНП'!$A$4:$B$603,2,FALSE),"")</f>
        <v>0</v>
      </c>
      <c r="GP2" s="295">
        <f>IFERROR(VLOOKUP(GP1,'Население ПНП'!$A$4:$B$603,2,FALSE),"")</f>
        <v>0</v>
      </c>
      <c r="GQ2" s="295">
        <f>IFERROR(VLOOKUP(GQ1,'Население ПНП'!$A$4:$B$603,2,FALSE),"")</f>
        <v>0</v>
      </c>
      <c r="GR2" s="295">
        <f>IFERROR(VLOOKUP(GR1,'Население ПНП'!$A$4:$B$603,2,FALSE),"")</f>
        <v>0</v>
      </c>
      <c r="GS2" s="295">
        <f>IFERROR(VLOOKUP(GS1,'Население ПНП'!$A$4:$B$603,2,FALSE),"")</f>
        <v>0</v>
      </c>
      <c r="GT2" s="295">
        <f>IFERROR(VLOOKUP(GT1,'Население ПНП'!$A$4:$B$603,2,FALSE),"")</f>
        <v>0</v>
      </c>
      <c r="GU2" s="295">
        <f>IFERROR(VLOOKUP(GU1,'Население ПНП'!$A$4:$B$603,2,FALSE),"")</f>
        <v>0</v>
      </c>
      <c r="GV2" s="295">
        <f>IFERROR(VLOOKUP(GV1,'Население ПНП'!$A$4:$B$603,2,FALSE),"")</f>
        <v>0</v>
      </c>
      <c r="GW2" s="295">
        <f>IFERROR(VLOOKUP(GW1,'Население ПНП'!$A$4:$B$603,2,FALSE),"")</f>
        <v>0</v>
      </c>
      <c r="GX2" s="295">
        <f>IFERROR(VLOOKUP(GX1,'Население ПНП'!$A$4:$B$603,2,FALSE),"")</f>
        <v>0</v>
      </c>
      <c r="GY2" s="295">
        <f>IFERROR(VLOOKUP(GY1,'Население ПНП'!$A$4:$B$603,2,FALSE),"")</f>
        <v>0</v>
      </c>
      <c r="GZ2" s="295">
        <f>IFERROR(VLOOKUP(GZ1,'Население ПНП'!$A$4:$B$603,2,FALSE),"")</f>
        <v>0</v>
      </c>
      <c r="HA2" s="295">
        <f>IFERROR(VLOOKUP(HA1,'Население ПНП'!$A$4:$B$603,2,FALSE),"")</f>
        <v>0</v>
      </c>
      <c r="HB2" s="295">
        <f>IFERROR(VLOOKUP(HB1,'Население ПНП'!$A$4:$B$603,2,FALSE),"")</f>
        <v>0</v>
      </c>
      <c r="HC2" s="295">
        <f>IFERROR(VLOOKUP(HC1,'Население ПНП'!$A$4:$B$603,2,FALSE),"")</f>
        <v>0</v>
      </c>
      <c r="HD2" s="295">
        <f>IFERROR(VLOOKUP(HD1,'Население ПНП'!$A$4:$B$603,2,FALSE),"")</f>
        <v>0</v>
      </c>
      <c r="HE2" s="295">
        <f>IFERROR(VLOOKUP(HE1,'Население ПНП'!$A$4:$B$603,2,FALSE),"")</f>
        <v>0</v>
      </c>
      <c r="HF2" s="295">
        <f>IFERROR(VLOOKUP(HF1,'Население ПНП'!$A$4:$B$603,2,FALSE),"")</f>
        <v>0</v>
      </c>
      <c r="HG2" s="295">
        <f>IFERROR(VLOOKUP(HG1,'Население ПНП'!$A$4:$B$603,2,FALSE),"")</f>
        <v>0</v>
      </c>
      <c r="HH2" s="295">
        <f>IFERROR(VLOOKUP(HH1,'Население ПНП'!$A$4:$B$603,2,FALSE),"")</f>
        <v>0</v>
      </c>
      <c r="HI2" s="295">
        <f>IFERROR(VLOOKUP(HI1,'Население ПНП'!$A$4:$B$603,2,FALSE),"")</f>
        <v>0</v>
      </c>
      <c r="HJ2" s="295">
        <f>IFERROR(VLOOKUP(HJ1,'Население ПНП'!$A$4:$B$603,2,FALSE),"")</f>
        <v>0</v>
      </c>
      <c r="HK2" s="295">
        <f>IFERROR(VLOOKUP(HK1,'Население ПНП'!$A$4:$B$603,2,FALSE),"")</f>
        <v>0</v>
      </c>
      <c r="HL2" s="295">
        <f>IFERROR(VLOOKUP(HL1,'Население ПНП'!$A$4:$B$603,2,FALSE),"")</f>
        <v>0</v>
      </c>
      <c r="HM2" s="295">
        <f>IFERROR(VLOOKUP(HM1,'Население ПНП'!$A$4:$B$603,2,FALSE),"")</f>
        <v>0</v>
      </c>
      <c r="HN2" s="295">
        <f>IFERROR(VLOOKUP(HN1,'Население ПНП'!$A$4:$B$603,2,FALSE),"")</f>
        <v>0</v>
      </c>
      <c r="HO2" s="295">
        <f>IFERROR(VLOOKUP(HO1,'Население ПНП'!$A$4:$B$603,2,FALSE),"")</f>
        <v>0</v>
      </c>
      <c r="HP2" s="295">
        <f>IFERROR(VLOOKUP(HP1,'Население ПНП'!$A$4:$B$603,2,FALSE),"")</f>
        <v>0</v>
      </c>
      <c r="HQ2" s="295">
        <f>IFERROR(VLOOKUP(HQ1,'Население ПНП'!$A$4:$B$603,2,FALSE),"")</f>
        <v>0</v>
      </c>
      <c r="HR2" s="295">
        <f>IFERROR(VLOOKUP(HR1,'Население ПНП'!$A$4:$B$603,2,FALSE),"")</f>
        <v>0</v>
      </c>
      <c r="HS2" s="295">
        <f>IFERROR(VLOOKUP(HS1,'Население ПНП'!$A$4:$B$603,2,FALSE),"")</f>
        <v>0</v>
      </c>
      <c r="HT2" s="295">
        <f>IFERROR(VLOOKUP(HT1,'Население ПНП'!$A$4:$B$603,2,FALSE),"")</f>
        <v>0</v>
      </c>
      <c r="HU2" s="295">
        <f>IFERROR(VLOOKUP(HU1,'Население ПНП'!$A$4:$B$603,2,FALSE),"")</f>
        <v>0</v>
      </c>
      <c r="HV2" s="295">
        <f>IFERROR(VLOOKUP(HV1,'Население ПНП'!$A$4:$B$603,2,FALSE),"")</f>
        <v>0</v>
      </c>
      <c r="HW2" s="295">
        <f>IFERROR(VLOOKUP(HW1,'Население ПНП'!$A$4:$B$603,2,FALSE),"")</f>
        <v>0</v>
      </c>
      <c r="HX2" s="295">
        <f>IFERROR(VLOOKUP(HX1,'Население ПНП'!$A$4:$B$603,2,FALSE),"")</f>
        <v>0</v>
      </c>
      <c r="HY2" s="295">
        <f>IFERROR(VLOOKUP(HY1,'Население ПНП'!$A$4:$B$603,2,FALSE),"")</f>
        <v>0</v>
      </c>
      <c r="HZ2" s="295">
        <f>IFERROR(VLOOKUP(HZ1,'Население ПНП'!$A$4:$B$603,2,FALSE),"")</f>
        <v>0</v>
      </c>
      <c r="IA2" s="295">
        <f>IFERROR(VLOOKUP(IA1,'Население ПНП'!$A$4:$B$603,2,FALSE),"")</f>
        <v>0</v>
      </c>
      <c r="IB2" s="295">
        <f>IFERROR(VLOOKUP(IB1,'Население ПНП'!$A$4:$B$603,2,FALSE),"")</f>
        <v>0</v>
      </c>
      <c r="IC2" s="295">
        <f>IFERROR(VLOOKUP(IC1,'Население ПНП'!$A$4:$B$603,2,FALSE),"")</f>
        <v>0</v>
      </c>
      <c r="ID2" s="295">
        <f>IFERROR(VLOOKUP(ID1,'Население ПНП'!$A$4:$B$603,2,FALSE),"")</f>
        <v>0</v>
      </c>
      <c r="IE2" s="295">
        <f>IFERROR(VLOOKUP(IE1,'Население ПНП'!$A$4:$B$603,2,FALSE),"")</f>
        <v>0</v>
      </c>
      <c r="IF2" s="295">
        <f>IFERROR(VLOOKUP(IF1,'Население ПНП'!$A$4:$B$603,2,FALSE),"")</f>
        <v>0</v>
      </c>
      <c r="IG2" s="295">
        <f>IFERROR(VLOOKUP(IG1,'Население ПНП'!$A$4:$B$603,2,FALSE),"")</f>
        <v>0</v>
      </c>
      <c r="IH2" s="295">
        <f>IFERROR(VLOOKUP(IH1,'Население ПНП'!$A$4:$B$603,2,FALSE),"")</f>
        <v>0</v>
      </c>
      <c r="II2" s="295">
        <f>IFERROR(VLOOKUP(II1,'Население ПНП'!$A$4:$B$603,2,FALSE),"")</f>
        <v>0</v>
      </c>
      <c r="IJ2" s="295">
        <f>IFERROR(VLOOKUP(IJ1,'Население ПНП'!$A$4:$B$603,2,FALSE),"")</f>
        <v>0</v>
      </c>
      <c r="IK2" s="295">
        <f>IFERROR(VLOOKUP(IK1,'Население ПНП'!$A$4:$B$603,2,FALSE),"")</f>
        <v>0</v>
      </c>
      <c r="IL2" s="295">
        <f>IFERROR(VLOOKUP(IL1,'Население ПНП'!$A$4:$B$603,2,FALSE),"")</f>
        <v>0</v>
      </c>
      <c r="IM2" s="295">
        <f>IFERROR(VLOOKUP(IM1,'Население ПНП'!$A$4:$B$603,2,FALSE),"")</f>
        <v>0</v>
      </c>
      <c r="IN2" s="295">
        <f>IFERROR(VLOOKUP(IN1,'Население ПНП'!$A$4:$B$603,2,FALSE),"")</f>
        <v>0</v>
      </c>
      <c r="IO2" s="295">
        <f>IFERROR(VLOOKUP(IO1,'Население ПНП'!$A$4:$B$603,2,FALSE),"")</f>
        <v>0</v>
      </c>
      <c r="IP2" s="295">
        <f>IFERROR(VLOOKUP(IP1,'Население ПНП'!$A$4:$B$603,2,FALSE),"")</f>
        <v>0</v>
      </c>
      <c r="IQ2" s="295">
        <f>IFERROR(VLOOKUP(IQ1,'Население ПНП'!$A$4:$B$603,2,FALSE),"")</f>
        <v>0</v>
      </c>
      <c r="IR2" s="295">
        <f>IFERROR(VLOOKUP(IR1,'Население ПНП'!$A$4:$B$603,2,FALSE),"")</f>
        <v>0</v>
      </c>
      <c r="IS2" s="295">
        <f>IFERROR(VLOOKUP(IS1,'Население ПНП'!$A$4:$B$603,2,FALSE),"")</f>
        <v>0</v>
      </c>
      <c r="IT2" s="295">
        <f>IFERROR(VLOOKUP(IT1,'Население ПНП'!$A$4:$B$603,2,FALSE),"")</f>
        <v>0</v>
      </c>
      <c r="IU2" s="295">
        <f>IFERROR(VLOOKUP(IU1,'Население ПНП'!$A$4:$B$603,2,FALSE),"")</f>
        <v>0</v>
      </c>
      <c r="IV2" s="295">
        <f>IFERROR(VLOOKUP(IV1,'Население ПНП'!$A$4:$B$603,2,FALSE),"")</f>
        <v>0</v>
      </c>
      <c r="IW2" s="295">
        <f>IFERROR(VLOOKUP(IW1,'Население ПНП'!$A$4:$B$603,2,FALSE),"")</f>
        <v>0</v>
      </c>
      <c r="IX2" s="295">
        <f>IFERROR(VLOOKUP(IX1,'Население ПНП'!$A$4:$B$603,2,FALSE),"")</f>
        <v>0</v>
      </c>
      <c r="IY2" s="295">
        <f>IFERROR(VLOOKUP(IY1,'Население ПНП'!$A$4:$B$603,2,FALSE),"")</f>
        <v>0</v>
      </c>
      <c r="IZ2" s="295">
        <f>IFERROR(VLOOKUP(IZ1,'Население ПНП'!$A$4:$B$603,2,FALSE),"")</f>
        <v>0</v>
      </c>
      <c r="JA2" s="295">
        <f>IFERROR(VLOOKUP(JA1,'Население ПНП'!$A$4:$B$603,2,FALSE),"")</f>
        <v>0</v>
      </c>
      <c r="JB2" s="295">
        <f>IFERROR(VLOOKUP(JB1,'Население ПНП'!$A$4:$B$603,2,FALSE),"")</f>
        <v>0</v>
      </c>
      <c r="JC2" s="295">
        <f>IFERROR(VLOOKUP(JC1,'Население ПНП'!$A$4:$B$603,2,FALSE),"")</f>
        <v>0</v>
      </c>
      <c r="JD2" s="295">
        <f>IFERROR(VLOOKUP(JD1,'Население ПНП'!$A$4:$B$603,2,FALSE),"")</f>
        <v>0</v>
      </c>
      <c r="JE2" s="295">
        <f>IFERROR(VLOOKUP(JE1,'Население ПНП'!$A$4:$B$603,2,FALSE),"")</f>
        <v>0</v>
      </c>
      <c r="JF2" s="295">
        <f>IFERROR(VLOOKUP(JF1,'Население ПНП'!$A$4:$B$603,2,FALSE),"")</f>
        <v>0</v>
      </c>
      <c r="JG2" s="295">
        <f>IFERROR(VLOOKUP(JG1,'Население ПНП'!$A$4:$B$603,2,FALSE),"")</f>
        <v>0</v>
      </c>
      <c r="JH2" s="295">
        <f>IFERROR(VLOOKUP(JH1,'Население ПНП'!$A$4:$B$603,2,FALSE),"")</f>
        <v>0</v>
      </c>
      <c r="JI2" s="295">
        <f>IFERROR(VLOOKUP(JI1,'Население ПНП'!$A$4:$B$603,2,FALSE),"")</f>
        <v>0</v>
      </c>
      <c r="JJ2" s="295">
        <f>IFERROR(VLOOKUP(JJ1,'Население ПНП'!$A$4:$B$603,2,FALSE),"")</f>
        <v>0</v>
      </c>
      <c r="JK2" s="295">
        <f>IFERROR(VLOOKUP(JK1,'Население ПНП'!$A$4:$B$603,2,FALSE),"")</f>
        <v>0</v>
      </c>
      <c r="JL2" s="295">
        <f>IFERROR(VLOOKUP(JL1,'Население ПНП'!$A$4:$B$603,2,FALSE),"")</f>
        <v>0</v>
      </c>
      <c r="JM2" s="295">
        <f>IFERROR(VLOOKUP(JM1,'Население ПНП'!$A$4:$B$603,2,FALSE),"")</f>
        <v>0</v>
      </c>
      <c r="JN2" s="295">
        <f>IFERROR(VLOOKUP(JN1,'Население ПНП'!$A$4:$B$603,2,FALSE),"")</f>
        <v>0</v>
      </c>
      <c r="JO2" s="295">
        <f>IFERROR(VLOOKUP(JO1,'Население ПНП'!$A$4:$B$603,2,FALSE),"")</f>
        <v>0</v>
      </c>
      <c r="JP2" s="295">
        <f>IFERROR(VLOOKUP(JP1,'Население ПНП'!$A$4:$B$603,2,FALSE),"")</f>
        <v>0</v>
      </c>
      <c r="JQ2" s="295">
        <f>IFERROR(VLOOKUP(JQ1,'Население ПНП'!$A$4:$B$603,2,FALSE),"")</f>
        <v>0</v>
      </c>
      <c r="JR2" s="295">
        <f>IFERROR(VLOOKUP(JR1,'Население ПНП'!$A$4:$B$603,2,FALSE),"")</f>
        <v>0</v>
      </c>
      <c r="JS2" s="295">
        <f>IFERROR(VLOOKUP(JS1,'Население ПНП'!$A$4:$B$603,2,FALSE),"")</f>
        <v>0</v>
      </c>
      <c r="JT2" s="295">
        <f>IFERROR(VLOOKUP(JT1,'Население ПНП'!$A$4:$B$603,2,FALSE),"")</f>
        <v>0</v>
      </c>
      <c r="JU2" s="295">
        <f>IFERROR(VLOOKUP(JU1,'Население ПНП'!$A$4:$B$603,2,FALSE),"")</f>
        <v>0</v>
      </c>
      <c r="JV2" s="295">
        <f>IFERROR(VLOOKUP(JV1,'Население ПНП'!$A$4:$B$603,2,FALSE),"")</f>
        <v>0</v>
      </c>
      <c r="JW2" s="295">
        <f>IFERROR(VLOOKUP(JW1,'Население ПНП'!$A$4:$B$603,2,FALSE),"")</f>
        <v>0</v>
      </c>
      <c r="JX2" s="295">
        <f>IFERROR(VLOOKUP(JX1,'Население ПНП'!$A$4:$B$603,2,FALSE),"")</f>
        <v>0</v>
      </c>
      <c r="JY2" s="295">
        <f>IFERROR(VLOOKUP(JY1,'Население ПНП'!$A$4:$B$603,2,FALSE),"")</f>
        <v>0</v>
      </c>
      <c r="JZ2" s="295">
        <f>IFERROR(VLOOKUP(JZ1,'Население ПНП'!$A$4:$B$603,2,FALSE),"")</f>
        <v>0</v>
      </c>
      <c r="KA2" s="295">
        <f>IFERROR(VLOOKUP(KA1,'Население ПНП'!$A$4:$B$603,2,FALSE),"")</f>
        <v>0</v>
      </c>
      <c r="KB2" s="295">
        <f>IFERROR(VLOOKUP(KB1,'Население ПНП'!$A$4:$B$603,2,FALSE),"")</f>
        <v>0</v>
      </c>
      <c r="KC2" s="295">
        <f>IFERROR(VLOOKUP(KC1,'Население ПНП'!$A$4:$B$603,2,FALSE),"")</f>
        <v>0</v>
      </c>
      <c r="KD2" s="295">
        <f>IFERROR(VLOOKUP(KD1,'Население ПНП'!$A$4:$B$603,2,FALSE),"")</f>
        <v>0</v>
      </c>
      <c r="KE2" s="295">
        <f>IFERROR(VLOOKUP(KE1,'Население ПНП'!$A$4:$B$603,2,FALSE),"")</f>
        <v>0</v>
      </c>
      <c r="KF2" s="295">
        <f>IFERROR(VLOOKUP(KF1,'Население ПНП'!$A$4:$B$603,2,FALSE),"")</f>
        <v>0</v>
      </c>
      <c r="KG2" s="295">
        <f>IFERROR(VLOOKUP(KG1,'Население ПНП'!$A$4:$B$603,2,FALSE),"")</f>
        <v>0</v>
      </c>
      <c r="KH2" s="295">
        <f>IFERROR(VLOOKUP(KH1,'Население ПНП'!$A$4:$B$603,2,FALSE),"")</f>
        <v>0</v>
      </c>
      <c r="KI2" s="295">
        <f>IFERROR(VLOOKUP(KI1,'Население ПНП'!$A$4:$B$603,2,FALSE),"")</f>
        <v>0</v>
      </c>
      <c r="KJ2" s="295">
        <f>IFERROR(VLOOKUP(KJ1,'Население ПНП'!$A$4:$B$603,2,FALSE),"")</f>
        <v>0</v>
      </c>
      <c r="KK2" s="295">
        <f>IFERROR(VLOOKUP(KK1,'Население ПНП'!$A$4:$B$603,2,FALSE),"")</f>
        <v>0</v>
      </c>
      <c r="KL2" s="295">
        <f>IFERROR(VLOOKUP(KL1,'Население ПНП'!$A$4:$B$603,2,FALSE),"")</f>
        <v>0</v>
      </c>
      <c r="KM2" s="295">
        <f>IFERROR(VLOOKUP(KM1,'Население ПНП'!$A$4:$B$603,2,FALSE),"")</f>
        <v>0</v>
      </c>
      <c r="KN2" s="295">
        <f>IFERROR(VLOOKUP(KN1,'Население ПНП'!$A$4:$B$603,2,FALSE),"")</f>
        <v>0</v>
      </c>
      <c r="KO2" s="295">
        <f>IFERROR(VLOOKUP(KO1,'Население ПНП'!$A$4:$B$603,2,FALSE),"")</f>
        <v>0</v>
      </c>
      <c r="KP2" s="295">
        <f>IFERROR(VLOOKUP(KP1,'Население ПНП'!$A$4:$B$603,2,FALSE),"")</f>
        <v>0</v>
      </c>
      <c r="KQ2" s="295">
        <f>IFERROR(VLOOKUP(KQ1,'Население ПНП'!$A$4:$B$603,2,FALSE),"")</f>
        <v>0</v>
      </c>
      <c r="KR2" s="295">
        <f>IFERROR(VLOOKUP(KR1,'Население ПНП'!$A$4:$B$603,2,FALSE),"")</f>
        <v>0</v>
      </c>
      <c r="KS2" s="295">
        <f>IFERROR(VLOOKUP(KS1,'Население ПНП'!$A$4:$B$603,2,FALSE),"")</f>
        <v>0</v>
      </c>
      <c r="KT2" s="295">
        <f>IFERROR(VLOOKUP(KT1,'Население ПНП'!$A$4:$B$603,2,FALSE),"")</f>
        <v>0</v>
      </c>
      <c r="KU2" s="295">
        <f>IFERROR(VLOOKUP(KU1,'Население ПНП'!$A$4:$B$603,2,FALSE),"")</f>
        <v>0</v>
      </c>
      <c r="KV2" s="295">
        <f>IFERROR(VLOOKUP(KV1,'Население ПНП'!$A$4:$B$603,2,FALSE),"")</f>
        <v>0</v>
      </c>
      <c r="KW2" s="295">
        <f>IFERROR(VLOOKUP(KW1,'Население ПНП'!$A$4:$B$603,2,FALSE),"")</f>
        <v>0</v>
      </c>
      <c r="KX2" s="295">
        <f>IFERROR(VLOOKUP(KX1,'Население ПНП'!$A$4:$B$603,2,FALSE),"")</f>
        <v>0</v>
      </c>
      <c r="KY2" s="295">
        <f>IFERROR(VLOOKUP(KY1,'Население ПНП'!$A$4:$B$603,2,FALSE),"")</f>
        <v>0</v>
      </c>
      <c r="KZ2" s="295">
        <f>IFERROR(VLOOKUP(KZ1,'Население ПНП'!$A$4:$B$603,2,FALSE),"")</f>
        <v>0</v>
      </c>
      <c r="LA2" s="295">
        <f>IFERROR(VLOOKUP(LA1,'Население ПНП'!$A$4:$B$603,2,FALSE),"")</f>
        <v>0</v>
      </c>
      <c r="LB2" s="295">
        <f>IFERROR(VLOOKUP(LB1,'Население ПНП'!$A$4:$B$603,2,FALSE),"")</f>
        <v>0</v>
      </c>
      <c r="LC2" s="295">
        <f>IFERROR(VLOOKUP(LC1,'Население ПНП'!$A$4:$B$603,2,FALSE),"")</f>
        <v>0</v>
      </c>
      <c r="LD2" s="295">
        <f>IFERROR(VLOOKUP(LD1,'Население ПНП'!$A$4:$B$603,2,FALSE),"")</f>
        <v>0</v>
      </c>
      <c r="LE2" s="295">
        <f>IFERROR(VLOOKUP(LE1,'Население ПНП'!$A$4:$B$603,2,FALSE),"")</f>
        <v>0</v>
      </c>
      <c r="LF2" s="295">
        <f>IFERROR(VLOOKUP(LF1,'Население ПНП'!$A$4:$B$603,2,FALSE),"")</f>
        <v>0</v>
      </c>
      <c r="LG2" s="295">
        <f>IFERROR(VLOOKUP(LG1,'Население ПНП'!$A$4:$B$603,2,FALSE),"")</f>
        <v>0</v>
      </c>
      <c r="LH2" s="295">
        <f>IFERROR(VLOOKUP(LH1,'Население ПНП'!$A$4:$B$603,2,FALSE),"")</f>
        <v>0</v>
      </c>
      <c r="LI2" s="295">
        <f>IFERROR(VLOOKUP(LI1,'Население ПНП'!$A$4:$B$603,2,FALSE),"")</f>
        <v>0</v>
      </c>
      <c r="LJ2" s="295">
        <f>IFERROR(VLOOKUP(LJ1,'Население ПНП'!$A$4:$B$603,2,FALSE),"")</f>
        <v>0</v>
      </c>
      <c r="LK2" s="295">
        <f>IFERROR(VLOOKUP(LK1,'Население ПНП'!$A$4:$B$603,2,FALSE),"")</f>
        <v>0</v>
      </c>
      <c r="LL2" s="295">
        <f>IFERROR(VLOOKUP(LL1,'Население ПНП'!$A$4:$B$603,2,FALSE),"")</f>
        <v>0</v>
      </c>
      <c r="LM2" s="295">
        <f>IFERROR(VLOOKUP(LM1,'Население ПНП'!$A$4:$B$603,2,FALSE),"")</f>
        <v>0</v>
      </c>
      <c r="LN2" s="295">
        <f>IFERROR(VLOOKUP(LN1,'Население ПНП'!$A$4:$B$603,2,FALSE),"")</f>
        <v>0</v>
      </c>
      <c r="LO2" s="295">
        <f>IFERROR(VLOOKUP(LO1,'Население ПНП'!$A$4:$B$603,2,FALSE),"")</f>
        <v>0</v>
      </c>
      <c r="LP2" s="295">
        <f>IFERROR(VLOOKUP(LP1,'Население ПНП'!$A$4:$B$603,2,FALSE),"")</f>
        <v>0</v>
      </c>
      <c r="LQ2" s="295">
        <f>IFERROR(VLOOKUP(LQ1,'Население ПНП'!$A$4:$B$603,2,FALSE),"")</f>
        <v>0</v>
      </c>
      <c r="LR2" s="295">
        <f>IFERROR(VLOOKUP(LR1,'Население ПНП'!$A$4:$B$603,2,FALSE),"")</f>
        <v>0</v>
      </c>
      <c r="LS2" s="295">
        <f>IFERROR(VLOOKUP(LS1,'Население ПНП'!$A$4:$B$603,2,FALSE),"")</f>
        <v>0</v>
      </c>
      <c r="LT2" s="295">
        <f>IFERROR(VLOOKUP(LT1,'Население ПНП'!$A$4:$B$603,2,FALSE),"")</f>
        <v>0</v>
      </c>
      <c r="LU2" s="295">
        <f>IFERROR(VLOOKUP(LU1,'Население ПНП'!$A$4:$B$603,2,FALSE),"")</f>
        <v>0</v>
      </c>
      <c r="LV2" s="295">
        <f>IFERROR(VLOOKUP(LV1,'Население ПНП'!$A$4:$B$603,2,FALSE),"")</f>
        <v>0</v>
      </c>
      <c r="LW2" s="295">
        <f>IFERROR(VLOOKUP(LW1,'Население ПНП'!$A$4:$B$603,2,FALSE),"")</f>
        <v>0</v>
      </c>
      <c r="LX2" s="295">
        <f>IFERROR(VLOOKUP(LX1,'Население ПНП'!$A$4:$B$603,2,FALSE),"")</f>
        <v>0</v>
      </c>
      <c r="LY2" s="295">
        <f>IFERROR(VLOOKUP(LY1,'Население ПНП'!$A$4:$B$603,2,FALSE),"")</f>
        <v>0</v>
      </c>
      <c r="LZ2" s="295">
        <f>IFERROR(VLOOKUP(LZ1,'Население ПНП'!$A$4:$B$603,2,FALSE),"")</f>
        <v>0</v>
      </c>
      <c r="MA2" s="295">
        <f>IFERROR(VLOOKUP(MA1,'Население ПНП'!$A$4:$B$603,2,FALSE),"")</f>
        <v>0</v>
      </c>
      <c r="MB2" s="295">
        <f>IFERROR(VLOOKUP(MB1,'Население ПНП'!$A$4:$B$603,2,FALSE),"")</f>
        <v>0</v>
      </c>
      <c r="MC2" s="295">
        <f>IFERROR(VLOOKUP(MC1,'Население ПНП'!$A$4:$B$603,2,FALSE),"")</f>
        <v>0</v>
      </c>
      <c r="MD2" s="295">
        <f>IFERROR(VLOOKUP(MD1,'Население ПНП'!$A$4:$B$603,2,FALSE),"")</f>
        <v>0</v>
      </c>
      <c r="ME2" s="295">
        <f>IFERROR(VLOOKUP(ME1,'Население ПНП'!$A$4:$B$603,2,FALSE),"")</f>
        <v>0</v>
      </c>
      <c r="MF2" s="295">
        <f>IFERROR(VLOOKUP(MF1,'Население ПНП'!$A$4:$B$603,2,FALSE),"")</f>
        <v>0</v>
      </c>
      <c r="MG2" s="295">
        <f>IFERROR(VLOOKUP(MG1,'Население ПНП'!$A$4:$B$603,2,FALSE),"")</f>
        <v>0</v>
      </c>
      <c r="MH2" s="295">
        <f>IFERROR(VLOOKUP(MH1,'Население ПНП'!$A$4:$B$603,2,FALSE),"")</f>
        <v>0</v>
      </c>
      <c r="MI2" s="295">
        <f>IFERROR(VLOOKUP(MI1,'Население ПНП'!$A$4:$B$603,2,FALSE),"")</f>
        <v>0</v>
      </c>
      <c r="MJ2" s="295">
        <f>IFERROR(VLOOKUP(MJ1,'Население ПНП'!$A$4:$B$603,2,FALSE),"")</f>
        <v>0</v>
      </c>
      <c r="MK2" s="295">
        <f>IFERROR(VLOOKUP(MK1,'Население ПНП'!$A$4:$B$603,2,FALSE),"")</f>
        <v>0</v>
      </c>
      <c r="ML2" s="295">
        <f>IFERROR(VLOOKUP(ML1,'Население ПНП'!$A$4:$B$603,2,FALSE),"")</f>
        <v>0</v>
      </c>
      <c r="MM2" s="295">
        <f>IFERROR(VLOOKUP(MM1,'Население ПНП'!$A$4:$B$603,2,FALSE),"")</f>
        <v>0</v>
      </c>
      <c r="MN2" s="295">
        <f>IFERROR(VLOOKUP(MN1,'Население ПНП'!$A$4:$B$603,2,FALSE),"")</f>
        <v>0</v>
      </c>
      <c r="MO2" s="295">
        <f>IFERROR(VLOOKUP(MO1,'Население ПНП'!$A$4:$B$603,2,FALSE),"")</f>
        <v>0</v>
      </c>
      <c r="MP2" s="295">
        <f>IFERROR(VLOOKUP(MP1,'Население ПНП'!$A$4:$B$603,2,FALSE),"")</f>
        <v>0</v>
      </c>
      <c r="MQ2" s="295">
        <f>IFERROR(VLOOKUP(MQ1,'Население ПНП'!$A$4:$B$603,2,FALSE),"")</f>
        <v>0</v>
      </c>
      <c r="MR2" s="295">
        <f>IFERROR(VLOOKUP(MR1,'Население ПНП'!$A$4:$B$603,2,FALSE),"")</f>
        <v>0</v>
      </c>
      <c r="MS2" s="295">
        <f>IFERROR(VLOOKUP(MS1,'Население ПНП'!$A$4:$B$603,2,FALSE),"")</f>
        <v>0</v>
      </c>
      <c r="MT2" s="295">
        <f>IFERROR(VLOOKUP(MT1,'Население ПНП'!$A$4:$B$603,2,FALSE),"")</f>
        <v>0</v>
      </c>
      <c r="MU2" s="295">
        <f>IFERROR(VLOOKUP(MU1,'Население ПНП'!$A$4:$B$603,2,FALSE),"")</f>
        <v>0</v>
      </c>
      <c r="MV2" s="295">
        <f>IFERROR(VLOOKUP(MV1,'Население ПНП'!$A$4:$B$603,2,FALSE),"")</f>
        <v>0</v>
      </c>
      <c r="MW2" s="295">
        <f>IFERROR(VLOOKUP(MW1,'Население ПНП'!$A$4:$B$603,2,FALSE),"")</f>
        <v>0</v>
      </c>
      <c r="MX2" s="295">
        <f>IFERROR(VLOOKUP(MX1,'Население ПНП'!$A$4:$B$603,2,FALSE),"")</f>
        <v>0</v>
      </c>
      <c r="MY2" s="295">
        <f>IFERROR(VLOOKUP(MY1,'Население ПНП'!$A$4:$B$603,2,FALSE),"")</f>
        <v>0</v>
      </c>
      <c r="MZ2" s="295">
        <f>IFERROR(VLOOKUP(MZ1,'Население ПНП'!$A$4:$B$603,2,FALSE),"")</f>
        <v>0</v>
      </c>
      <c r="NA2" s="295">
        <f>IFERROR(VLOOKUP(NA1,'Население ПНП'!$A$4:$B$603,2,FALSE),"")</f>
        <v>0</v>
      </c>
      <c r="NB2" s="295">
        <f>IFERROR(VLOOKUP(NB1,'Население ПНП'!$A$4:$B$603,2,FALSE),"")</f>
        <v>0</v>
      </c>
      <c r="NC2" s="295">
        <f>IFERROR(VLOOKUP(NC1,'Население ПНП'!$A$4:$B$603,2,FALSE),"")</f>
        <v>0</v>
      </c>
      <c r="ND2" s="295">
        <f>IFERROR(VLOOKUP(ND1,'Население ПНП'!$A$4:$B$603,2,FALSE),"")</f>
        <v>0</v>
      </c>
      <c r="NE2" s="295">
        <f>IFERROR(VLOOKUP(NE1,'Население ПНП'!$A$4:$B$603,2,FALSE),"")</f>
        <v>0</v>
      </c>
      <c r="NF2" s="295">
        <f>IFERROR(VLOOKUP(NF1,'Население ПНП'!$A$4:$B$603,2,FALSE),"")</f>
        <v>0</v>
      </c>
      <c r="NG2" s="295">
        <f>IFERROR(VLOOKUP(NG1,'Население ПНП'!$A$4:$B$603,2,FALSE),"")</f>
        <v>0</v>
      </c>
      <c r="NH2" s="295">
        <f>IFERROR(VLOOKUP(NH1,'Население ПНП'!$A$4:$B$603,2,FALSE),"")</f>
        <v>0</v>
      </c>
      <c r="NI2" s="295">
        <f>IFERROR(VLOOKUP(NI1,'Население ПНП'!$A$4:$B$603,2,FALSE),"")</f>
        <v>0</v>
      </c>
      <c r="NJ2" s="295">
        <f>IFERROR(VLOOKUP(NJ1,'Население ПНП'!$A$4:$B$603,2,FALSE),"")</f>
        <v>0</v>
      </c>
      <c r="NK2" s="295">
        <f>IFERROR(VLOOKUP(NK1,'Население ПНП'!$A$4:$B$603,2,FALSE),"")</f>
        <v>0</v>
      </c>
      <c r="NL2" s="295">
        <f>IFERROR(VLOOKUP(NL1,'Население ПНП'!$A$4:$B$603,2,FALSE),"")</f>
        <v>0</v>
      </c>
      <c r="NM2" s="295">
        <f>IFERROR(VLOOKUP(NM1,'Население ПНП'!$A$4:$B$603,2,FALSE),"")</f>
        <v>0</v>
      </c>
      <c r="NN2" s="295">
        <f>IFERROR(VLOOKUP(NN1,'Население ПНП'!$A$4:$B$603,2,FALSE),"")</f>
        <v>0</v>
      </c>
      <c r="NO2" s="295">
        <f>IFERROR(VLOOKUP(NO1,'Население ПНП'!$A$4:$B$603,2,FALSE),"")</f>
        <v>0</v>
      </c>
      <c r="NP2" s="295">
        <f>IFERROR(VLOOKUP(NP1,'Население ПНП'!$A$4:$B$603,2,FALSE),"")</f>
        <v>0</v>
      </c>
      <c r="NQ2" s="295">
        <f>IFERROR(VLOOKUP(NQ1,'Население ПНП'!$A$4:$B$603,2,FALSE),"")</f>
        <v>0</v>
      </c>
      <c r="NR2" s="295">
        <f>IFERROR(VLOOKUP(NR1,'Население ПНП'!$A$4:$B$603,2,FALSE),"")</f>
        <v>0</v>
      </c>
      <c r="NS2" s="295">
        <f>IFERROR(VLOOKUP(NS1,'Население ПНП'!$A$4:$B$603,2,FALSE),"")</f>
        <v>0</v>
      </c>
      <c r="NT2" s="295">
        <f>IFERROR(VLOOKUP(NT1,'Население ПНП'!$A$4:$B$603,2,FALSE),"")</f>
        <v>0</v>
      </c>
      <c r="NU2" s="295">
        <f>IFERROR(VLOOKUP(NU1,'Население ПНП'!$A$4:$B$603,2,FALSE),"")</f>
        <v>0</v>
      </c>
      <c r="NV2" s="295">
        <f>IFERROR(VLOOKUP(NV1,'Население ПНП'!$A$4:$B$603,2,FALSE),"")</f>
        <v>0</v>
      </c>
      <c r="NW2" s="295">
        <f>IFERROR(VLOOKUP(NW1,'Население ПНП'!$A$4:$B$603,2,FALSE),"")</f>
        <v>0</v>
      </c>
      <c r="NX2" s="295">
        <f>IFERROR(VLOOKUP(NX1,'Население ПНП'!$A$4:$B$603,2,FALSE),"")</f>
        <v>0</v>
      </c>
      <c r="NY2" s="295">
        <f>IFERROR(VLOOKUP(NY1,'Население ПНП'!$A$4:$B$603,2,FALSE),"")</f>
        <v>0</v>
      </c>
      <c r="NZ2" s="295">
        <f>IFERROR(VLOOKUP(NZ1,'Население ПНП'!$A$4:$B$603,2,FALSE),"")</f>
        <v>0</v>
      </c>
      <c r="OA2" s="295">
        <f>IFERROR(VLOOKUP(OA1,'Население ПНП'!$A$4:$B$603,2,FALSE),"")</f>
        <v>0</v>
      </c>
      <c r="OB2" s="295">
        <f>IFERROR(VLOOKUP(OB1,'Население ПНП'!$A$4:$B$603,2,FALSE),"")</f>
        <v>0</v>
      </c>
      <c r="OC2" s="295">
        <f>IFERROR(VLOOKUP(OC1,'Население ПНП'!$A$4:$B$603,2,FALSE),"")</f>
        <v>0</v>
      </c>
      <c r="OD2" s="295">
        <f>IFERROR(VLOOKUP(OD1,'Население ПНП'!$A$4:$B$603,2,FALSE),"")</f>
        <v>0</v>
      </c>
      <c r="OE2" s="295">
        <f>IFERROR(VLOOKUP(OE1,'Население ПНП'!$A$4:$B$603,2,FALSE),"")</f>
        <v>0</v>
      </c>
      <c r="OF2" s="295">
        <f>IFERROR(VLOOKUP(OF1,'Население ПНП'!$A$4:$B$603,2,FALSE),"")</f>
        <v>0</v>
      </c>
      <c r="OG2" s="295">
        <f>IFERROR(VLOOKUP(OG1,'Население ПНП'!$A$4:$B$603,2,FALSE),"")</f>
        <v>0</v>
      </c>
      <c r="OH2" s="295">
        <f>IFERROR(VLOOKUP(OH1,'Население ПНП'!$A$4:$B$603,2,FALSE),"")</f>
        <v>0</v>
      </c>
      <c r="OI2" s="295">
        <f>IFERROR(VLOOKUP(OI1,'Население ПНП'!$A$4:$B$603,2,FALSE),"")</f>
        <v>0</v>
      </c>
      <c r="OJ2" s="295">
        <f>IFERROR(VLOOKUP(OJ1,'Население ПНП'!$A$4:$B$603,2,FALSE),"")</f>
        <v>0</v>
      </c>
      <c r="OK2" s="295">
        <f>IFERROR(VLOOKUP(OK1,'Население ПНП'!$A$4:$B$603,2,FALSE),"")</f>
        <v>0</v>
      </c>
      <c r="OL2" s="295">
        <f>IFERROR(VLOOKUP(OL1,'Население ПНП'!$A$4:$B$603,2,FALSE),"")</f>
        <v>0</v>
      </c>
      <c r="OM2" s="295">
        <f>IFERROR(VLOOKUP(OM1,'Население ПНП'!$A$4:$B$603,2,FALSE),"")</f>
        <v>0</v>
      </c>
      <c r="ON2" s="295">
        <f>IFERROR(VLOOKUP(ON1,'Население ПНП'!$A$4:$B$603,2,FALSE),"")</f>
        <v>0</v>
      </c>
      <c r="OO2" s="295">
        <f>IFERROR(VLOOKUP(OO1,'Население ПНП'!$A$4:$B$603,2,FALSE),"")</f>
        <v>0</v>
      </c>
      <c r="OP2" s="295">
        <f>IFERROR(VLOOKUP(OP1,'Население ПНП'!$A$4:$B$603,2,FALSE),"")</f>
        <v>0</v>
      </c>
      <c r="OQ2" s="295">
        <f>IFERROR(VLOOKUP(OQ1,'Население ПНП'!$A$4:$B$603,2,FALSE),"")</f>
        <v>0</v>
      </c>
      <c r="OR2" s="295">
        <f>IFERROR(VLOOKUP(OR1,'Население ПНП'!$A$4:$B$603,2,FALSE),"")</f>
        <v>0</v>
      </c>
      <c r="OS2" s="295">
        <f>IFERROR(VLOOKUP(OS1,'Население ПНП'!$A$4:$B$603,2,FALSE),"")</f>
        <v>0</v>
      </c>
      <c r="OT2" s="295">
        <f>IFERROR(VLOOKUP(OT1,'Население ПНП'!$A$4:$B$603,2,FALSE),"")</f>
        <v>0</v>
      </c>
      <c r="OU2" s="295">
        <f>IFERROR(VLOOKUP(OU1,'Население ПНП'!$A$4:$B$603,2,FALSE),"")</f>
        <v>0</v>
      </c>
      <c r="OV2" s="295">
        <f>IFERROR(VLOOKUP(OV1,'Население ПНП'!$A$4:$B$603,2,FALSE),"")</f>
        <v>0</v>
      </c>
      <c r="OW2" s="295">
        <f>IFERROR(VLOOKUP(OW1,'Население ПНП'!$A$4:$B$603,2,FALSE),"")</f>
        <v>0</v>
      </c>
      <c r="OX2" s="295">
        <f>IFERROR(VLOOKUP(OX1,'Население ПНП'!$A$4:$B$603,2,FALSE),"")</f>
        <v>0</v>
      </c>
      <c r="OY2" s="295">
        <f>IFERROR(VLOOKUP(OY1,'Население ПНП'!$A$4:$B$603,2,FALSE),"")</f>
        <v>0</v>
      </c>
      <c r="OZ2" s="295">
        <f>IFERROR(VLOOKUP(OZ1,'Население ПНП'!$A$4:$B$603,2,FALSE),"")</f>
        <v>0</v>
      </c>
      <c r="PA2" s="295">
        <f>IFERROR(VLOOKUP(PA1,'Население ПНП'!$A$4:$B$603,2,FALSE),"")</f>
        <v>0</v>
      </c>
      <c r="PB2" s="295">
        <f>IFERROR(VLOOKUP(PB1,'Население ПНП'!$A$4:$B$603,2,FALSE),"")</f>
        <v>0</v>
      </c>
      <c r="PC2" s="295">
        <f>IFERROR(VLOOKUP(PC1,'Население ПНП'!$A$4:$B$603,2,FALSE),"")</f>
        <v>0</v>
      </c>
      <c r="PD2" s="295">
        <f>IFERROR(VLOOKUP(PD1,'Население ПНП'!$A$4:$B$603,2,FALSE),"")</f>
        <v>0</v>
      </c>
      <c r="PE2" s="295">
        <f>IFERROR(VLOOKUP(PE1,'Население ПНП'!$A$4:$B$603,2,FALSE),"")</f>
        <v>0</v>
      </c>
      <c r="PF2" s="295">
        <f>IFERROR(VLOOKUP(PF1,'Население ПНП'!$A$4:$B$603,2,FALSE),"")</f>
        <v>0</v>
      </c>
      <c r="PG2" s="295">
        <f>IFERROR(VLOOKUP(PG1,'Население ПНП'!$A$4:$B$603,2,FALSE),"")</f>
        <v>0</v>
      </c>
      <c r="PH2" s="295">
        <f>IFERROR(VLOOKUP(PH1,'Население ПНП'!$A$4:$B$603,2,FALSE),"")</f>
        <v>0</v>
      </c>
      <c r="PI2" s="295">
        <f>IFERROR(VLOOKUP(PI1,'Население ПНП'!$A$4:$B$603,2,FALSE),"")</f>
        <v>0</v>
      </c>
      <c r="PJ2" s="295">
        <f>IFERROR(VLOOKUP(PJ1,'Население ПНП'!$A$4:$B$603,2,FALSE),"")</f>
        <v>0</v>
      </c>
      <c r="PK2" s="295">
        <f>IFERROR(VLOOKUP(PK1,'Население ПНП'!$A$4:$B$603,2,FALSE),"")</f>
        <v>0</v>
      </c>
      <c r="PL2" s="295">
        <f>IFERROR(VLOOKUP(PL1,'Население ПНП'!$A$4:$B$603,2,FALSE),"")</f>
        <v>0</v>
      </c>
      <c r="PM2" s="295">
        <f>IFERROR(VLOOKUP(PM1,'Население ПНП'!$A$4:$B$603,2,FALSE),"")</f>
        <v>0</v>
      </c>
      <c r="PN2" s="295">
        <f>IFERROR(VLOOKUP(PN1,'Население ПНП'!$A$4:$B$603,2,FALSE),"")</f>
        <v>0</v>
      </c>
      <c r="PO2" s="295">
        <f>IFERROR(VLOOKUP(PO1,'Население ПНП'!$A$4:$B$603,2,FALSE),"")</f>
        <v>0</v>
      </c>
      <c r="PP2" s="295">
        <f>IFERROR(VLOOKUP(PP1,'Население ПНП'!$A$4:$B$603,2,FALSE),"")</f>
        <v>0</v>
      </c>
      <c r="PQ2" s="295">
        <f>IFERROR(VLOOKUP(PQ1,'Население ПНП'!$A$4:$B$603,2,FALSE),"")</f>
        <v>0</v>
      </c>
      <c r="PR2" s="295">
        <f>IFERROR(VLOOKUP(PR1,'Население ПНП'!$A$4:$B$603,2,FALSE),"")</f>
        <v>0</v>
      </c>
      <c r="PS2" s="295">
        <f>IFERROR(VLOOKUP(PS1,'Население ПНП'!$A$4:$B$603,2,FALSE),"")</f>
        <v>0</v>
      </c>
      <c r="PT2" s="295">
        <f>IFERROR(VLOOKUP(PT1,'Население ПНП'!$A$4:$B$603,2,FALSE),"")</f>
        <v>0</v>
      </c>
      <c r="PU2" s="295">
        <f>IFERROR(VLOOKUP(PU1,'Население ПНП'!$A$4:$B$603,2,FALSE),"")</f>
        <v>0</v>
      </c>
      <c r="PV2" s="295">
        <f>IFERROR(VLOOKUP(PV1,'Население ПНП'!$A$4:$B$603,2,FALSE),"")</f>
        <v>0</v>
      </c>
      <c r="PW2" s="295">
        <f>IFERROR(VLOOKUP(PW1,'Население ПНП'!$A$4:$B$603,2,FALSE),"")</f>
        <v>0</v>
      </c>
      <c r="PX2" s="295">
        <f>IFERROR(VLOOKUP(PX1,'Население ПНП'!$A$4:$B$603,2,FALSE),"")</f>
        <v>0</v>
      </c>
      <c r="PY2" s="295">
        <f>IFERROR(VLOOKUP(PY1,'Население ПНП'!$A$4:$B$603,2,FALSE),"")</f>
        <v>0</v>
      </c>
      <c r="PZ2" s="295">
        <f>IFERROR(VLOOKUP(PZ1,'Население ПНП'!$A$4:$B$603,2,FALSE),"")</f>
        <v>0</v>
      </c>
      <c r="QA2" s="295">
        <f>IFERROR(VLOOKUP(QA1,'Население ПНП'!$A$4:$B$603,2,FALSE),"")</f>
        <v>0</v>
      </c>
      <c r="QB2" s="295">
        <f>IFERROR(VLOOKUP(QB1,'Население ПНП'!$A$4:$B$603,2,FALSE),"")</f>
        <v>0</v>
      </c>
      <c r="QC2" s="295">
        <f>IFERROR(VLOOKUP(QC1,'Население ПНП'!$A$4:$B$603,2,FALSE),"")</f>
        <v>0</v>
      </c>
      <c r="QD2" s="295">
        <f>IFERROR(VLOOKUP(QD1,'Население ПНП'!$A$4:$B$603,2,FALSE),"")</f>
        <v>0</v>
      </c>
      <c r="QE2" s="295">
        <f>IFERROR(VLOOKUP(QE1,'Население ПНП'!$A$4:$B$603,2,FALSE),"")</f>
        <v>0</v>
      </c>
      <c r="QF2" s="295">
        <f>IFERROR(VLOOKUP(QF1,'Население ПНП'!$A$4:$B$603,2,FALSE),"")</f>
        <v>0</v>
      </c>
      <c r="QG2" s="295">
        <f>IFERROR(VLOOKUP(QG1,'Население ПНП'!$A$4:$B$603,2,FALSE),"")</f>
        <v>0</v>
      </c>
      <c r="QH2" s="295">
        <f>IFERROR(VLOOKUP(QH1,'Население ПНП'!$A$4:$B$603,2,FALSE),"")</f>
        <v>0</v>
      </c>
      <c r="QI2" s="295">
        <f>IFERROR(VLOOKUP(QI1,'Население ПНП'!$A$4:$B$603,2,FALSE),"")</f>
        <v>0</v>
      </c>
      <c r="QJ2" s="295">
        <f>IFERROR(VLOOKUP(QJ1,'Население ПНП'!$A$4:$B$603,2,FALSE),"")</f>
        <v>0</v>
      </c>
      <c r="QK2" s="295">
        <f>IFERROR(VLOOKUP(QK1,'Население ПНП'!$A$4:$B$603,2,FALSE),"")</f>
        <v>0</v>
      </c>
      <c r="QL2" s="295">
        <f>IFERROR(VLOOKUP(QL1,'Население ПНП'!$A$4:$B$603,2,FALSE),"")</f>
        <v>0</v>
      </c>
      <c r="QM2" s="295">
        <f>IFERROR(VLOOKUP(QM1,'Население ПНП'!$A$4:$B$603,2,FALSE),"")</f>
        <v>0</v>
      </c>
      <c r="QN2" s="295">
        <f>IFERROR(VLOOKUP(QN1,'Население ПНП'!$A$4:$B$603,2,FALSE),"")</f>
        <v>0</v>
      </c>
      <c r="QO2" s="295">
        <f>IFERROR(VLOOKUP(QO1,'Население ПНП'!$A$4:$B$603,2,FALSE),"")</f>
        <v>0</v>
      </c>
      <c r="QP2" s="295">
        <f>IFERROR(VLOOKUP(QP1,'Население ПНП'!$A$4:$B$603,2,FALSE),"")</f>
        <v>0</v>
      </c>
      <c r="QQ2" s="295">
        <f>IFERROR(VLOOKUP(QQ1,'Население ПНП'!$A$4:$B$603,2,FALSE),"")</f>
        <v>0</v>
      </c>
      <c r="QR2" s="295">
        <f>IFERROR(VLOOKUP(QR1,'Население ПНП'!$A$4:$B$603,2,FALSE),"")</f>
        <v>0</v>
      </c>
      <c r="QS2" s="295">
        <f>IFERROR(VLOOKUP(QS1,'Население ПНП'!$A$4:$B$603,2,FALSE),"")</f>
        <v>0</v>
      </c>
      <c r="QT2" s="295">
        <f>IFERROR(VLOOKUP(QT1,'Население ПНП'!$A$4:$B$603,2,FALSE),"")</f>
        <v>0</v>
      </c>
      <c r="QU2" s="295">
        <f>IFERROR(VLOOKUP(QU1,'Население ПНП'!$A$4:$B$603,2,FALSE),"")</f>
        <v>0</v>
      </c>
      <c r="QV2" s="295">
        <f>IFERROR(VLOOKUP(QV1,'Население ПНП'!$A$4:$B$603,2,FALSE),"")</f>
        <v>0</v>
      </c>
      <c r="QW2" s="295">
        <f>IFERROR(VLOOKUP(QW1,'Население ПНП'!$A$4:$B$603,2,FALSE),"")</f>
        <v>0</v>
      </c>
      <c r="QX2" s="295">
        <f>IFERROR(VLOOKUP(QX1,'Население ПНП'!$A$4:$B$603,2,FALSE),"")</f>
        <v>0</v>
      </c>
      <c r="QY2" s="295">
        <f>IFERROR(VLOOKUP(QY1,'Население ПНП'!$A$4:$B$603,2,FALSE),"")</f>
        <v>0</v>
      </c>
      <c r="QZ2" s="295">
        <f>IFERROR(VLOOKUP(QZ1,'Население ПНП'!$A$4:$B$603,2,FALSE),"")</f>
        <v>0</v>
      </c>
      <c r="RA2" s="295">
        <f>IFERROR(VLOOKUP(RA1,'Население ПНП'!$A$4:$B$603,2,FALSE),"")</f>
        <v>0</v>
      </c>
      <c r="RB2" s="295">
        <f>IFERROR(VLOOKUP(RB1,'Население ПНП'!$A$4:$B$603,2,FALSE),"")</f>
        <v>0</v>
      </c>
      <c r="RC2" s="295">
        <f>IFERROR(VLOOKUP(RC1,'Население ПНП'!$A$4:$B$603,2,FALSE),"")</f>
        <v>0</v>
      </c>
      <c r="RD2" s="295">
        <f>IFERROR(VLOOKUP(RD1,'Население ПНП'!$A$4:$B$603,2,FALSE),"")</f>
        <v>0</v>
      </c>
      <c r="RE2" s="295">
        <f>IFERROR(VLOOKUP(RE1,'Население ПНП'!$A$4:$B$603,2,FALSE),"")</f>
        <v>0</v>
      </c>
      <c r="RF2" s="295">
        <f>IFERROR(VLOOKUP(RF1,'Население ПНП'!$A$4:$B$603,2,FALSE),"")</f>
        <v>0</v>
      </c>
      <c r="RG2" s="295">
        <f>IFERROR(VLOOKUP(RG1,'Население ПНП'!$A$4:$B$603,2,FALSE),"")</f>
        <v>0</v>
      </c>
      <c r="RH2" s="295">
        <f>IFERROR(VLOOKUP(RH1,'Население ПНП'!$A$4:$B$603,2,FALSE),"")</f>
        <v>0</v>
      </c>
      <c r="RI2" s="295">
        <f>IFERROR(VLOOKUP(RI1,'Население ПНП'!$A$4:$B$603,2,FALSE),"")</f>
        <v>0</v>
      </c>
      <c r="RJ2" s="295">
        <f>IFERROR(VLOOKUP(RJ1,'Население ПНП'!$A$4:$B$603,2,FALSE),"")</f>
        <v>0</v>
      </c>
      <c r="RK2" s="295">
        <f>IFERROR(VLOOKUP(RK1,'Население ПНП'!$A$4:$B$603,2,FALSE),"")</f>
        <v>0</v>
      </c>
      <c r="RL2" s="295">
        <f>IFERROR(VLOOKUP(RL1,'Население ПНП'!$A$4:$B$603,2,FALSE),"")</f>
        <v>0</v>
      </c>
      <c r="RM2" s="295">
        <f>IFERROR(VLOOKUP(RM1,'Население ПНП'!$A$4:$B$603,2,FALSE),"")</f>
        <v>0</v>
      </c>
      <c r="RN2" s="295">
        <f>IFERROR(VLOOKUP(RN1,'Население ПНП'!$A$4:$B$603,2,FALSE),"")</f>
        <v>0</v>
      </c>
      <c r="RO2" s="295">
        <f>IFERROR(VLOOKUP(RO1,'Население ПНП'!$A$4:$B$603,2,FALSE),"")</f>
        <v>0</v>
      </c>
      <c r="RP2" s="295">
        <f>IFERROR(VLOOKUP(RP1,'Население ПНП'!$A$4:$B$603,2,FALSE),"")</f>
        <v>0</v>
      </c>
      <c r="RQ2" s="295">
        <f>IFERROR(VLOOKUP(RQ1,'Население ПНП'!$A$4:$B$603,2,FALSE),"")</f>
        <v>0</v>
      </c>
      <c r="RR2" s="295">
        <f>IFERROR(VLOOKUP(RR1,'Население ПНП'!$A$4:$B$603,2,FALSE),"")</f>
        <v>0</v>
      </c>
      <c r="RS2" s="295">
        <f>IFERROR(VLOOKUP(RS1,'Население ПНП'!$A$4:$B$603,2,FALSE),"")</f>
        <v>0</v>
      </c>
      <c r="RT2" s="295">
        <f>IFERROR(VLOOKUP(RT1,'Население ПНП'!$A$4:$B$603,2,FALSE),"")</f>
        <v>0</v>
      </c>
      <c r="RU2" s="295">
        <f>IFERROR(VLOOKUP(RU1,'Население ПНП'!$A$4:$B$603,2,FALSE),"")</f>
        <v>0</v>
      </c>
      <c r="RV2" s="295">
        <f>IFERROR(VLOOKUP(RV1,'Население ПНП'!$A$4:$B$603,2,FALSE),"")</f>
        <v>0</v>
      </c>
      <c r="RW2" s="295">
        <f>IFERROR(VLOOKUP(RW1,'Население ПНП'!$A$4:$B$603,2,FALSE),"")</f>
        <v>0</v>
      </c>
      <c r="RX2" s="295">
        <f>IFERROR(VLOOKUP(RX1,'Население ПНП'!$A$4:$B$603,2,FALSE),"")</f>
        <v>0</v>
      </c>
      <c r="RY2" s="295">
        <f>IFERROR(VLOOKUP(RY1,'Население ПНП'!$A$4:$B$603,2,FALSE),"")</f>
        <v>0</v>
      </c>
      <c r="RZ2" s="295">
        <f>IFERROR(VLOOKUP(RZ1,'Население ПНП'!$A$4:$B$603,2,FALSE),"")</f>
        <v>0</v>
      </c>
      <c r="SA2" s="295">
        <f>IFERROR(VLOOKUP(SA1,'Население ПНП'!$A$4:$B$603,2,FALSE),"")</f>
        <v>0</v>
      </c>
      <c r="SB2" s="295">
        <f>IFERROR(VLOOKUP(SB1,'Население ПНП'!$A$4:$B$603,2,FALSE),"")</f>
        <v>0</v>
      </c>
      <c r="SC2" s="295">
        <f>IFERROR(VLOOKUP(SC1,'Население ПНП'!$A$4:$B$603,2,FALSE),"")</f>
        <v>0</v>
      </c>
      <c r="SD2" s="295">
        <f>IFERROR(VLOOKUP(SD1,'Население ПНП'!$A$4:$B$603,2,FALSE),"")</f>
        <v>0</v>
      </c>
      <c r="SE2" s="295">
        <f>IFERROR(VLOOKUP(SE1,'Население ПНП'!$A$4:$B$603,2,FALSE),"")</f>
        <v>0</v>
      </c>
      <c r="SF2" s="295">
        <f>IFERROR(VLOOKUP(SF1,'Население ПНП'!$A$4:$B$603,2,FALSE),"")</f>
        <v>0</v>
      </c>
      <c r="SG2" s="295">
        <f>IFERROR(VLOOKUP(SG1,'Население ПНП'!$A$4:$B$603,2,FALSE),"")</f>
        <v>0</v>
      </c>
      <c r="SH2" s="295">
        <f>IFERROR(VLOOKUP(SH1,'Население ПНП'!$A$4:$B$603,2,FALSE),"")</f>
        <v>0</v>
      </c>
      <c r="SI2" s="295">
        <f>IFERROR(VLOOKUP(SI1,'Население ПНП'!$A$4:$B$603,2,FALSE),"")</f>
        <v>0</v>
      </c>
      <c r="SJ2" s="295">
        <f>IFERROR(VLOOKUP(SJ1,'Население ПНП'!$A$4:$B$603,2,FALSE),"")</f>
        <v>0</v>
      </c>
      <c r="SK2" s="295">
        <f>IFERROR(VLOOKUP(SK1,'Население ПНП'!$A$4:$B$603,2,FALSE),"")</f>
        <v>0</v>
      </c>
      <c r="SL2" s="295">
        <f>IFERROR(VLOOKUP(SL1,'Население ПНП'!$A$4:$B$603,2,FALSE),"")</f>
        <v>0</v>
      </c>
      <c r="SM2" s="295">
        <f>IFERROR(VLOOKUP(SM1,'Население ПНП'!$A$4:$B$603,2,FALSE),"")</f>
        <v>0</v>
      </c>
      <c r="SN2" s="295">
        <f>IFERROR(VLOOKUP(SN1,'Население ПНП'!$A$4:$B$603,2,FALSE),"")</f>
        <v>0</v>
      </c>
      <c r="SO2" s="295">
        <f>IFERROR(VLOOKUP(SO1,'Население ПНП'!$A$4:$B$603,2,FALSE),"")</f>
        <v>0</v>
      </c>
      <c r="SP2" s="295">
        <f>IFERROR(VLOOKUP(SP1,'Население ПНП'!$A$4:$B$603,2,FALSE),"")</f>
        <v>0</v>
      </c>
      <c r="SQ2" s="295">
        <f>IFERROR(VLOOKUP(SQ1,'Население ПНП'!$A$4:$B$603,2,FALSE),"")</f>
        <v>0</v>
      </c>
      <c r="SR2" s="295">
        <f>IFERROR(VLOOKUP(SR1,'Население ПНП'!$A$4:$B$603,2,FALSE),"")</f>
        <v>0</v>
      </c>
      <c r="SS2" s="295">
        <f>IFERROR(VLOOKUP(SS1,'Население ПНП'!$A$4:$B$603,2,FALSE),"")</f>
        <v>0</v>
      </c>
      <c r="ST2" s="295">
        <f>IFERROR(VLOOKUP(ST1,'Население ПНП'!$A$4:$B$603,2,FALSE),"")</f>
        <v>0</v>
      </c>
      <c r="SU2" s="295">
        <f>IFERROR(VLOOKUP(SU1,'Население ПНП'!$A$4:$B$603,2,FALSE),"")</f>
        <v>0</v>
      </c>
      <c r="SV2" s="295">
        <f>IFERROR(VLOOKUP(SV1,'Население ПНП'!$A$4:$B$603,2,FALSE),"")</f>
        <v>0</v>
      </c>
      <c r="SW2" s="295">
        <f>IFERROR(VLOOKUP(SW1,'Население ПНП'!$A$4:$B$603,2,FALSE),"")</f>
        <v>0</v>
      </c>
      <c r="SX2" s="295">
        <f>IFERROR(VLOOKUP(SX1,'Население ПНП'!$A$4:$B$603,2,FALSE),"")</f>
        <v>0</v>
      </c>
      <c r="SY2" s="295">
        <f>IFERROR(VLOOKUP(SY1,'Население ПНП'!$A$4:$B$603,2,FALSE),"")</f>
        <v>0</v>
      </c>
      <c r="SZ2" s="295">
        <f>IFERROR(VLOOKUP(SZ1,'Население ПНП'!$A$4:$B$603,2,FALSE),"")</f>
        <v>0</v>
      </c>
      <c r="TA2" s="295">
        <f>IFERROR(VLOOKUP(TA1,'Население ПНП'!$A$4:$B$603,2,FALSE),"")</f>
        <v>0</v>
      </c>
      <c r="TB2" s="295">
        <f>IFERROR(VLOOKUP(TB1,'Население ПНП'!$A$4:$B$603,2,FALSE),"")</f>
        <v>0</v>
      </c>
      <c r="TC2" s="295">
        <f>IFERROR(VLOOKUP(TC1,'Население ПНП'!$A$4:$B$603,2,FALSE),"")</f>
        <v>0</v>
      </c>
      <c r="TD2" s="295">
        <f>IFERROR(VLOOKUP(TD1,'Население ПНП'!$A$4:$B$603,2,FALSE),"")</f>
        <v>0</v>
      </c>
      <c r="TE2" s="295">
        <f>IFERROR(VLOOKUP(TE1,'Население ПНП'!$A$4:$B$603,2,FALSE),"")</f>
        <v>0</v>
      </c>
      <c r="TF2" s="295">
        <f>IFERROR(VLOOKUP(TF1,'Население ПНП'!$A$4:$B$603,2,FALSE),"")</f>
        <v>0</v>
      </c>
      <c r="TG2" s="295">
        <f>IFERROR(VLOOKUP(TG1,'Население ПНП'!$A$4:$B$603,2,FALSE),"")</f>
        <v>0</v>
      </c>
      <c r="TH2" s="295">
        <f>IFERROR(VLOOKUP(TH1,'Население ПНП'!$A$4:$B$603,2,FALSE),"")</f>
        <v>0</v>
      </c>
      <c r="TI2" s="295">
        <f>IFERROR(VLOOKUP(TI1,'Население ПНП'!$A$4:$B$603,2,FALSE),"")</f>
        <v>0</v>
      </c>
      <c r="TJ2" s="295">
        <f>IFERROR(VLOOKUP(TJ1,'Население ПНП'!$A$4:$B$603,2,FALSE),"")</f>
        <v>0</v>
      </c>
      <c r="TK2" s="295">
        <f>IFERROR(VLOOKUP(TK1,'Население ПНП'!$A$4:$B$603,2,FALSE),"")</f>
        <v>0</v>
      </c>
      <c r="TL2" s="295">
        <f>IFERROR(VLOOKUP(TL1,'Население ПНП'!$A$4:$B$603,2,FALSE),"")</f>
        <v>0</v>
      </c>
      <c r="TM2" s="295">
        <f>IFERROR(VLOOKUP(TM1,'Население ПНП'!$A$4:$B$603,2,FALSE),"")</f>
        <v>0</v>
      </c>
      <c r="TN2" s="295">
        <f>IFERROR(VLOOKUP(TN1,'Население ПНП'!$A$4:$B$603,2,FALSE),"")</f>
        <v>0</v>
      </c>
      <c r="TO2" s="295">
        <f>IFERROR(VLOOKUP(TO1,'Население ПНП'!$A$4:$B$603,2,FALSE),"")</f>
        <v>0</v>
      </c>
      <c r="TP2" s="295">
        <f>IFERROR(VLOOKUP(TP1,'Население ПНП'!$A$4:$B$603,2,FALSE),"")</f>
        <v>0</v>
      </c>
      <c r="TQ2" s="295">
        <f>IFERROR(VLOOKUP(TQ1,'Население ПНП'!$A$4:$B$603,2,FALSE),"")</f>
        <v>0</v>
      </c>
      <c r="TR2" s="295">
        <f>IFERROR(VLOOKUP(TR1,'Население ПНП'!$A$4:$B$603,2,FALSE),"")</f>
        <v>0</v>
      </c>
      <c r="TS2" s="295">
        <f>IFERROR(VLOOKUP(TS1,'Население ПНП'!$A$4:$B$603,2,FALSE),"")</f>
        <v>0</v>
      </c>
      <c r="TT2" s="295">
        <f>IFERROR(VLOOKUP(TT1,'Население ПНП'!$A$4:$B$603,2,FALSE),"")</f>
        <v>0</v>
      </c>
      <c r="TU2" s="295">
        <f>IFERROR(VLOOKUP(TU1,'Население ПНП'!$A$4:$B$603,2,FALSE),"")</f>
        <v>0</v>
      </c>
      <c r="TV2" s="295">
        <f>IFERROR(VLOOKUP(TV1,'Население ПНП'!$A$4:$B$603,2,FALSE),"")</f>
        <v>0</v>
      </c>
      <c r="TW2" s="295">
        <f>IFERROR(VLOOKUP(TW1,'Население ПНП'!$A$4:$B$603,2,FALSE),"")</f>
        <v>0</v>
      </c>
      <c r="TX2" s="295">
        <f>IFERROR(VLOOKUP(TX1,'Население ПНП'!$A$4:$B$603,2,FALSE),"")</f>
        <v>0</v>
      </c>
      <c r="TY2" s="295">
        <f>IFERROR(VLOOKUP(TY1,'Население ПНП'!$A$4:$B$603,2,FALSE),"")</f>
        <v>0</v>
      </c>
      <c r="TZ2" s="295">
        <f>IFERROR(VLOOKUP(TZ1,'Население ПНП'!$A$4:$B$603,2,FALSE),"")</f>
        <v>0</v>
      </c>
      <c r="UA2" s="295">
        <f>IFERROR(VLOOKUP(UA1,'Население ПНП'!$A$4:$B$603,2,FALSE),"")</f>
        <v>0</v>
      </c>
      <c r="UB2" s="295">
        <f>IFERROR(VLOOKUP(UB1,'Население ПНП'!$A$4:$B$603,2,FALSE),"")</f>
        <v>0</v>
      </c>
      <c r="UC2" s="295">
        <f>IFERROR(VLOOKUP(UC1,'Население ПНП'!$A$4:$B$603,2,FALSE),"")</f>
        <v>0</v>
      </c>
      <c r="UD2" s="295">
        <f>IFERROR(VLOOKUP(UD1,'Население ПНП'!$A$4:$B$603,2,FALSE),"")</f>
        <v>0</v>
      </c>
      <c r="UE2" s="295">
        <f>IFERROR(VLOOKUP(UE1,'Население ПНП'!$A$4:$B$603,2,FALSE),"")</f>
        <v>0</v>
      </c>
      <c r="UF2" s="295">
        <f>IFERROR(VLOOKUP(UF1,'Население ПНП'!$A$4:$B$603,2,FALSE),"")</f>
        <v>0</v>
      </c>
      <c r="UG2" s="295">
        <f>IFERROR(VLOOKUP(UG1,'Население ПНП'!$A$4:$B$603,2,FALSE),"")</f>
        <v>0</v>
      </c>
      <c r="UH2" s="295">
        <f>IFERROR(VLOOKUP(UH1,'Население ПНП'!$A$4:$B$603,2,FALSE),"")</f>
        <v>0</v>
      </c>
      <c r="UI2" s="295">
        <f>IFERROR(VLOOKUP(UI1,'Население ПНП'!$A$4:$B$603,2,FALSE),"")</f>
        <v>0</v>
      </c>
      <c r="UJ2" s="295">
        <f>IFERROR(VLOOKUP(UJ1,'Население ПНП'!$A$4:$B$603,2,FALSE),"")</f>
        <v>0</v>
      </c>
      <c r="UK2" s="295">
        <f>IFERROR(VLOOKUP(UK1,'Население ПНП'!$A$4:$B$603,2,FALSE),"")</f>
        <v>0</v>
      </c>
      <c r="UL2" s="295">
        <f>IFERROR(VLOOKUP(UL1,'Население ПНП'!$A$4:$B$603,2,FALSE),"")</f>
        <v>0</v>
      </c>
      <c r="UM2" s="295">
        <f>IFERROR(VLOOKUP(UM1,'Население ПНП'!$A$4:$B$603,2,FALSE),"")</f>
        <v>0</v>
      </c>
      <c r="UN2" s="295">
        <f>IFERROR(VLOOKUP(UN1,'Население ПНП'!$A$4:$B$603,2,FALSE),"")</f>
        <v>0</v>
      </c>
      <c r="UO2" s="295">
        <f>IFERROR(VLOOKUP(UO1,'Население ПНП'!$A$4:$B$603,2,FALSE),"")</f>
        <v>0</v>
      </c>
      <c r="UP2" s="295">
        <f>IFERROR(VLOOKUP(UP1,'Население ПНП'!$A$4:$B$603,2,FALSE),"")</f>
        <v>0</v>
      </c>
      <c r="UQ2" s="295">
        <f>IFERROR(VLOOKUP(UQ1,'Население ПНП'!$A$4:$B$603,2,FALSE),"")</f>
        <v>0</v>
      </c>
      <c r="UR2" s="295">
        <f>IFERROR(VLOOKUP(UR1,'Население ПНП'!$A$4:$B$603,2,FALSE),"")</f>
        <v>0</v>
      </c>
      <c r="US2" s="295">
        <f>IFERROR(VLOOKUP(US1,'Население ПНП'!$A$4:$B$603,2,FALSE),"")</f>
        <v>0</v>
      </c>
      <c r="UT2" s="295">
        <f>IFERROR(VLOOKUP(UT1,'Население ПНП'!$A$4:$B$603,2,FALSE),"")</f>
        <v>0</v>
      </c>
      <c r="UU2" s="295">
        <f>IFERROR(VLOOKUP(UU1,'Население ПНП'!$A$4:$B$603,2,FALSE),"")</f>
        <v>0</v>
      </c>
      <c r="UV2" s="295">
        <f>IFERROR(VLOOKUP(UV1,'Население ПНП'!$A$4:$B$603,2,FALSE),"")</f>
        <v>0</v>
      </c>
      <c r="UW2" s="295">
        <f>IFERROR(VLOOKUP(UW1,'Население ПНП'!$A$4:$B$603,2,FALSE),"")</f>
        <v>0</v>
      </c>
      <c r="UX2" s="295">
        <f>IFERROR(VLOOKUP(UX1,'Население ПНП'!$A$4:$B$603,2,FALSE),"")</f>
        <v>0</v>
      </c>
      <c r="UY2" s="295">
        <f>IFERROR(VLOOKUP(UY1,'Население ПНП'!$A$4:$B$603,2,FALSE),"")</f>
        <v>0</v>
      </c>
      <c r="UZ2" s="295">
        <f>IFERROR(VLOOKUP(UZ1,'Население ПНП'!$A$4:$B$603,2,FALSE),"")</f>
        <v>0</v>
      </c>
      <c r="VA2" s="295">
        <f>IFERROR(VLOOKUP(VA1,'Население ПНП'!$A$4:$B$603,2,FALSE),"")</f>
        <v>0</v>
      </c>
      <c r="VB2" s="295">
        <f>IFERROR(VLOOKUP(VB1,'Население ПНП'!$A$4:$B$603,2,FALSE),"")</f>
        <v>0</v>
      </c>
      <c r="VC2" s="295">
        <f>IFERROR(VLOOKUP(VC1,'Население ПНП'!$A$4:$B$603,2,FALSE),"")</f>
        <v>0</v>
      </c>
      <c r="VD2" s="295">
        <f>IFERROR(VLOOKUP(VD1,'Население ПНП'!$A$4:$B$603,2,FALSE),"")</f>
        <v>0</v>
      </c>
      <c r="VE2" s="295">
        <f>IFERROR(VLOOKUP(VE1,'Население ПНП'!$A$4:$B$603,2,FALSE),"")</f>
        <v>0</v>
      </c>
      <c r="VF2" s="295">
        <f>IFERROR(VLOOKUP(VF1,'Население ПНП'!$A$4:$B$603,2,FALSE),"")</f>
        <v>0</v>
      </c>
      <c r="VG2" s="295">
        <f>IFERROR(VLOOKUP(VG1,'Население ПНП'!$A$4:$B$603,2,FALSE),"")</f>
        <v>0</v>
      </c>
      <c r="VH2" s="295">
        <f>IFERROR(VLOOKUP(VH1,'Население ПНП'!$A$4:$B$603,2,FALSE),"")</f>
        <v>0</v>
      </c>
      <c r="VI2" s="295">
        <f>IFERROR(VLOOKUP(VI1,'Население ПНП'!$A$4:$B$603,2,FALSE),"")</f>
        <v>0</v>
      </c>
      <c r="VJ2" s="295">
        <f>IFERROR(VLOOKUP(VJ1,'Население ПНП'!$A$4:$B$603,2,FALSE),"")</f>
        <v>0</v>
      </c>
      <c r="VK2" s="295">
        <f>IFERROR(VLOOKUP(VK1,'Население ПНП'!$A$4:$B$603,2,FALSE),"")</f>
        <v>0</v>
      </c>
      <c r="VL2" s="295">
        <f>IFERROR(VLOOKUP(VL1,'Население ПНП'!$A$4:$B$603,2,FALSE),"")</f>
        <v>0</v>
      </c>
      <c r="VM2" s="295">
        <f>IFERROR(VLOOKUP(VM1,'Население ПНП'!$A$4:$B$603,2,FALSE),"")</f>
        <v>0</v>
      </c>
      <c r="VN2" s="295">
        <f>IFERROR(VLOOKUP(VN1,'Население ПНП'!$A$4:$B$603,2,FALSE),"")</f>
        <v>0</v>
      </c>
      <c r="VO2" s="295">
        <f>IFERROR(VLOOKUP(VO1,'Население ПНП'!$A$4:$B$603,2,FALSE),"")</f>
        <v>0</v>
      </c>
      <c r="VP2" s="295">
        <f>IFERROR(VLOOKUP(VP1,'Население ПНП'!$A$4:$B$603,2,FALSE),"")</f>
        <v>0</v>
      </c>
      <c r="VQ2" s="295">
        <f>IFERROR(VLOOKUP(VQ1,'Население ПНП'!$A$4:$B$603,2,FALSE),"")</f>
        <v>0</v>
      </c>
      <c r="VR2" s="295">
        <f>IFERROR(VLOOKUP(VR1,'Население ПНП'!$A$4:$B$603,2,FALSE),"")</f>
        <v>0</v>
      </c>
      <c r="VS2" s="295">
        <f>IFERROR(VLOOKUP(VS1,'Население ПНП'!$A$4:$B$603,2,FALSE),"")</f>
        <v>0</v>
      </c>
      <c r="VT2" s="295">
        <f>IFERROR(VLOOKUP(VT1,'Население ПНП'!$A$4:$B$603,2,FALSE),"")</f>
        <v>0</v>
      </c>
      <c r="VU2" s="295">
        <f>IFERROR(VLOOKUP(VU1,'Население ПНП'!$A$4:$B$603,2,FALSE),"")</f>
        <v>0</v>
      </c>
      <c r="VV2" s="295">
        <f>IFERROR(VLOOKUP(VV1,'Население ПНП'!$A$4:$B$603,2,FALSE),"")</f>
        <v>0</v>
      </c>
      <c r="VW2" s="295">
        <f>IFERROR(VLOOKUP(VW1,'Население ПНП'!$A$4:$B$603,2,FALSE),"")</f>
        <v>0</v>
      </c>
      <c r="VX2" s="295">
        <f>IFERROR(VLOOKUP(VX1,'Население ПНП'!$A$4:$B$603,2,FALSE),"")</f>
        <v>0</v>
      </c>
      <c r="VY2" s="295">
        <f>IFERROR(VLOOKUP(VY1,'Население ПНП'!$A$4:$B$603,2,FALSE),"")</f>
        <v>0</v>
      </c>
      <c r="VZ2" s="295">
        <f>IFERROR(VLOOKUP(VZ1,'Население ПНП'!$A$4:$B$603,2,FALSE),"")</f>
        <v>0</v>
      </c>
      <c r="WA2" s="295">
        <f>IFERROR(VLOOKUP(WA1,'Население ПНП'!$A$4:$B$603,2,FALSE),"")</f>
        <v>0</v>
      </c>
      <c r="WB2" s="295">
        <f>IFERROR(VLOOKUP(WB1,'Население ПНП'!$A$4:$B$603,2,FALSE),"")</f>
        <v>0</v>
      </c>
      <c r="WC2" s="295">
        <f>IFERROR(VLOOKUP(WC1,'Население ПНП'!$A$4:$B$603,2,FALSE),"")</f>
        <v>0</v>
      </c>
      <c r="WD2" s="295">
        <f>IFERROR(VLOOKUP(WD1,'Население ПНП'!$A$4:$B$603,2,FALSE),"")</f>
        <v>0</v>
      </c>
      <c r="WE2" s="295">
        <f>IFERROR(VLOOKUP(WE1,'Население ПНП'!$A$4:$B$603,2,FALSE),"")</f>
        <v>0</v>
      </c>
      <c r="WF2" s="295">
        <f>IFERROR(VLOOKUP(WF1,'Население ПНП'!$A$4:$B$603,2,FALSE),"")</f>
        <v>0</v>
      </c>
      <c r="WG2" s="295">
        <f>IFERROR(VLOOKUP(WG1,'Население ПНП'!$A$4:$B$603,2,FALSE),"")</f>
        <v>0</v>
      </c>
      <c r="WH2" s="296">
        <f>IFERROR(VLOOKUP(WH1,'Население ПНП'!$A$4:$B$603,2,FALSE),"")</f>
        <v>0</v>
      </c>
    </row>
    <row r="3" spans="1:606" s="241" customFormat="1" ht="34.35" customHeight="1">
      <c r="A3" s="428"/>
      <c r="B3" s="416"/>
      <c r="C3" s="416"/>
      <c r="D3" s="416"/>
      <c r="E3" s="413" t="str">
        <f>'Общая информация'!B6</f>
        <v>50632000</v>
      </c>
      <c r="F3" s="413"/>
      <c r="G3" s="295" t="str">
        <f>IFERROR(VLOOKUP(G$1,'Население ПНП'!$A$4:$C$603,3,FALSE),"")</f>
        <v>50632410111</v>
      </c>
      <c r="H3" s="295" t="str">
        <f>IFERROR(VLOOKUP(H$1,'Население ПНП'!$A$4:$C$603,3,FALSE),"")</f>
        <v>50632410106</v>
      </c>
      <c r="I3" s="295">
        <f>IFERROR(VLOOKUP(I$1,'Население ПНП'!$A$4:$C$603,3,FALSE),"")</f>
        <v>0</v>
      </c>
      <c r="J3" s="295">
        <f>IFERROR(VLOOKUP(J$1,'Население ПНП'!$A$4:$C$603,3,FALSE),"")</f>
        <v>0</v>
      </c>
      <c r="K3" s="295">
        <f>IFERROR(VLOOKUP(K$1,'Население ПНП'!$A$4:$C$603,3,FALSE),"")</f>
        <v>0</v>
      </c>
      <c r="L3" s="295">
        <f>IFERROR(VLOOKUP(L$1,'Население ПНП'!$A$4:$C$603,3,FALSE),"")</f>
        <v>0</v>
      </c>
      <c r="M3" s="295">
        <f>IFERROR(VLOOKUP(M$1,'Население ПНП'!$A$4:$C$603,3,FALSE),"")</f>
        <v>0</v>
      </c>
      <c r="N3" s="295">
        <f>IFERROR(VLOOKUP(N$1,'Население ПНП'!$A$4:$C$603,3,FALSE),"")</f>
        <v>0</v>
      </c>
      <c r="O3" s="295">
        <f>IFERROR(VLOOKUP(O$1,'Население ПНП'!$A$4:$C$603,3,FALSE),"")</f>
        <v>0</v>
      </c>
      <c r="P3" s="295">
        <f>IFERROR(VLOOKUP(P$1,'Население ПНП'!$A$4:$C$603,3,FALSE),"")</f>
        <v>0</v>
      </c>
      <c r="Q3" s="295">
        <f>IFERROR(VLOOKUP(Q$1,'Население ПНП'!$A$4:$C$603,3,FALSE),"")</f>
        <v>0</v>
      </c>
      <c r="R3" s="295">
        <f>IFERROR(VLOOKUP(R$1,'Население ПНП'!$A$4:$C$603,3,FALSE),"")</f>
        <v>0</v>
      </c>
      <c r="S3" s="295">
        <f>IFERROR(VLOOKUP(S$1,'Население ПНП'!$A$4:$C$603,3,FALSE),"")</f>
        <v>0</v>
      </c>
      <c r="T3" s="295">
        <f>IFERROR(VLOOKUP(T$1,'Население ПНП'!$A$4:$C$603,3,FALSE),"")</f>
        <v>0</v>
      </c>
      <c r="U3" s="295">
        <f>IFERROR(VLOOKUP(U$1,'Население ПНП'!$A$4:$C$603,3,FALSE),"")</f>
        <v>0</v>
      </c>
      <c r="V3" s="295">
        <f>IFERROR(VLOOKUP(V$1,'Население ПНП'!$A$4:$C$603,3,FALSE),"")</f>
        <v>0</v>
      </c>
      <c r="W3" s="295">
        <f>IFERROR(VLOOKUP(W$1,'Население ПНП'!$A$4:$C$603,3,FALSE),"")</f>
        <v>0</v>
      </c>
      <c r="X3" s="295">
        <f>IFERROR(VLOOKUP(X$1,'Население ПНП'!$A$4:$C$603,3,FALSE),"")</f>
        <v>0</v>
      </c>
      <c r="Y3" s="295">
        <f>IFERROR(VLOOKUP(Y$1,'Население ПНП'!$A$4:$C$603,3,FALSE),"")</f>
        <v>0</v>
      </c>
      <c r="Z3" s="295">
        <f>IFERROR(VLOOKUP(Z$1,'Население ПНП'!$A$4:$C$603,3,FALSE),"")</f>
        <v>0</v>
      </c>
      <c r="AA3" s="295">
        <f>IFERROR(VLOOKUP(AA$1,'Население ПНП'!$A$4:$C$603,3,FALSE),"")</f>
        <v>0</v>
      </c>
      <c r="AB3" s="295">
        <f>IFERROR(VLOOKUP(AB$1,'Население ПНП'!$A$4:$C$603,3,FALSE),"")</f>
        <v>0</v>
      </c>
      <c r="AC3" s="295">
        <f>IFERROR(VLOOKUP(AC$1,'Население ПНП'!$A$4:$C$603,3,FALSE),"")</f>
        <v>0</v>
      </c>
      <c r="AD3" s="295">
        <f>IFERROR(VLOOKUP(AD$1,'Население ПНП'!$A$4:$C$603,3,FALSE),"")</f>
        <v>0</v>
      </c>
      <c r="AE3" s="295">
        <f>IFERROR(VLOOKUP(AE$1,'Население ПНП'!$A$4:$C$603,3,FALSE),"")</f>
        <v>0</v>
      </c>
      <c r="AF3" s="295">
        <f>IFERROR(VLOOKUP(AF$1,'Население ПНП'!$A$4:$C$603,3,FALSE),"")</f>
        <v>0</v>
      </c>
      <c r="AG3" s="295">
        <f>IFERROR(VLOOKUP(AG$1,'Население ПНП'!$A$4:$C$603,3,FALSE),"")</f>
        <v>0</v>
      </c>
      <c r="AH3" s="295">
        <f>IFERROR(VLOOKUP(AH$1,'Население ПНП'!$A$4:$C$603,3,FALSE),"")</f>
        <v>0</v>
      </c>
      <c r="AI3" s="295">
        <f>IFERROR(VLOOKUP(AI$1,'Население ПНП'!$A$4:$C$603,3,FALSE),"")</f>
        <v>0</v>
      </c>
      <c r="AJ3" s="295">
        <f>IFERROR(VLOOKUP(AJ$1,'Население ПНП'!$A$4:$C$603,3,FALSE),"")</f>
        <v>0</v>
      </c>
      <c r="AK3" s="295">
        <f>IFERROR(VLOOKUP(AK$1,'Население ПНП'!$A$4:$C$603,3,FALSE),"")</f>
        <v>0</v>
      </c>
      <c r="AL3" s="295">
        <f>IFERROR(VLOOKUP(AL$1,'Население ПНП'!$A$4:$C$603,3,FALSE),"")</f>
        <v>0</v>
      </c>
      <c r="AM3" s="295">
        <f>IFERROR(VLOOKUP(AM$1,'Население ПНП'!$A$4:$C$603,3,FALSE),"")</f>
        <v>0</v>
      </c>
      <c r="AN3" s="295">
        <f>IFERROR(VLOOKUP(AN$1,'Население ПНП'!$A$4:$C$603,3,FALSE),"")</f>
        <v>0</v>
      </c>
      <c r="AO3" s="295">
        <f>IFERROR(VLOOKUP(AO$1,'Население ПНП'!$A$4:$C$603,3,FALSE),"")</f>
        <v>0</v>
      </c>
      <c r="AP3" s="295">
        <f>IFERROR(VLOOKUP(AP$1,'Население ПНП'!$A$4:$C$603,3,FALSE),"")</f>
        <v>0</v>
      </c>
      <c r="AQ3" s="295">
        <f>IFERROR(VLOOKUP(AQ$1,'Население ПНП'!$A$4:$C$603,3,FALSE),"")</f>
        <v>0</v>
      </c>
      <c r="AR3" s="295">
        <f>IFERROR(VLOOKUP(AR$1,'Население ПНП'!$A$4:$C$603,3,FALSE),"")</f>
        <v>0</v>
      </c>
      <c r="AS3" s="295">
        <f>IFERROR(VLOOKUP(AS$1,'Население ПНП'!$A$4:$C$603,3,FALSE),"")</f>
        <v>0</v>
      </c>
      <c r="AT3" s="295">
        <f>IFERROR(VLOOKUP(AT$1,'Население ПНП'!$A$4:$C$603,3,FALSE),"")</f>
        <v>0</v>
      </c>
      <c r="AU3" s="295">
        <f>IFERROR(VLOOKUP(AU$1,'Население ПНП'!$A$4:$C$603,3,FALSE),"")</f>
        <v>0</v>
      </c>
      <c r="AV3" s="295">
        <f>IFERROR(VLOOKUP(AV$1,'Население ПНП'!$A$4:$C$603,3,FALSE),"")</f>
        <v>0</v>
      </c>
      <c r="AW3" s="295">
        <f>IFERROR(VLOOKUP(AW$1,'Население ПНП'!$A$4:$C$603,3,FALSE),"")</f>
        <v>0</v>
      </c>
      <c r="AX3" s="295">
        <f>IFERROR(VLOOKUP(AX$1,'Население ПНП'!$A$4:$C$603,3,FALSE),"")</f>
        <v>0</v>
      </c>
      <c r="AY3" s="295">
        <f>IFERROR(VLOOKUP(AY$1,'Население ПНП'!$A$4:$C$603,3,FALSE),"")</f>
        <v>0</v>
      </c>
      <c r="AZ3" s="295">
        <f>IFERROR(VLOOKUP(AZ$1,'Население ПНП'!$A$4:$C$603,3,FALSE),"")</f>
        <v>0</v>
      </c>
      <c r="BA3" s="295">
        <f>IFERROR(VLOOKUP(BA$1,'Население ПНП'!$A$4:$C$603,3,FALSE),"")</f>
        <v>0</v>
      </c>
      <c r="BB3" s="295">
        <f>IFERROR(VLOOKUP(BB$1,'Население ПНП'!$A$4:$C$603,3,FALSE),"")</f>
        <v>0</v>
      </c>
      <c r="BC3" s="295">
        <f>IFERROR(VLOOKUP(BC$1,'Население ПНП'!$A$4:$C$603,3,FALSE),"")</f>
        <v>0</v>
      </c>
      <c r="BD3" s="295">
        <f>IFERROR(VLOOKUP(BD$1,'Население ПНП'!$A$4:$C$603,3,FALSE),"")</f>
        <v>0</v>
      </c>
      <c r="BE3" s="295">
        <f>IFERROR(VLOOKUP(BE$1,'Население ПНП'!$A$4:$C$603,3,FALSE),"")</f>
        <v>0</v>
      </c>
      <c r="BF3" s="295">
        <f>IFERROR(VLOOKUP(BF$1,'Население ПНП'!$A$4:$C$603,3,FALSE),"")</f>
        <v>0</v>
      </c>
      <c r="BG3" s="295">
        <f>IFERROR(VLOOKUP(BG$1,'Население ПНП'!$A$4:$C$603,3,FALSE),"")</f>
        <v>0</v>
      </c>
      <c r="BH3" s="295">
        <f>IFERROR(VLOOKUP(BH$1,'Население ПНП'!$A$4:$C$603,3,FALSE),"")</f>
        <v>0</v>
      </c>
      <c r="BI3" s="295">
        <f>IFERROR(VLOOKUP(BI$1,'Население ПНП'!$A$4:$C$603,3,FALSE),"")</f>
        <v>0</v>
      </c>
      <c r="BJ3" s="295">
        <f>IFERROR(VLOOKUP(BJ$1,'Население ПНП'!$A$4:$C$603,3,FALSE),"")</f>
        <v>0</v>
      </c>
      <c r="BK3" s="295">
        <f>IFERROR(VLOOKUP(BK$1,'Население ПНП'!$A$4:$C$603,3,FALSE),"")</f>
        <v>0</v>
      </c>
      <c r="BL3" s="295">
        <f>IFERROR(VLOOKUP(BL$1,'Население ПНП'!$A$4:$C$603,3,FALSE),"")</f>
        <v>0</v>
      </c>
      <c r="BM3" s="295">
        <f>IFERROR(VLOOKUP(BM$1,'Население ПНП'!$A$4:$C$603,3,FALSE),"")</f>
        <v>0</v>
      </c>
      <c r="BN3" s="295">
        <f>IFERROR(VLOOKUP(BN$1,'Население ПНП'!$A$4:$C$603,3,FALSE),"")</f>
        <v>0</v>
      </c>
      <c r="BO3" s="295">
        <f>IFERROR(VLOOKUP(BO$1,'Население ПНП'!$A$4:$C$603,3,FALSE),"")</f>
        <v>0</v>
      </c>
      <c r="BP3" s="295">
        <f>IFERROR(VLOOKUP(BP$1,'Население ПНП'!$A$4:$C$603,3,FALSE),"")</f>
        <v>0</v>
      </c>
      <c r="BQ3" s="295">
        <f>IFERROR(VLOOKUP(BQ$1,'Население ПНП'!$A$4:$C$603,3,FALSE),"")</f>
        <v>0</v>
      </c>
      <c r="BR3" s="295">
        <f>IFERROR(VLOOKUP(BR$1,'Население ПНП'!$A$4:$C$603,3,FALSE),"")</f>
        <v>0</v>
      </c>
      <c r="BS3" s="295">
        <f>IFERROR(VLOOKUP(BS$1,'Население ПНП'!$A$4:$C$603,3,FALSE),"")</f>
        <v>0</v>
      </c>
      <c r="BT3" s="295">
        <f>IFERROR(VLOOKUP(BT$1,'Население ПНП'!$A$4:$C$603,3,FALSE),"")</f>
        <v>0</v>
      </c>
      <c r="BU3" s="295">
        <f>IFERROR(VLOOKUP(BU$1,'Население ПНП'!$A$4:$C$603,3,FALSE),"")</f>
        <v>0</v>
      </c>
      <c r="BV3" s="295">
        <f>IFERROR(VLOOKUP(BV$1,'Население ПНП'!$A$4:$C$603,3,FALSE),"")</f>
        <v>0</v>
      </c>
      <c r="BW3" s="295">
        <f>IFERROR(VLOOKUP(BW$1,'Население ПНП'!$A$4:$C$603,3,FALSE),"")</f>
        <v>0</v>
      </c>
      <c r="BX3" s="295">
        <f>IFERROR(VLOOKUP(BX$1,'Население ПНП'!$A$4:$C$603,3,FALSE),"")</f>
        <v>0</v>
      </c>
      <c r="BY3" s="295">
        <f>IFERROR(VLOOKUP(BY$1,'Население ПНП'!$A$4:$C$603,3,FALSE),"")</f>
        <v>0</v>
      </c>
      <c r="BZ3" s="295">
        <f>IFERROR(VLOOKUP(BZ$1,'Население ПНП'!$A$4:$C$603,3,FALSE),"")</f>
        <v>0</v>
      </c>
      <c r="CA3" s="295">
        <f>IFERROR(VLOOKUP(CA$1,'Население ПНП'!$A$4:$C$603,3,FALSE),"")</f>
        <v>0</v>
      </c>
      <c r="CB3" s="295">
        <f>IFERROR(VLOOKUP(CB$1,'Население ПНП'!$A$4:$C$603,3,FALSE),"")</f>
        <v>0</v>
      </c>
      <c r="CC3" s="295">
        <f>IFERROR(VLOOKUP(CC$1,'Население ПНП'!$A$4:$C$603,3,FALSE),"")</f>
        <v>0</v>
      </c>
      <c r="CD3" s="295">
        <f>IFERROR(VLOOKUP(CD$1,'Население ПНП'!$A$4:$C$603,3,FALSE),"")</f>
        <v>0</v>
      </c>
      <c r="CE3" s="295">
        <f>IFERROR(VLOOKUP(CE$1,'Население ПНП'!$A$4:$C$603,3,FALSE),"")</f>
        <v>0</v>
      </c>
      <c r="CF3" s="295">
        <f>IFERROR(VLOOKUP(CF$1,'Население ПНП'!$A$4:$C$603,3,FALSE),"")</f>
        <v>0</v>
      </c>
      <c r="CG3" s="295">
        <f>IFERROR(VLOOKUP(CG$1,'Население ПНП'!$A$4:$C$603,3,FALSE),"")</f>
        <v>0</v>
      </c>
      <c r="CH3" s="295">
        <f>IFERROR(VLOOKUP(CH$1,'Население ПНП'!$A$4:$C$603,3,FALSE),"")</f>
        <v>0</v>
      </c>
      <c r="CI3" s="295">
        <f>IFERROR(VLOOKUP(CI$1,'Население ПНП'!$A$4:$C$603,3,FALSE),"")</f>
        <v>0</v>
      </c>
      <c r="CJ3" s="295">
        <f>IFERROR(VLOOKUP(CJ$1,'Население ПНП'!$A$4:$C$603,3,FALSE),"")</f>
        <v>0</v>
      </c>
      <c r="CK3" s="295">
        <f>IFERROR(VLOOKUP(CK$1,'Население ПНП'!$A$4:$C$603,3,FALSE),"")</f>
        <v>0</v>
      </c>
      <c r="CL3" s="295">
        <f>IFERROR(VLOOKUP(CL$1,'Население ПНП'!$A$4:$C$603,3,FALSE),"")</f>
        <v>0</v>
      </c>
      <c r="CM3" s="295">
        <f>IFERROR(VLOOKUP(CM$1,'Население ПНП'!$A$4:$C$603,3,FALSE),"")</f>
        <v>0</v>
      </c>
      <c r="CN3" s="295">
        <f>IFERROR(VLOOKUP(CN$1,'Население ПНП'!$A$4:$C$603,3,FALSE),"")</f>
        <v>0</v>
      </c>
      <c r="CO3" s="295">
        <f>IFERROR(VLOOKUP(CO$1,'Население ПНП'!$A$4:$C$603,3,FALSE),"")</f>
        <v>0</v>
      </c>
      <c r="CP3" s="295">
        <f>IFERROR(VLOOKUP(CP$1,'Население ПНП'!$A$4:$C$603,3,FALSE),"")</f>
        <v>0</v>
      </c>
      <c r="CQ3" s="295">
        <f>IFERROR(VLOOKUP(CQ$1,'Население ПНП'!$A$4:$C$603,3,FALSE),"")</f>
        <v>0</v>
      </c>
      <c r="CR3" s="295">
        <f>IFERROR(VLOOKUP(CR$1,'Население ПНП'!$A$4:$C$603,3,FALSE),"")</f>
        <v>0</v>
      </c>
      <c r="CS3" s="295">
        <f>IFERROR(VLOOKUP(CS$1,'Население ПНП'!$A$4:$C$603,3,FALSE),"")</f>
        <v>0</v>
      </c>
      <c r="CT3" s="295">
        <f>IFERROR(VLOOKUP(CT$1,'Население ПНП'!$A$4:$C$603,3,FALSE),"")</f>
        <v>0</v>
      </c>
      <c r="CU3" s="295">
        <f>IFERROR(VLOOKUP(CU$1,'Население ПНП'!$A$4:$C$603,3,FALSE),"")</f>
        <v>0</v>
      </c>
      <c r="CV3" s="295">
        <f>IFERROR(VLOOKUP(CV$1,'Население ПНП'!$A$4:$C$603,3,FALSE),"")</f>
        <v>0</v>
      </c>
      <c r="CW3" s="295">
        <f>IFERROR(VLOOKUP(CW$1,'Население ПНП'!$A$4:$C$603,3,FALSE),"")</f>
        <v>0</v>
      </c>
      <c r="CX3" s="295">
        <f>IFERROR(VLOOKUP(CX$1,'Население ПНП'!$A$4:$C$603,3,FALSE),"")</f>
        <v>0</v>
      </c>
      <c r="CY3" s="295">
        <f>IFERROR(VLOOKUP(CY$1,'Население ПНП'!$A$4:$C$603,3,FALSE),"")</f>
        <v>0</v>
      </c>
      <c r="CZ3" s="295">
        <f>IFERROR(VLOOKUP(CZ$1,'Население ПНП'!$A$4:$C$603,3,FALSE),"")</f>
        <v>0</v>
      </c>
      <c r="DA3" s="295">
        <f>IFERROR(VLOOKUP(DA$1,'Население ПНП'!$A$4:$C$603,3,FALSE),"")</f>
        <v>0</v>
      </c>
      <c r="DB3" s="295">
        <f>IFERROR(VLOOKUP(DB$1,'Население ПНП'!$A$4:$C$603,3,FALSE),"")</f>
        <v>0</v>
      </c>
      <c r="DC3" s="295">
        <f>IFERROR(VLOOKUP(DC$1,'Население ПНП'!$A$4:$C$603,3,FALSE),"")</f>
        <v>0</v>
      </c>
      <c r="DD3" s="295">
        <f>IFERROR(VLOOKUP(DD$1,'Население ПНП'!$A$4:$C$603,3,FALSE),"")</f>
        <v>0</v>
      </c>
      <c r="DE3" s="295">
        <f>IFERROR(VLOOKUP(DE$1,'Население ПНП'!$A$4:$C$603,3,FALSE),"")</f>
        <v>0</v>
      </c>
      <c r="DF3" s="295">
        <f>IFERROR(VLOOKUP(DF$1,'Население ПНП'!$A$4:$C$603,3,FALSE),"")</f>
        <v>0</v>
      </c>
      <c r="DG3" s="295">
        <f>IFERROR(VLOOKUP(DG$1,'Население ПНП'!$A$4:$C$603,3,FALSE),"")</f>
        <v>0</v>
      </c>
      <c r="DH3" s="295">
        <f>IFERROR(VLOOKUP(DH$1,'Население ПНП'!$A$4:$C$603,3,FALSE),"")</f>
        <v>0</v>
      </c>
      <c r="DI3" s="295">
        <f>IFERROR(VLOOKUP(DI$1,'Население ПНП'!$A$4:$C$603,3,FALSE),"")</f>
        <v>0</v>
      </c>
      <c r="DJ3" s="295">
        <f>IFERROR(VLOOKUP(DJ$1,'Население ПНП'!$A$4:$C$603,3,FALSE),"")</f>
        <v>0</v>
      </c>
      <c r="DK3" s="295">
        <f>IFERROR(VLOOKUP(DK$1,'Население ПНП'!$A$4:$C$603,3,FALSE),"")</f>
        <v>0</v>
      </c>
      <c r="DL3" s="295">
        <f>IFERROR(VLOOKUP(DL$1,'Население ПНП'!$A$4:$C$603,3,FALSE),"")</f>
        <v>0</v>
      </c>
      <c r="DM3" s="295">
        <f>IFERROR(VLOOKUP(DM$1,'Население ПНП'!$A$4:$C$603,3,FALSE),"")</f>
        <v>0</v>
      </c>
      <c r="DN3" s="295">
        <f>IFERROR(VLOOKUP(DN$1,'Население ПНП'!$A$4:$C$603,3,FALSE),"")</f>
        <v>0</v>
      </c>
      <c r="DO3" s="295">
        <f>IFERROR(VLOOKUP(DO$1,'Население ПНП'!$A$4:$C$603,3,FALSE),"")</f>
        <v>0</v>
      </c>
      <c r="DP3" s="295">
        <f>IFERROR(VLOOKUP(DP$1,'Население ПНП'!$A$4:$C$603,3,FALSE),"")</f>
        <v>0</v>
      </c>
      <c r="DQ3" s="295">
        <f>IFERROR(VLOOKUP(DQ$1,'Население ПНП'!$A$4:$C$603,3,FALSE),"")</f>
        <v>0</v>
      </c>
      <c r="DR3" s="295">
        <f>IFERROR(VLOOKUP(DR$1,'Население ПНП'!$A$4:$C$603,3,FALSE),"")</f>
        <v>0</v>
      </c>
      <c r="DS3" s="295">
        <f>IFERROR(VLOOKUP(DS$1,'Население ПНП'!$A$4:$C$603,3,FALSE),"")</f>
        <v>0</v>
      </c>
      <c r="DT3" s="295">
        <f>IFERROR(VLOOKUP(DT$1,'Население ПНП'!$A$4:$C$603,3,FALSE),"")</f>
        <v>0</v>
      </c>
      <c r="DU3" s="295">
        <f>IFERROR(VLOOKUP(DU$1,'Население ПНП'!$A$4:$C$603,3,FALSE),"")</f>
        <v>0</v>
      </c>
      <c r="DV3" s="295">
        <f>IFERROR(VLOOKUP(DV$1,'Население ПНП'!$A$4:$C$603,3,FALSE),"")</f>
        <v>0</v>
      </c>
      <c r="DW3" s="295">
        <f>IFERROR(VLOOKUP(DW$1,'Население ПНП'!$A$4:$C$603,3,FALSE),"")</f>
        <v>0</v>
      </c>
      <c r="DX3" s="295">
        <f>IFERROR(VLOOKUP(DX$1,'Население ПНП'!$A$4:$C$603,3,FALSE),"")</f>
        <v>0</v>
      </c>
      <c r="DY3" s="295">
        <f>IFERROR(VLOOKUP(DY$1,'Население ПНП'!$A$4:$C$603,3,FALSE),"")</f>
        <v>0</v>
      </c>
      <c r="DZ3" s="295">
        <f>IFERROR(VLOOKUP(DZ$1,'Население ПНП'!$A$4:$C$603,3,FALSE),"")</f>
        <v>0</v>
      </c>
      <c r="EA3" s="295">
        <f>IFERROR(VLOOKUP(EA$1,'Население ПНП'!$A$4:$C$603,3,FALSE),"")</f>
        <v>0</v>
      </c>
      <c r="EB3" s="295">
        <f>IFERROR(VLOOKUP(EB$1,'Население ПНП'!$A$4:$C$603,3,FALSE),"")</f>
        <v>0</v>
      </c>
      <c r="EC3" s="295">
        <f>IFERROR(VLOOKUP(EC$1,'Население ПНП'!$A$4:$C$603,3,FALSE),"")</f>
        <v>0</v>
      </c>
      <c r="ED3" s="295">
        <f>IFERROR(VLOOKUP(ED$1,'Население ПНП'!$A$4:$C$603,3,FALSE),"")</f>
        <v>0</v>
      </c>
      <c r="EE3" s="295">
        <f>IFERROR(VLOOKUP(EE$1,'Население ПНП'!$A$4:$C$603,3,FALSE),"")</f>
        <v>0</v>
      </c>
      <c r="EF3" s="295">
        <f>IFERROR(VLOOKUP(EF$1,'Население ПНП'!$A$4:$C$603,3,FALSE),"")</f>
        <v>0</v>
      </c>
      <c r="EG3" s="295">
        <f>IFERROR(VLOOKUP(EG$1,'Население ПНП'!$A$4:$C$603,3,FALSE),"")</f>
        <v>0</v>
      </c>
      <c r="EH3" s="295">
        <f>IFERROR(VLOOKUP(EH$1,'Население ПНП'!$A$4:$C$603,3,FALSE),"")</f>
        <v>0</v>
      </c>
      <c r="EI3" s="295">
        <f>IFERROR(VLOOKUP(EI$1,'Население ПНП'!$A$4:$C$603,3,FALSE),"")</f>
        <v>0</v>
      </c>
      <c r="EJ3" s="295">
        <f>IFERROR(VLOOKUP(EJ$1,'Население ПНП'!$A$4:$C$603,3,FALSE),"")</f>
        <v>0</v>
      </c>
      <c r="EK3" s="295">
        <f>IFERROR(VLOOKUP(EK$1,'Население ПНП'!$A$4:$C$603,3,FALSE),"")</f>
        <v>0</v>
      </c>
      <c r="EL3" s="295">
        <f>IFERROR(VLOOKUP(EL$1,'Население ПНП'!$A$4:$C$603,3,FALSE),"")</f>
        <v>0</v>
      </c>
      <c r="EM3" s="295">
        <f>IFERROR(VLOOKUP(EM$1,'Население ПНП'!$A$4:$C$603,3,FALSE),"")</f>
        <v>0</v>
      </c>
      <c r="EN3" s="295">
        <f>IFERROR(VLOOKUP(EN$1,'Население ПНП'!$A$4:$C$603,3,FALSE),"")</f>
        <v>0</v>
      </c>
      <c r="EO3" s="295">
        <f>IFERROR(VLOOKUP(EO$1,'Население ПНП'!$A$4:$C$603,3,FALSE),"")</f>
        <v>0</v>
      </c>
      <c r="EP3" s="295">
        <f>IFERROR(VLOOKUP(EP$1,'Население ПНП'!$A$4:$C$603,3,FALSE),"")</f>
        <v>0</v>
      </c>
      <c r="EQ3" s="295">
        <f>IFERROR(VLOOKUP(EQ$1,'Население ПНП'!$A$4:$C$603,3,FALSE),"")</f>
        <v>0</v>
      </c>
      <c r="ER3" s="295">
        <f>IFERROR(VLOOKUP(ER$1,'Население ПНП'!$A$4:$C$603,3,FALSE),"")</f>
        <v>0</v>
      </c>
      <c r="ES3" s="295">
        <f>IFERROR(VLOOKUP(ES$1,'Население ПНП'!$A$4:$C$603,3,FALSE),"")</f>
        <v>0</v>
      </c>
      <c r="ET3" s="295">
        <f>IFERROR(VLOOKUP(ET$1,'Население ПНП'!$A$4:$C$603,3,FALSE),"")</f>
        <v>0</v>
      </c>
      <c r="EU3" s="295">
        <f>IFERROR(VLOOKUP(EU$1,'Население ПНП'!$A$4:$C$603,3,FALSE),"")</f>
        <v>0</v>
      </c>
      <c r="EV3" s="295">
        <f>IFERROR(VLOOKUP(EV$1,'Население ПНП'!$A$4:$C$603,3,FALSE),"")</f>
        <v>0</v>
      </c>
      <c r="EW3" s="295">
        <f>IFERROR(VLOOKUP(EW$1,'Население ПНП'!$A$4:$C$603,3,FALSE),"")</f>
        <v>0</v>
      </c>
      <c r="EX3" s="295">
        <f>IFERROR(VLOOKUP(EX$1,'Население ПНП'!$A$4:$C$603,3,FALSE),"")</f>
        <v>0</v>
      </c>
      <c r="EY3" s="295">
        <f>IFERROR(VLOOKUP(EY$1,'Население ПНП'!$A$4:$C$603,3,FALSE),"")</f>
        <v>0</v>
      </c>
      <c r="EZ3" s="295">
        <f>IFERROR(VLOOKUP(EZ$1,'Население ПНП'!$A$4:$C$603,3,FALSE),"")</f>
        <v>0</v>
      </c>
      <c r="FA3" s="295">
        <f>IFERROR(VLOOKUP(FA$1,'Население ПНП'!$A$4:$C$603,3,FALSE),"")</f>
        <v>0</v>
      </c>
      <c r="FB3" s="295">
        <f>IFERROR(VLOOKUP(FB$1,'Население ПНП'!$A$4:$C$603,3,FALSE),"")</f>
        <v>0</v>
      </c>
      <c r="FC3" s="295">
        <f>IFERROR(VLOOKUP(FC$1,'Население ПНП'!$A$4:$C$603,3,FALSE),"")</f>
        <v>0</v>
      </c>
      <c r="FD3" s="295">
        <f>IFERROR(VLOOKUP(FD$1,'Население ПНП'!$A$4:$C$603,3,FALSE),"")</f>
        <v>0</v>
      </c>
      <c r="FE3" s="295">
        <f>IFERROR(VLOOKUP(FE$1,'Население ПНП'!$A$4:$C$603,3,FALSE),"")</f>
        <v>0</v>
      </c>
      <c r="FF3" s="295">
        <f>IFERROR(VLOOKUP(FF$1,'Население ПНП'!$A$4:$C$603,3,FALSE),"")</f>
        <v>0</v>
      </c>
      <c r="FG3" s="295">
        <f>IFERROR(VLOOKUP(FG$1,'Население ПНП'!$A$4:$C$603,3,FALSE),"")</f>
        <v>0</v>
      </c>
      <c r="FH3" s="295">
        <f>IFERROR(VLOOKUP(FH$1,'Население ПНП'!$A$4:$C$603,3,FALSE),"")</f>
        <v>0</v>
      </c>
      <c r="FI3" s="295">
        <f>IFERROR(VLOOKUP(FI$1,'Население ПНП'!$A$4:$C$603,3,FALSE),"")</f>
        <v>0</v>
      </c>
      <c r="FJ3" s="295">
        <f>IFERROR(VLOOKUP(FJ$1,'Население ПНП'!$A$4:$C$603,3,FALSE),"")</f>
        <v>0</v>
      </c>
      <c r="FK3" s="295">
        <f>IFERROR(VLOOKUP(FK$1,'Население ПНП'!$A$4:$C$603,3,FALSE),"")</f>
        <v>0</v>
      </c>
      <c r="FL3" s="295">
        <f>IFERROR(VLOOKUP(FL$1,'Население ПНП'!$A$4:$C$603,3,FALSE),"")</f>
        <v>0</v>
      </c>
      <c r="FM3" s="295">
        <f>IFERROR(VLOOKUP(FM$1,'Население ПНП'!$A$4:$C$603,3,FALSE),"")</f>
        <v>0</v>
      </c>
      <c r="FN3" s="295">
        <f>IFERROR(VLOOKUP(FN$1,'Население ПНП'!$A$4:$C$603,3,FALSE),"")</f>
        <v>0</v>
      </c>
      <c r="FO3" s="295">
        <f>IFERROR(VLOOKUP(FO$1,'Население ПНП'!$A$4:$C$603,3,FALSE),"")</f>
        <v>0</v>
      </c>
      <c r="FP3" s="295">
        <f>IFERROR(VLOOKUP(FP$1,'Население ПНП'!$A$4:$C$603,3,FALSE),"")</f>
        <v>0</v>
      </c>
      <c r="FQ3" s="295">
        <f>IFERROR(VLOOKUP(FQ$1,'Население ПНП'!$A$4:$C$603,3,FALSE),"")</f>
        <v>0</v>
      </c>
      <c r="FR3" s="295">
        <f>IFERROR(VLOOKUP(FR$1,'Население ПНП'!$A$4:$C$603,3,FALSE),"")</f>
        <v>0</v>
      </c>
      <c r="FS3" s="295">
        <f>IFERROR(VLOOKUP(FS$1,'Население ПНП'!$A$4:$C$603,3,FALSE),"")</f>
        <v>0</v>
      </c>
      <c r="FT3" s="295">
        <f>IFERROR(VLOOKUP(FT$1,'Население ПНП'!$A$4:$C$603,3,FALSE),"")</f>
        <v>0</v>
      </c>
      <c r="FU3" s="295">
        <f>IFERROR(VLOOKUP(FU$1,'Население ПНП'!$A$4:$C$603,3,FALSE),"")</f>
        <v>0</v>
      </c>
      <c r="FV3" s="295">
        <f>IFERROR(VLOOKUP(FV$1,'Население ПНП'!$A$4:$C$603,3,FALSE),"")</f>
        <v>0</v>
      </c>
      <c r="FW3" s="295">
        <f>IFERROR(VLOOKUP(FW$1,'Население ПНП'!$A$4:$C$603,3,FALSE),"")</f>
        <v>0</v>
      </c>
      <c r="FX3" s="295">
        <f>IFERROR(VLOOKUP(FX$1,'Население ПНП'!$A$4:$C$603,3,FALSE),"")</f>
        <v>0</v>
      </c>
      <c r="FY3" s="295">
        <f>IFERROR(VLOOKUP(FY$1,'Население ПНП'!$A$4:$C$603,3,FALSE),"")</f>
        <v>0</v>
      </c>
      <c r="FZ3" s="295">
        <f>IFERROR(VLOOKUP(FZ$1,'Население ПНП'!$A$4:$C$603,3,FALSE),"")</f>
        <v>0</v>
      </c>
      <c r="GA3" s="295">
        <f>IFERROR(VLOOKUP(GA$1,'Население ПНП'!$A$4:$C$603,3,FALSE),"")</f>
        <v>0</v>
      </c>
      <c r="GB3" s="295">
        <f>IFERROR(VLOOKUP(GB$1,'Население ПНП'!$A$4:$C$603,3,FALSE),"")</f>
        <v>0</v>
      </c>
      <c r="GC3" s="295">
        <f>IFERROR(VLOOKUP(GC$1,'Население ПНП'!$A$4:$C$603,3,FALSE),"")</f>
        <v>0</v>
      </c>
      <c r="GD3" s="295">
        <f>IFERROR(VLOOKUP(GD$1,'Население ПНП'!$A$4:$C$603,3,FALSE),"")</f>
        <v>0</v>
      </c>
      <c r="GE3" s="295">
        <f>IFERROR(VLOOKUP(GE$1,'Население ПНП'!$A$4:$C$603,3,FALSE),"")</f>
        <v>0</v>
      </c>
      <c r="GF3" s="295">
        <f>IFERROR(VLOOKUP(GF$1,'Население ПНП'!$A$4:$C$603,3,FALSE),"")</f>
        <v>0</v>
      </c>
      <c r="GG3" s="295">
        <f>IFERROR(VLOOKUP(GG$1,'Население ПНП'!$A$4:$C$603,3,FALSE),"")</f>
        <v>0</v>
      </c>
      <c r="GH3" s="295">
        <f>IFERROR(VLOOKUP(GH$1,'Население ПНП'!$A$4:$C$603,3,FALSE),"")</f>
        <v>0</v>
      </c>
      <c r="GI3" s="295">
        <f>IFERROR(VLOOKUP(GI$1,'Население ПНП'!$A$4:$C$603,3,FALSE),"")</f>
        <v>0</v>
      </c>
      <c r="GJ3" s="295">
        <f>IFERROR(VLOOKUP(GJ$1,'Население ПНП'!$A$4:$C$603,3,FALSE),"")</f>
        <v>0</v>
      </c>
      <c r="GK3" s="295">
        <f>IFERROR(VLOOKUP(GK$1,'Население ПНП'!$A$4:$C$603,3,FALSE),"")</f>
        <v>0</v>
      </c>
      <c r="GL3" s="295">
        <f>IFERROR(VLOOKUP(GL$1,'Население ПНП'!$A$4:$C$603,3,FALSE),"")</f>
        <v>0</v>
      </c>
      <c r="GM3" s="295">
        <f>IFERROR(VLOOKUP(GM$1,'Население ПНП'!$A$4:$C$603,3,FALSE),"")</f>
        <v>0</v>
      </c>
      <c r="GN3" s="295">
        <f>IFERROR(VLOOKUP(GN$1,'Население ПНП'!$A$4:$C$603,3,FALSE),"")</f>
        <v>0</v>
      </c>
      <c r="GO3" s="295">
        <f>IFERROR(VLOOKUP(GO$1,'Население ПНП'!$A$4:$C$603,3,FALSE),"")</f>
        <v>0</v>
      </c>
      <c r="GP3" s="295">
        <f>IFERROR(VLOOKUP(GP$1,'Население ПНП'!$A$4:$C$603,3,FALSE),"")</f>
        <v>0</v>
      </c>
      <c r="GQ3" s="295">
        <f>IFERROR(VLOOKUP(GQ$1,'Население ПНП'!$A$4:$C$603,3,FALSE),"")</f>
        <v>0</v>
      </c>
      <c r="GR3" s="295">
        <f>IFERROR(VLOOKUP(GR$1,'Население ПНП'!$A$4:$C$603,3,FALSE),"")</f>
        <v>0</v>
      </c>
      <c r="GS3" s="295">
        <f>IFERROR(VLOOKUP(GS$1,'Население ПНП'!$A$4:$C$603,3,FALSE),"")</f>
        <v>0</v>
      </c>
      <c r="GT3" s="295">
        <f>IFERROR(VLOOKUP(GT$1,'Население ПНП'!$A$4:$C$603,3,FALSE),"")</f>
        <v>0</v>
      </c>
      <c r="GU3" s="295">
        <f>IFERROR(VLOOKUP(GU$1,'Население ПНП'!$A$4:$C$603,3,FALSE),"")</f>
        <v>0</v>
      </c>
      <c r="GV3" s="295">
        <f>IFERROR(VLOOKUP(GV$1,'Население ПНП'!$A$4:$C$603,3,FALSE),"")</f>
        <v>0</v>
      </c>
      <c r="GW3" s="295">
        <f>IFERROR(VLOOKUP(GW$1,'Население ПНП'!$A$4:$C$603,3,FALSE),"")</f>
        <v>0</v>
      </c>
      <c r="GX3" s="295">
        <f>IFERROR(VLOOKUP(GX$1,'Население ПНП'!$A$4:$C$603,3,FALSE),"")</f>
        <v>0</v>
      </c>
      <c r="GY3" s="295">
        <f>IFERROR(VLOOKUP(GY$1,'Население ПНП'!$A$4:$C$603,3,FALSE),"")</f>
        <v>0</v>
      </c>
      <c r="GZ3" s="295">
        <f>IFERROR(VLOOKUP(GZ$1,'Население ПНП'!$A$4:$C$603,3,FALSE),"")</f>
        <v>0</v>
      </c>
      <c r="HA3" s="295">
        <f>IFERROR(VLOOKUP(HA$1,'Население ПНП'!$A$4:$C$603,3,FALSE),"")</f>
        <v>0</v>
      </c>
      <c r="HB3" s="295">
        <f>IFERROR(VLOOKUP(HB$1,'Население ПНП'!$A$4:$C$603,3,FALSE),"")</f>
        <v>0</v>
      </c>
      <c r="HC3" s="295">
        <f>IFERROR(VLOOKUP(HC$1,'Население ПНП'!$A$4:$C$603,3,FALSE),"")</f>
        <v>0</v>
      </c>
      <c r="HD3" s="295">
        <f>IFERROR(VLOOKUP(HD$1,'Население ПНП'!$A$4:$C$603,3,FALSE),"")</f>
        <v>0</v>
      </c>
      <c r="HE3" s="295">
        <f>IFERROR(VLOOKUP(HE$1,'Население ПНП'!$A$4:$C$603,3,FALSE),"")</f>
        <v>0</v>
      </c>
      <c r="HF3" s="295">
        <f>IFERROR(VLOOKUP(HF$1,'Население ПНП'!$A$4:$C$603,3,FALSE),"")</f>
        <v>0</v>
      </c>
      <c r="HG3" s="295">
        <f>IFERROR(VLOOKUP(HG$1,'Население ПНП'!$A$4:$C$603,3,FALSE),"")</f>
        <v>0</v>
      </c>
      <c r="HH3" s="295">
        <f>IFERROR(VLOOKUP(HH$1,'Население ПНП'!$A$4:$C$603,3,FALSE),"")</f>
        <v>0</v>
      </c>
      <c r="HI3" s="295">
        <f>IFERROR(VLOOKUP(HI$1,'Население ПНП'!$A$4:$C$603,3,FALSE),"")</f>
        <v>0</v>
      </c>
      <c r="HJ3" s="295">
        <f>IFERROR(VLOOKUP(HJ$1,'Население ПНП'!$A$4:$C$603,3,FALSE),"")</f>
        <v>0</v>
      </c>
      <c r="HK3" s="295">
        <f>IFERROR(VLOOKUP(HK$1,'Население ПНП'!$A$4:$C$603,3,FALSE),"")</f>
        <v>0</v>
      </c>
      <c r="HL3" s="295">
        <f>IFERROR(VLOOKUP(HL$1,'Население ПНП'!$A$4:$C$603,3,FALSE),"")</f>
        <v>0</v>
      </c>
      <c r="HM3" s="295">
        <f>IFERROR(VLOOKUP(HM$1,'Население ПНП'!$A$4:$C$603,3,FALSE),"")</f>
        <v>0</v>
      </c>
      <c r="HN3" s="295">
        <f>IFERROR(VLOOKUP(HN$1,'Население ПНП'!$A$4:$C$603,3,FALSE),"")</f>
        <v>0</v>
      </c>
      <c r="HO3" s="295">
        <f>IFERROR(VLOOKUP(HO$1,'Население ПНП'!$A$4:$C$603,3,FALSE),"")</f>
        <v>0</v>
      </c>
      <c r="HP3" s="295">
        <f>IFERROR(VLOOKUP(HP$1,'Население ПНП'!$A$4:$C$603,3,FALSE),"")</f>
        <v>0</v>
      </c>
      <c r="HQ3" s="295">
        <f>IFERROR(VLOOKUP(HQ$1,'Население ПНП'!$A$4:$C$603,3,FALSE),"")</f>
        <v>0</v>
      </c>
      <c r="HR3" s="295">
        <f>IFERROR(VLOOKUP(HR$1,'Население ПНП'!$A$4:$C$603,3,FALSE),"")</f>
        <v>0</v>
      </c>
      <c r="HS3" s="295">
        <f>IFERROR(VLOOKUP(HS$1,'Население ПНП'!$A$4:$C$603,3,FALSE),"")</f>
        <v>0</v>
      </c>
      <c r="HT3" s="295">
        <f>IFERROR(VLOOKUP(HT$1,'Население ПНП'!$A$4:$C$603,3,FALSE),"")</f>
        <v>0</v>
      </c>
      <c r="HU3" s="295">
        <f>IFERROR(VLOOKUP(HU$1,'Население ПНП'!$A$4:$C$603,3,FALSE),"")</f>
        <v>0</v>
      </c>
      <c r="HV3" s="295">
        <f>IFERROR(VLOOKUP(HV$1,'Население ПНП'!$A$4:$C$603,3,FALSE),"")</f>
        <v>0</v>
      </c>
      <c r="HW3" s="295">
        <f>IFERROR(VLOOKUP(HW$1,'Население ПНП'!$A$4:$C$603,3,FALSE),"")</f>
        <v>0</v>
      </c>
      <c r="HX3" s="295">
        <f>IFERROR(VLOOKUP(HX$1,'Население ПНП'!$A$4:$C$603,3,FALSE),"")</f>
        <v>0</v>
      </c>
      <c r="HY3" s="295">
        <f>IFERROR(VLOOKUP(HY$1,'Население ПНП'!$A$4:$C$603,3,FALSE),"")</f>
        <v>0</v>
      </c>
      <c r="HZ3" s="295">
        <f>IFERROR(VLOOKUP(HZ$1,'Население ПНП'!$A$4:$C$603,3,FALSE),"")</f>
        <v>0</v>
      </c>
      <c r="IA3" s="295">
        <f>IFERROR(VLOOKUP(IA$1,'Население ПНП'!$A$4:$C$603,3,FALSE),"")</f>
        <v>0</v>
      </c>
      <c r="IB3" s="295">
        <f>IFERROR(VLOOKUP(IB$1,'Население ПНП'!$A$4:$C$603,3,FALSE),"")</f>
        <v>0</v>
      </c>
      <c r="IC3" s="295">
        <f>IFERROR(VLOOKUP(IC$1,'Население ПНП'!$A$4:$C$603,3,FALSE),"")</f>
        <v>0</v>
      </c>
      <c r="ID3" s="295">
        <f>IFERROR(VLOOKUP(ID$1,'Население ПНП'!$A$4:$C$603,3,FALSE),"")</f>
        <v>0</v>
      </c>
      <c r="IE3" s="295">
        <f>IFERROR(VLOOKUP(IE$1,'Население ПНП'!$A$4:$C$603,3,FALSE),"")</f>
        <v>0</v>
      </c>
      <c r="IF3" s="295">
        <f>IFERROR(VLOOKUP(IF$1,'Население ПНП'!$A$4:$C$603,3,FALSE),"")</f>
        <v>0</v>
      </c>
      <c r="IG3" s="295">
        <f>IFERROR(VLOOKUP(IG$1,'Население ПНП'!$A$4:$C$603,3,FALSE),"")</f>
        <v>0</v>
      </c>
      <c r="IH3" s="295">
        <f>IFERROR(VLOOKUP(IH$1,'Население ПНП'!$A$4:$C$603,3,FALSE),"")</f>
        <v>0</v>
      </c>
      <c r="II3" s="295">
        <f>IFERROR(VLOOKUP(II$1,'Население ПНП'!$A$4:$C$603,3,FALSE),"")</f>
        <v>0</v>
      </c>
      <c r="IJ3" s="295">
        <f>IFERROR(VLOOKUP(IJ$1,'Население ПНП'!$A$4:$C$603,3,FALSE),"")</f>
        <v>0</v>
      </c>
      <c r="IK3" s="295">
        <f>IFERROR(VLOOKUP(IK$1,'Население ПНП'!$A$4:$C$603,3,FALSE),"")</f>
        <v>0</v>
      </c>
      <c r="IL3" s="295">
        <f>IFERROR(VLOOKUP(IL$1,'Население ПНП'!$A$4:$C$603,3,FALSE),"")</f>
        <v>0</v>
      </c>
      <c r="IM3" s="295">
        <f>IFERROR(VLOOKUP(IM$1,'Население ПНП'!$A$4:$C$603,3,FALSE),"")</f>
        <v>0</v>
      </c>
      <c r="IN3" s="295">
        <f>IFERROR(VLOOKUP(IN$1,'Население ПНП'!$A$4:$C$603,3,FALSE),"")</f>
        <v>0</v>
      </c>
      <c r="IO3" s="295">
        <f>IFERROR(VLOOKUP(IO$1,'Население ПНП'!$A$4:$C$603,3,FALSE),"")</f>
        <v>0</v>
      </c>
      <c r="IP3" s="295">
        <f>IFERROR(VLOOKUP(IP$1,'Население ПНП'!$A$4:$C$603,3,FALSE),"")</f>
        <v>0</v>
      </c>
      <c r="IQ3" s="295">
        <f>IFERROR(VLOOKUP(IQ$1,'Население ПНП'!$A$4:$C$603,3,FALSE),"")</f>
        <v>0</v>
      </c>
      <c r="IR3" s="295">
        <f>IFERROR(VLOOKUP(IR$1,'Население ПНП'!$A$4:$C$603,3,FALSE),"")</f>
        <v>0</v>
      </c>
      <c r="IS3" s="295">
        <f>IFERROR(VLOOKUP(IS$1,'Население ПНП'!$A$4:$C$603,3,FALSE),"")</f>
        <v>0</v>
      </c>
      <c r="IT3" s="295">
        <f>IFERROR(VLOOKUP(IT$1,'Население ПНП'!$A$4:$C$603,3,FALSE),"")</f>
        <v>0</v>
      </c>
      <c r="IU3" s="295">
        <f>IFERROR(VLOOKUP(IU$1,'Население ПНП'!$A$4:$C$603,3,FALSE),"")</f>
        <v>0</v>
      </c>
      <c r="IV3" s="295">
        <f>IFERROR(VLOOKUP(IV$1,'Население ПНП'!$A$4:$C$603,3,FALSE),"")</f>
        <v>0</v>
      </c>
      <c r="IW3" s="295">
        <f>IFERROR(VLOOKUP(IW$1,'Население ПНП'!$A$4:$C$603,3,FALSE),"")</f>
        <v>0</v>
      </c>
      <c r="IX3" s="295">
        <f>IFERROR(VLOOKUP(IX$1,'Население ПНП'!$A$4:$C$603,3,FALSE),"")</f>
        <v>0</v>
      </c>
      <c r="IY3" s="295">
        <f>IFERROR(VLOOKUP(IY$1,'Население ПНП'!$A$4:$C$603,3,FALSE),"")</f>
        <v>0</v>
      </c>
      <c r="IZ3" s="295">
        <f>IFERROR(VLOOKUP(IZ$1,'Население ПНП'!$A$4:$C$603,3,FALSE),"")</f>
        <v>0</v>
      </c>
      <c r="JA3" s="295">
        <f>IFERROR(VLOOKUP(JA$1,'Население ПНП'!$A$4:$C$603,3,FALSE),"")</f>
        <v>0</v>
      </c>
      <c r="JB3" s="295">
        <f>IFERROR(VLOOKUP(JB$1,'Население ПНП'!$A$4:$C$603,3,FALSE),"")</f>
        <v>0</v>
      </c>
      <c r="JC3" s="295">
        <f>IFERROR(VLOOKUP(JC$1,'Население ПНП'!$A$4:$C$603,3,FALSE),"")</f>
        <v>0</v>
      </c>
      <c r="JD3" s="295">
        <f>IFERROR(VLOOKUP(JD$1,'Население ПНП'!$A$4:$C$603,3,FALSE),"")</f>
        <v>0</v>
      </c>
      <c r="JE3" s="295">
        <f>IFERROR(VLOOKUP(JE$1,'Население ПНП'!$A$4:$C$603,3,FALSE),"")</f>
        <v>0</v>
      </c>
      <c r="JF3" s="295">
        <f>IFERROR(VLOOKUP(JF$1,'Население ПНП'!$A$4:$C$603,3,FALSE),"")</f>
        <v>0</v>
      </c>
      <c r="JG3" s="295">
        <f>IFERROR(VLOOKUP(JG$1,'Население ПНП'!$A$4:$C$603,3,FALSE),"")</f>
        <v>0</v>
      </c>
      <c r="JH3" s="295">
        <f>IFERROR(VLOOKUP(JH$1,'Население ПНП'!$A$4:$C$603,3,FALSE),"")</f>
        <v>0</v>
      </c>
      <c r="JI3" s="295">
        <f>IFERROR(VLOOKUP(JI$1,'Население ПНП'!$A$4:$C$603,3,FALSE),"")</f>
        <v>0</v>
      </c>
      <c r="JJ3" s="295">
        <f>IFERROR(VLOOKUP(JJ$1,'Население ПНП'!$A$4:$C$603,3,FALSE),"")</f>
        <v>0</v>
      </c>
      <c r="JK3" s="295">
        <f>IFERROR(VLOOKUP(JK$1,'Население ПНП'!$A$4:$C$603,3,FALSE),"")</f>
        <v>0</v>
      </c>
      <c r="JL3" s="295">
        <f>IFERROR(VLOOKUP(JL$1,'Население ПНП'!$A$4:$C$603,3,FALSE),"")</f>
        <v>0</v>
      </c>
      <c r="JM3" s="295">
        <f>IFERROR(VLOOKUP(JM$1,'Население ПНП'!$A$4:$C$603,3,FALSE),"")</f>
        <v>0</v>
      </c>
      <c r="JN3" s="295">
        <f>IFERROR(VLOOKUP(JN$1,'Население ПНП'!$A$4:$C$603,3,FALSE),"")</f>
        <v>0</v>
      </c>
      <c r="JO3" s="295">
        <f>IFERROR(VLOOKUP(JO$1,'Население ПНП'!$A$4:$C$603,3,FALSE),"")</f>
        <v>0</v>
      </c>
      <c r="JP3" s="295">
        <f>IFERROR(VLOOKUP(JP$1,'Население ПНП'!$A$4:$C$603,3,FALSE),"")</f>
        <v>0</v>
      </c>
      <c r="JQ3" s="295">
        <f>IFERROR(VLOOKUP(JQ$1,'Население ПНП'!$A$4:$C$603,3,FALSE),"")</f>
        <v>0</v>
      </c>
      <c r="JR3" s="295">
        <f>IFERROR(VLOOKUP(JR$1,'Население ПНП'!$A$4:$C$603,3,FALSE),"")</f>
        <v>0</v>
      </c>
      <c r="JS3" s="295">
        <f>IFERROR(VLOOKUP(JS$1,'Население ПНП'!$A$4:$C$603,3,FALSE),"")</f>
        <v>0</v>
      </c>
      <c r="JT3" s="295">
        <f>IFERROR(VLOOKUP(JT$1,'Население ПНП'!$A$4:$C$603,3,FALSE),"")</f>
        <v>0</v>
      </c>
      <c r="JU3" s="295">
        <f>IFERROR(VLOOKUP(JU$1,'Население ПНП'!$A$4:$C$603,3,FALSE),"")</f>
        <v>0</v>
      </c>
      <c r="JV3" s="295">
        <f>IFERROR(VLOOKUP(JV$1,'Население ПНП'!$A$4:$C$603,3,FALSE),"")</f>
        <v>0</v>
      </c>
      <c r="JW3" s="295">
        <f>IFERROR(VLOOKUP(JW$1,'Население ПНП'!$A$4:$C$603,3,FALSE),"")</f>
        <v>0</v>
      </c>
      <c r="JX3" s="295">
        <f>IFERROR(VLOOKUP(JX$1,'Население ПНП'!$A$4:$C$603,3,FALSE),"")</f>
        <v>0</v>
      </c>
      <c r="JY3" s="295">
        <f>IFERROR(VLOOKUP(JY$1,'Население ПНП'!$A$4:$C$603,3,FALSE),"")</f>
        <v>0</v>
      </c>
      <c r="JZ3" s="295">
        <f>IFERROR(VLOOKUP(JZ$1,'Население ПНП'!$A$4:$C$603,3,FALSE),"")</f>
        <v>0</v>
      </c>
      <c r="KA3" s="295">
        <f>IFERROR(VLOOKUP(KA$1,'Население ПНП'!$A$4:$C$603,3,FALSE),"")</f>
        <v>0</v>
      </c>
      <c r="KB3" s="295">
        <f>IFERROR(VLOOKUP(KB$1,'Население ПНП'!$A$4:$C$603,3,FALSE),"")</f>
        <v>0</v>
      </c>
      <c r="KC3" s="295">
        <f>IFERROR(VLOOKUP(KC$1,'Население ПНП'!$A$4:$C$603,3,FALSE),"")</f>
        <v>0</v>
      </c>
      <c r="KD3" s="295">
        <f>IFERROR(VLOOKUP(KD$1,'Население ПНП'!$A$4:$C$603,3,FALSE),"")</f>
        <v>0</v>
      </c>
      <c r="KE3" s="295">
        <f>IFERROR(VLOOKUP(KE$1,'Население ПНП'!$A$4:$C$603,3,FALSE),"")</f>
        <v>0</v>
      </c>
      <c r="KF3" s="295">
        <f>IFERROR(VLOOKUP(KF$1,'Население ПНП'!$A$4:$C$603,3,FALSE),"")</f>
        <v>0</v>
      </c>
      <c r="KG3" s="295">
        <f>IFERROR(VLOOKUP(KG$1,'Население ПНП'!$A$4:$C$603,3,FALSE),"")</f>
        <v>0</v>
      </c>
      <c r="KH3" s="295">
        <f>IFERROR(VLOOKUP(KH$1,'Население ПНП'!$A$4:$C$603,3,FALSE),"")</f>
        <v>0</v>
      </c>
      <c r="KI3" s="295">
        <f>IFERROR(VLOOKUP(KI$1,'Население ПНП'!$A$4:$C$603,3,FALSE),"")</f>
        <v>0</v>
      </c>
      <c r="KJ3" s="295">
        <f>IFERROR(VLOOKUP(KJ$1,'Население ПНП'!$A$4:$C$603,3,FALSE),"")</f>
        <v>0</v>
      </c>
      <c r="KK3" s="295">
        <f>IFERROR(VLOOKUP(KK$1,'Население ПНП'!$A$4:$C$603,3,FALSE),"")</f>
        <v>0</v>
      </c>
      <c r="KL3" s="295">
        <f>IFERROR(VLOOKUP(KL$1,'Население ПНП'!$A$4:$C$603,3,FALSE),"")</f>
        <v>0</v>
      </c>
      <c r="KM3" s="295">
        <f>IFERROR(VLOOKUP(KM$1,'Население ПНП'!$A$4:$C$603,3,FALSE),"")</f>
        <v>0</v>
      </c>
      <c r="KN3" s="295">
        <f>IFERROR(VLOOKUP(KN$1,'Население ПНП'!$A$4:$C$603,3,FALSE),"")</f>
        <v>0</v>
      </c>
      <c r="KO3" s="295">
        <f>IFERROR(VLOOKUP(KO$1,'Население ПНП'!$A$4:$C$603,3,FALSE),"")</f>
        <v>0</v>
      </c>
      <c r="KP3" s="295">
        <f>IFERROR(VLOOKUP(KP$1,'Население ПНП'!$A$4:$C$603,3,FALSE),"")</f>
        <v>0</v>
      </c>
      <c r="KQ3" s="295">
        <f>IFERROR(VLOOKUP(KQ$1,'Население ПНП'!$A$4:$C$603,3,FALSE),"")</f>
        <v>0</v>
      </c>
      <c r="KR3" s="295">
        <f>IFERROR(VLOOKUP(KR$1,'Население ПНП'!$A$4:$C$603,3,FALSE),"")</f>
        <v>0</v>
      </c>
      <c r="KS3" s="295">
        <f>IFERROR(VLOOKUP(KS$1,'Население ПНП'!$A$4:$C$603,3,FALSE),"")</f>
        <v>0</v>
      </c>
      <c r="KT3" s="295">
        <f>IFERROR(VLOOKUP(KT$1,'Население ПНП'!$A$4:$C$603,3,FALSE),"")</f>
        <v>0</v>
      </c>
      <c r="KU3" s="295">
        <f>IFERROR(VLOOKUP(KU$1,'Население ПНП'!$A$4:$C$603,3,FALSE),"")</f>
        <v>0</v>
      </c>
      <c r="KV3" s="295">
        <f>IFERROR(VLOOKUP(KV$1,'Население ПНП'!$A$4:$C$603,3,FALSE),"")</f>
        <v>0</v>
      </c>
      <c r="KW3" s="295">
        <f>IFERROR(VLOOKUP(KW$1,'Население ПНП'!$A$4:$C$603,3,FALSE),"")</f>
        <v>0</v>
      </c>
      <c r="KX3" s="295">
        <f>IFERROR(VLOOKUP(KX$1,'Население ПНП'!$A$4:$C$603,3,FALSE),"")</f>
        <v>0</v>
      </c>
      <c r="KY3" s="295">
        <f>IFERROR(VLOOKUP(KY$1,'Население ПНП'!$A$4:$C$603,3,FALSE),"")</f>
        <v>0</v>
      </c>
      <c r="KZ3" s="295">
        <f>IFERROR(VLOOKUP(KZ$1,'Население ПНП'!$A$4:$C$603,3,FALSE),"")</f>
        <v>0</v>
      </c>
      <c r="LA3" s="295">
        <f>IFERROR(VLOOKUP(LA$1,'Население ПНП'!$A$4:$C$603,3,FALSE),"")</f>
        <v>0</v>
      </c>
      <c r="LB3" s="295">
        <f>IFERROR(VLOOKUP(LB$1,'Население ПНП'!$A$4:$C$603,3,FALSE),"")</f>
        <v>0</v>
      </c>
      <c r="LC3" s="295">
        <f>IFERROR(VLOOKUP(LC$1,'Население ПНП'!$A$4:$C$603,3,FALSE),"")</f>
        <v>0</v>
      </c>
      <c r="LD3" s="295">
        <f>IFERROR(VLOOKUP(LD$1,'Население ПНП'!$A$4:$C$603,3,FALSE),"")</f>
        <v>0</v>
      </c>
      <c r="LE3" s="295">
        <f>IFERROR(VLOOKUP(LE$1,'Население ПНП'!$A$4:$C$603,3,FALSE),"")</f>
        <v>0</v>
      </c>
      <c r="LF3" s="295">
        <f>IFERROR(VLOOKUP(LF$1,'Население ПНП'!$A$4:$C$603,3,FALSE),"")</f>
        <v>0</v>
      </c>
      <c r="LG3" s="295">
        <f>IFERROR(VLOOKUP(LG$1,'Население ПНП'!$A$4:$C$603,3,FALSE),"")</f>
        <v>0</v>
      </c>
      <c r="LH3" s="295">
        <f>IFERROR(VLOOKUP(LH$1,'Население ПНП'!$A$4:$C$603,3,FALSE),"")</f>
        <v>0</v>
      </c>
      <c r="LI3" s="295">
        <f>IFERROR(VLOOKUP(LI$1,'Население ПНП'!$A$4:$C$603,3,FALSE),"")</f>
        <v>0</v>
      </c>
      <c r="LJ3" s="295">
        <f>IFERROR(VLOOKUP(LJ$1,'Население ПНП'!$A$4:$C$603,3,FALSE),"")</f>
        <v>0</v>
      </c>
      <c r="LK3" s="295">
        <f>IFERROR(VLOOKUP(LK$1,'Население ПНП'!$A$4:$C$603,3,FALSE),"")</f>
        <v>0</v>
      </c>
      <c r="LL3" s="295">
        <f>IFERROR(VLOOKUP(LL$1,'Население ПНП'!$A$4:$C$603,3,FALSE),"")</f>
        <v>0</v>
      </c>
      <c r="LM3" s="295">
        <f>IFERROR(VLOOKUP(LM$1,'Население ПНП'!$A$4:$C$603,3,FALSE),"")</f>
        <v>0</v>
      </c>
      <c r="LN3" s="295">
        <f>IFERROR(VLOOKUP(LN$1,'Население ПНП'!$A$4:$C$603,3,FALSE),"")</f>
        <v>0</v>
      </c>
      <c r="LO3" s="295">
        <f>IFERROR(VLOOKUP(LO$1,'Население ПНП'!$A$4:$C$603,3,FALSE),"")</f>
        <v>0</v>
      </c>
      <c r="LP3" s="295">
        <f>IFERROR(VLOOKUP(LP$1,'Население ПНП'!$A$4:$C$603,3,FALSE),"")</f>
        <v>0</v>
      </c>
      <c r="LQ3" s="295">
        <f>IFERROR(VLOOKUP(LQ$1,'Население ПНП'!$A$4:$C$603,3,FALSE),"")</f>
        <v>0</v>
      </c>
      <c r="LR3" s="295">
        <f>IFERROR(VLOOKUP(LR$1,'Население ПНП'!$A$4:$C$603,3,FALSE),"")</f>
        <v>0</v>
      </c>
      <c r="LS3" s="295">
        <f>IFERROR(VLOOKUP(LS$1,'Население ПНП'!$A$4:$C$603,3,FALSE),"")</f>
        <v>0</v>
      </c>
      <c r="LT3" s="295">
        <f>IFERROR(VLOOKUP(LT$1,'Население ПНП'!$A$4:$C$603,3,FALSE),"")</f>
        <v>0</v>
      </c>
      <c r="LU3" s="295">
        <f>IFERROR(VLOOKUP(LU$1,'Население ПНП'!$A$4:$C$603,3,FALSE),"")</f>
        <v>0</v>
      </c>
      <c r="LV3" s="295">
        <f>IFERROR(VLOOKUP(LV$1,'Население ПНП'!$A$4:$C$603,3,FALSE),"")</f>
        <v>0</v>
      </c>
      <c r="LW3" s="295">
        <f>IFERROR(VLOOKUP(LW$1,'Население ПНП'!$A$4:$C$603,3,FALSE),"")</f>
        <v>0</v>
      </c>
      <c r="LX3" s="295">
        <f>IFERROR(VLOOKUP(LX$1,'Население ПНП'!$A$4:$C$603,3,FALSE),"")</f>
        <v>0</v>
      </c>
      <c r="LY3" s="295">
        <f>IFERROR(VLOOKUP(LY$1,'Население ПНП'!$A$4:$C$603,3,FALSE),"")</f>
        <v>0</v>
      </c>
      <c r="LZ3" s="295">
        <f>IFERROR(VLOOKUP(LZ$1,'Население ПНП'!$A$4:$C$603,3,FALSE),"")</f>
        <v>0</v>
      </c>
      <c r="MA3" s="295">
        <f>IFERROR(VLOOKUP(MA$1,'Население ПНП'!$A$4:$C$603,3,FALSE),"")</f>
        <v>0</v>
      </c>
      <c r="MB3" s="295">
        <f>IFERROR(VLOOKUP(MB$1,'Население ПНП'!$A$4:$C$603,3,FALSE),"")</f>
        <v>0</v>
      </c>
      <c r="MC3" s="295">
        <f>IFERROR(VLOOKUP(MC$1,'Население ПНП'!$A$4:$C$603,3,FALSE),"")</f>
        <v>0</v>
      </c>
      <c r="MD3" s="295">
        <f>IFERROR(VLOOKUP(MD$1,'Население ПНП'!$A$4:$C$603,3,FALSE),"")</f>
        <v>0</v>
      </c>
      <c r="ME3" s="295">
        <f>IFERROR(VLOOKUP(ME$1,'Население ПНП'!$A$4:$C$603,3,FALSE),"")</f>
        <v>0</v>
      </c>
      <c r="MF3" s="295">
        <f>IFERROR(VLOOKUP(MF$1,'Население ПНП'!$A$4:$C$603,3,FALSE),"")</f>
        <v>0</v>
      </c>
      <c r="MG3" s="295">
        <f>IFERROR(VLOOKUP(MG$1,'Население ПНП'!$A$4:$C$603,3,FALSE),"")</f>
        <v>0</v>
      </c>
      <c r="MH3" s="295">
        <f>IFERROR(VLOOKUP(MH$1,'Население ПНП'!$A$4:$C$603,3,FALSE),"")</f>
        <v>0</v>
      </c>
      <c r="MI3" s="295">
        <f>IFERROR(VLOOKUP(MI$1,'Население ПНП'!$A$4:$C$603,3,FALSE),"")</f>
        <v>0</v>
      </c>
      <c r="MJ3" s="295">
        <f>IFERROR(VLOOKUP(MJ$1,'Население ПНП'!$A$4:$C$603,3,FALSE),"")</f>
        <v>0</v>
      </c>
      <c r="MK3" s="295">
        <f>IFERROR(VLOOKUP(MK$1,'Население ПНП'!$A$4:$C$603,3,FALSE),"")</f>
        <v>0</v>
      </c>
      <c r="ML3" s="295">
        <f>IFERROR(VLOOKUP(ML$1,'Население ПНП'!$A$4:$C$603,3,FALSE),"")</f>
        <v>0</v>
      </c>
      <c r="MM3" s="295">
        <f>IFERROR(VLOOKUP(MM$1,'Население ПНП'!$A$4:$C$603,3,FALSE),"")</f>
        <v>0</v>
      </c>
      <c r="MN3" s="295">
        <f>IFERROR(VLOOKUP(MN$1,'Население ПНП'!$A$4:$C$603,3,FALSE),"")</f>
        <v>0</v>
      </c>
      <c r="MO3" s="295">
        <f>IFERROR(VLOOKUP(MO$1,'Население ПНП'!$A$4:$C$603,3,FALSE),"")</f>
        <v>0</v>
      </c>
      <c r="MP3" s="295">
        <f>IFERROR(VLOOKUP(MP$1,'Население ПНП'!$A$4:$C$603,3,FALSE),"")</f>
        <v>0</v>
      </c>
      <c r="MQ3" s="295">
        <f>IFERROR(VLOOKUP(MQ$1,'Население ПНП'!$A$4:$C$603,3,FALSE),"")</f>
        <v>0</v>
      </c>
      <c r="MR3" s="295">
        <f>IFERROR(VLOOKUP(MR$1,'Население ПНП'!$A$4:$C$603,3,FALSE),"")</f>
        <v>0</v>
      </c>
      <c r="MS3" s="295">
        <f>IFERROR(VLOOKUP(MS$1,'Население ПНП'!$A$4:$C$603,3,FALSE),"")</f>
        <v>0</v>
      </c>
      <c r="MT3" s="295">
        <f>IFERROR(VLOOKUP(MT$1,'Население ПНП'!$A$4:$C$603,3,FALSE),"")</f>
        <v>0</v>
      </c>
      <c r="MU3" s="295">
        <f>IFERROR(VLOOKUP(MU$1,'Население ПНП'!$A$4:$C$603,3,FALSE),"")</f>
        <v>0</v>
      </c>
      <c r="MV3" s="295">
        <f>IFERROR(VLOOKUP(MV$1,'Население ПНП'!$A$4:$C$603,3,FALSE),"")</f>
        <v>0</v>
      </c>
      <c r="MW3" s="295">
        <f>IFERROR(VLOOKUP(MW$1,'Население ПНП'!$A$4:$C$603,3,FALSE),"")</f>
        <v>0</v>
      </c>
      <c r="MX3" s="295">
        <f>IFERROR(VLOOKUP(MX$1,'Население ПНП'!$A$4:$C$603,3,FALSE),"")</f>
        <v>0</v>
      </c>
      <c r="MY3" s="295">
        <f>IFERROR(VLOOKUP(MY$1,'Население ПНП'!$A$4:$C$603,3,FALSE),"")</f>
        <v>0</v>
      </c>
      <c r="MZ3" s="295">
        <f>IFERROR(VLOOKUP(MZ$1,'Население ПНП'!$A$4:$C$603,3,FALSE),"")</f>
        <v>0</v>
      </c>
      <c r="NA3" s="295">
        <f>IFERROR(VLOOKUP(NA$1,'Население ПНП'!$A$4:$C$603,3,FALSE),"")</f>
        <v>0</v>
      </c>
      <c r="NB3" s="295">
        <f>IFERROR(VLOOKUP(NB$1,'Население ПНП'!$A$4:$C$603,3,FALSE),"")</f>
        <v>0</v>
      </c>
      <c r="NC3" s="295">
        <f>IFERROR(VLOOKUP(NC$1,'Население ПНП'!$A$4:$C$603,3,FALSE),"")</f>
        <v>0</v>
      </c>
      <c r="ND3" s="295">
        <f>IFERROR(VLOOKUP(ND$1,'Население ПНП'!$A$4:$C$603,3,FALSE),"")</f>
        <v>0</v>
      </c>
      <c r="NE3" s="295">
        <f>IFERROR(VLOOKUP(NE$1,'Население ПНП'!$A$4:$C$603,3,FALSE),"")</f>
        <v>0</v>
      </c>
      <c r="NF3" s="295">
        <f>IFERROR(VLOOKUP(NF$1,'Население ПНП'!$A$4:$C$603,3,FALSE),"")</f>
        <v>0</v>
      </c>
      <c r="NG3" s="295">
        <f>IFERROR(VLOOKUP(NG$1,'Население ПНП'!$A$4:$C$603,3,FALSE),"")</f>
        <v>0</v>
      </c>
      <c r="NH3" s="295">
        <f>IFERROR(VLOOKUP(NH$1,'Население ПНП'!$A$4:$C$603,3,FALSE),"")</f>
        <v>0</v>
      </c>
      <c r="NI3" s="295">
        <f>IFERROR(VLOOKUP(NI$1,'Население ПНП'!$A$4:$C$603,3,FALSE),"")</f>
        <v>0</v>
      </c>
      <c r="NJ3" s="295">
        <f>IFERROR(VLOOKUP(NJ$1,'Население ПНП'!$A$4:$C$603,3,FALSE),"")</f>
        <v>0</v>
      </c>
      <c r="NK3" s="295">
        <f>IFERROR(VLOOKUP(NK$1,'Население ПНП'!$A$4:$C$603,3,FALSE),"")</f>
        <v>0</v>
      </c>
      <c r="NL3" s="295">
        <f>IFERROR(VLOOKUP(NL$1,'Население ПНП'!$A$4:$C$603,3,FALSE),"")</f>
        <v>0</v>
      </c>
      <c r="NM3" s="295">
        <f>IFERROR(VLOOKUP(NM$1,'Население ПНП'!$A$4:$C$603,3,FALSE),"")</f>
        <v>0</v>
      </c>
      <c r="NN3" s="295">
        <f>IFERROR(VLOOKUP(NN$1,'Население ПНП'!$A$4:$C$603,3,FALSE),"")</f>
        <v>0</v>
      </c>
      <c r="NO3" s="295">
        <f>IFERROR(VLOOKUP(NO$1,'Население ПНП'!$A$4:$C$603,3,FALSE),"")</f>
        <v>0</v>
      </c>
      <c r="NP3" s="295">
        <f>IFERROR(VLOOKUP(NP$1,'Население ПНП'!$A$4:$C$603,3,FALSE),"")</f>
        <v>0</v>
      </c>
      <c r="NQ3" s="295">
        <f>IFERROR(VLOOKUP(NQ$1,'Население ПНП'!$A$4:$C$603,3,FALSE),"")</f>
        <v>0</v>
      </c>
      <c r="NR3" s="295">
        <f>IFERROR(VLOOKUP(NR$1,'Население ПНП'!$A$4:$C$603,3,FALSE),"")</f>
        <v>0</v>
      </c>
      <c r="NS3" s="295">
        <f>IFERROR(VLOOKUP(NS$1,'Население ПНП'!$A$4:$C$603,3,FALSE),"")</f>
        <v>0</v>
      </c>
      <c r="NT3" s="295">
        <f>IFERROR(VLOOKUP(NT$1,'Население ПНП'!$A$4:$C$603,3,FALSE),"")</f>
        <v>0</v>
      </c>
      <c r="NU3" s="295">
        <f>IFERROR(VLOOKUP(NU$1,'Население ПНП'!$A$4:$C$603,3,FALSE),"")</f>
        <v>0</v>
      </c>
      <c r="NV3" s="295">
        <f>IFERROR(VLOOKUP(NV$1,'Население ПНП'!$A$4:$C$603,3,FALSE),"")</f>
        <v>0</v>
      </c>
      <c r="NW3" s="295">
        <f>IFERROR(VLOOKUP(NW$1,'Население ПНП'!$A$4:$C$603,3,FALSE),"")</f>
        <v>0</v>
      </c>
      <c r="NX3" s="295">
        <f>IFERROR(VLOOKUP(NX$1,'Население ПНП'!$A$4:$C$603,3,FALSE),"")</f>
        <v>0</v>
      </c>
      <c r="NY3" s="295">
        <f>IFERROR(VLOOKUP(NY$1,'Население ПНП'!$A$4:$C$603,3,FALSE),"")</f>
        <v>0</v>
      </c>
      <c r="NZ3" s="295">
        <f>IFERROR(VLOOKUP(NZ$1,'Население ПНП'!$A$4:$C$603,3,FALSE),"")</f>
        <v>0</v>
      </c>
      <c r="OA3" s="295">
        <f>IFERROR(VLOOKUP(OA$1,'Население ПНП'!$A$4:$C$603,3,FALSE),"")</f>
        <v>0</v>
      </c>
      <c r="OB3" s="295">
        <f>IFERROR(VLOOKUP(OB$1,'Население ПНП'!$A$4:$C$603,3,FALSE),"")</f>
        <v>0</v>
      </c>
      <c r="OC3" s="295">
        <f>IFERROR(VLOOKUP(OC$1,'Население ПНП'!$A$4:$C$603,3,FALSE),"")</f>
        <v>0</v>
      </c>
      <c r="OD3" s="295">
        <f>IFERROR(VLOOKUP(OD$1,'Население ПНП'!$A$4:$C$603,3,FALSE),"")</f>
        <v>0</v>
      </c>
      <c r="OE3" s="295">
        <f>IFERROR(VLOOKUP(OE$1,'Население ПНП'!$A$4:$C$603,3,FALSE),"")</f>
        <v>0</v>
      </c>
      <c r="OF3" s="295">
        <f>IFERROR(VLOOKUP(OF$1,'Население ПНП'!$A$4:$C$603,3,FALSE),"")</f>
        <v>0</v>
      </c>
      <c r="OG3" s="295">
        <f>IFERROR(VLOOKUP(OG$1,'Население ПНП'!$A$4:$C$603,3,FALSE),"")</f>
        <v>0</v>
      </c>
      <c r="OH3" s="295">
        <f>IFERROR(VLOOKUP(OH$1,'Население ПНП'!$A$4:$C$603,3,FALSE),"")</f>
        <v>0</v>
      </c>
      <c r="OI3" s="295">
        <f>IFERROR(VLOOKUP(OI$1,'Население ПНП'!$A$4:$C$603,3,FALSE),"")</f>
        <v>0</v>
      </c>
      <c r="OJ3" s="295">
        <f>IFERROR(VLOOKUP(OJ$1,'Население ПНП'!$A$4:$C$603,3,FALSE),"")</f>
        <v>0</v>
      </c>
      <c r="OK3" s="295">
        <f>IFERROR(VLOOKUP(OK$1,'Население ПНП'!$A$4:$C$603,3,FALSE),"")</f>
        <v>0</v>
      </c>
      <c r="OL3" s="295">
        <f>IFERROR(VLOOKUP(OL$1,'Население ПНП'!$A$4:$C$603,3,FALSE),"")</f>
        <v>0</v>
      </c>
      <c r="OM3" s="295">
        <f>IFERROR(VLOOKUP(OM$1,'Население ПНП'!$A$4:$C$603,3,FALSE),"")</f>
        <v>0</v>
      </c>
      <c r="ON3" s="295">
        <f>IFERROR(VLOOKUP(ON$1,'Население ПНП'!$A$4:$C$603,3,FALSE),"")</f>
        <v>0</v>
      </c>
      <c r="OO3" s="295">
        <f>IFERROR(VLOOKUP(OO$1,'Население ПНП'!$A$4:$C$603,3,FALSE),"")</f>
        <v>0</v>
      </c>
      <c r="OP3" s="295">
        <f>IFERROR(VLOOKUP(OP$1,'Население ПНП'!$A$4:$C$603,3,FALSE),"")</f>
        <v>0</v>
      </c>
      <c r="OQ3" s="295">
        <f>IFERROR(VLOOKUP(OQ$1,'Население ПНП'!$A$4:$C$603,3,FALSE),"")</f>
        <v>0</v>
      </c>
      <c r="OR3" s="295">
        <f>IFERROR(VLOOKUP(OR$1,'Население ПНП'!$A$4:$C$603,3,FALSE),"")</f>
        <v>0</v>
      </c>
      <c r="OS3" s="295">
        <f>IFERROR(VLOOKUP(OS$1,'Население ПНП'!$A$4:$C$603,3,FALSE),"")</f>
        <v>0</v>
      </c>
      <c r="OT3" s="295">
        <f>IFERROR(VLOOKUP(OT$1,'Население ПНП'!$A$4:$C$603,3,FALSE),"")</f>
        <v>0</v>
      </c>
      <c r="OU3" s="295">
        <f>IFERROR(VLOOKUP(OU$1,'Население ПНП'!$A$4:$C$603,3,FALSE),"")</f>
        <v>0</v>
      </c>
      <c r="OV3" s="295">
        <f>IFERROR(VLOOKUP(OV$1,'Население ПНП'!$A$4:$C$603,3,FALSE),"")</f>
        <v>0</v>
      </c>
      <c r="OW3" s="295">
        <f>IFERROR(VLOOKUP(OW$1,'Население ПНП'!$A$4:$C$603,3,FALSE),"")</f>
        <v>0</v>
      </c>
      <c r="OX3" s="295">
        <f>IFERROR(VLOOKUP(OX$1,'Население ПНП'!$A$4:$C$603,3,FALSE),"")</f>
        <v>0</v>
      </c>
      <c r="OY3" s="295">
        <f>IFERROR(VLOOKUP(OY$1,'Население ПНП'!$A$4:$C$603,3,FALSE),"")</f>
        <v>0</v>
      </c>
      <c r="OZ3" s="295">
        <f>IFERROR(VLOOKUP(OZ$1,'Население ПНП'!$A$4:$C$603,3,FALSE),"")</f>
        <v>0</v>
      </c>
      <c r="PA3" s="295">
        <f>IFERROR(VLOOKUP(PA$1,'Население ПНП'!$A$4:$C$603,3,FALSE),"")</f>
        <v>0</v>
      </c>
      <c r="PB3" s="295">
        <f>IFERROR(VLOOKUP(PB$1,'Население ПНП'!$A$4:$C$603,3,FALSE),"")</f>
        <v>0</v>
      </c>
      <c r="PC3" s="295">
        <f>IFERROR(VLOOKUP(PC$1,'Население ПНП'!$A$4:$C$603,3,FALSE),"")</f>
        <v>0</v>
      </c>
      <c r="PD3" s="295">
        <f>IFERROR(VLOOKUP(PD$1,'Население ПНП'!$A$4:$C$603,3,FALSE),"")</f>
        <v>0</v>
      </c>
      <c r="PE3" s="295">
        <f>IFERROR(VLOOKUP(PE$1,'Население ПНП'!$A$4:$C$603,3,FALSE),"")</f>
        <v>0</v>
      </c>
      <c r="PF3" s="295">
        <f>IFERROR(VLOOKUP(PF$1,'Население ПНП'!$A$4:$C$603,3,FALSE),"")</f>
        <v>0</v>
      </c>
      <c r="PG3" s="295">
        <f>IFERROR(VLOOKUP(PG$1,'Население ПНП'!$A$4:$C$603,3,FALSE),"")</f>
        <v>0</v>
      </c>
      <c r="PH3" s="295">
        <f>IFERROR(VLOOKUP(PH$1,'Население ПНП'!$A$4:$C$603,3,FALSE),"")</f>
        <v>0</v>
      </c>
      <c r="PI3" s="295">
        <f>IFERROR(VLOOKUP(PI$1,'Население ПНП'!$A$4:$C$603,3,FALSE),"")</f>
        <v>0</v>
      </c>
      <c r="PJ3" s="295">
        <f>IFERROR(VLOOKUP(PJ$1,'Население ПНП'!$A$4:$C$603,3,FALSE),"")</f>
        <v>0</v>
      </c>
      <c r="PK3" s="295">
        <f>IFERROR(VLOOKUP(PK$1,'Население ПНП'!$A$4:$C$603,3,FALSE),"")</f>
        <v>0</v>
      </c>
      <c r="PL3" s="295">
        <f>IFERROR(VLOOKUP(PL$1,'Население ПНП'!$A$4:$C$603,3,FALSE),"")</f>
        <v>0</v>
      </c>
      <c r="PM3" s="295">
        <f>IFERROR(VLOOKUP(PM$1,'Население ПНП'!$A$4:$C$603,3,FALSE),"")</f>
        <v>0</v>
      </c>
      <c r="PN3" s="295">
        <f>IFERROR(VLOOKUP(PN$1,'Население ПНП'!$A$4:$C$603,3,FALSE),"")</f>
        <v>0</v>
      </c>
      <c r="PO3" s="295">
        <f>IFERROR(VLOOKUP(PO$1,'Население ПНП'!$A$4:$C$603,3,FALSE),"")</f>
        <v>0</v>
      </c>
      <c r="PP3" s="295">
        <f>IFERROR(VLOOKUP(PP$1,'Население ПНП'!$A$4:$C$603,3,FALSE),"")</f>
        <v>0</v>
      </c>
      <c r="PQ3" s="295">
        <f>IFERROR(VLOOKUP(PQ$1,'Население ПНП'!$A$4:$C$603,3,FALSE),"")</f>
        <v>0</v>
      </c>
      <c r="PR3" s="295">
        <f>IFERROR(VLOOKUP(PR$1,'Население ПНП'!$A$4:$C$603,3,FALSE),"")</f>
        <v>0</v>
      </c>
      <c r="PS3" s="295">
        <f>IFERROR(VLOOKUP(PS$1,'Население ПНП'!$A$4:$C$603,3,FALSE),"")</f>
        <v>0</v>
      </c>
      <c r="PT3" s="295">
        <f>IFERROR(VLOOKUP(PT$1,'Население ПНП'!$A$4:$C$603,3,FALSE),"")</f>
        <v>0</v>
      </c>
      <c r="PU3" s="295">
        <f>IFERROR(VLOOKUP(PU$1,'Население ПНП'!$A$4:$C$603,3,FALSE),"")</f>
        <v>0</v>
      </c>
      <c r="PV3" s="295">
        <f>IFERROR(VLOOKUP(PV$1,'Население ПНП'!$A$4:$C$603,3,FALSE),"")</f>
        <v>0</v>
      </c>
      <c r="PW3" s="295">
        <f>IFERROR(VLOOKUP(PW$1,'Население ПНП'!$A$4:$C$603,3,FALSE),"")</f>
        <v>0</v>
      </c>
      <c r="PX3" s="295">
        <f>IFERROR(VLOOKUP(PX$1,'Население ПНП'!$A$4:$C$603,3,FALSE),"")</f>
        <v>0</v>
      </c>
      <c r="PY3" s="295">
        <f>IFERROR(VLOOKUP(PY$1,'Население ПНП'!$A$4:$C$603,3,FALSE),"")</f>
        <v>0</v>
      </c>
      <c r="PZ3" s="295">
        <f>IFERROR(VLOOKUP(PZ$1,'Население ПНП'!$A$4:$C$603,3,FALSE),"")</f>
        <v>0</v>
      </c>
      <c r="QA3" s="295">
        <f>IFERROR(VLOOKUP(QA$1,'Население ПНП'!$A$4:$C$603,3,FALSE),"")</f>
        <v>0</v>
      </c>
      <c r="QB3" s="295">
        <f>IFERROR(VLOOKUP(QB$1,'Население ПНП'!$A$4:$C$603,3,FALSE),"")</f>
        <v>0</v>
      </c>
      <c r="QC3" s="295">
        <f>IFERROR(VLOOKUP(QC$1,'Население ПНП'!$A$4:$C$603,3,FALSE),"")</f>
        <v>0</v>
      </c>
      <c r="QD3" s="295">
        <f>IFERROR(VLOOKUP(QD$1,'Население ПНП'!$A$4:$C$603,3,FALSE),"")</f>
        <v>0</v>
      </c>
      <c r="QE3" s="295">
        <f>IFERROR(VLOOKUP(QE$1,'Население ПНП'!$A$4:$C$603,3,FALSE),"")</f>
        <v>0</v>
      </c>
      <c r="QF3" s="295">
        <f>IFERROR(VLOOKUP(QF$1,'Население ПНП'!$A$4:$C$603,3,FALSE),"")</f>
        <v>0</v>
      </c>
      <c r="QG3" s="295">
        <f>IFERROR(VLOOKUP(QG$1,'Население ПНП'!$A$4:$C$603,3,FALSE),"")</f>
        <v>0</v>
      </c>
      <c r="QH3" s="295">
        <f>IFERROR(VLOOKUP(QH$1,'Население ПНП'!$A$4:$C$603,3,FALSE),"")</f>
        <v>0</v>
      </c>
      <c r="QI3" s="295">
        <f>IFERROR(VLOOKUP(QI$1,'Население ПНП'!$A$4:$C$603,3,FALSE),"")</f>
        <v>0</v>
      </c>
      <c r="QJ3" s="295">
        <f>IFERROR(VLOOKUP(QJ$1,'Население ПНП'!$A$4:$C$603,3,FALSE),"")</f>
        <v>0</v>
      </c>
      <c r="QK3" s="295">
        <f>IFERROR(VLOOKUP(QK$1,'Население ПНП'!$A$4:$C$603,3,FALSE),"")</f>
        <v>0</v>
      </c>
      <c r="QL3" s="295">
        <f>IFERROR(VLOOKUP(QL$1,'Население ПНП'!$A$4:$C$603,3,FALSE),"")</f>
        <v>0</v>
      </c>
      <c r="QM3" s="295">
        <f>IFERROR(VLOOKUP(QM$1,'Население ПНП'!$A$4:$C$603,3,FALSE),"")</f>
        <v>0</v>
      </c>
      <c r="QN3" s="295">
        <f>IFERROR(VLOOKUP(QN$1,'Население ПНП'!$A$4:$C$603,3,FALSE),"")</f>
        <v>0</v>
      </c>
      <c r="QO3" s="295">
        <f>IFERROR(VLOOKUP(QO$1,'Население ПНП'!$A$4:$C$603,3,FALSE),"")</f>
        <v>0</v>
      </c>
      <c r="QP3" s="295">
        <f>IFERROR(VLOOKUP(QP$1,'Население ПНП'!$A$4:$C$603,3,FALSE),"")</f>
        <v>0</v>
      </c>
      <c r="QQ3" s="295">
        <f>IFERROR(VLOOKUP(QQ$1,'Население ПНП'!$A$4:$C$603,3,FALSE),"")</f>
        <v>0</v>
      </c>
      <c r="QR3" s="295">
        <f>IFERROR(VLOOKUP(QR$1,'Население ПНП'!$A$4:$C$603,3,FALSE),"")</f>
        <v>0</v>
      </c>
      <c r="QS3" s="295">
        <f>IFERROR(VLOOKUP(QS$1,'Население ПНП'!$A$4:$C$603,3,FALSE),"")</f>
        <v>0</v>
      </c>
      <c r="QT3" s="295">
        <f>IFERROR(VLOOKUP(QT$1,'Население ПНП'!$A$4:$C$603,3,FALSE),"")</f>
        <v>0</v>
      </c>
      <c r="QU3" s="295">
        <f>IFERROR(VLOOKUP(QU$1,'Население ПНП'!$A$4:$C$603,3,FALSE),"")</f>
        <v>0</v>
      </c>
      <c r="QV3" s="295">
        <f>IFERROR(VLOOKUP(QV$1,'Население ПНП'!$A$4:$C$603,3,FALSE),"")</f>
        <v>0</v>
      </c>
      <c r="QW3" s="295">
        <f>IFERROR(VLOOKUP(QW$1,'Население ПНП'!$A$4:$C$603,3,FALSE),"")</f>
        <v>0</v>
      </c>
      <c r="QX3" s="295">
        <f>IFERROR(VLOOKUP(QX$1,'Население ПНП'!$A$4:$C$603,3,FALSE),"")</f>
        <v>0</v>
      </c>
      <c r="QY3" s="295">
        <f>IFERROR(VLOOKUP(QY$1,'Население ПНП'!$A$4:$C$603,3,FALSE),"")</f>
        <v>0</v>
      </c>
      <c r="QZ3" s="295">
        <f>IFERROR(VLOOKUP(QZ$1,'Население ПНП'!$A$4:$C$603,3,FALSE),"")</f>
        <v>0</v>
      </c>
      <c r="RA3" s="295">
        <f>IFERROR(VLOOKUP(RA$1,'Население ПНП'!$A$4:$C$603,3,FALSE),"")</f>
        <v>0</v>
      </c>
      <c r="RB3" s="295">
        <f>IFERROR(VLOOKUP(RB$1,'Население ПНП'!$A$4:$C$603,3,FALSE),"")</f>
        <v>0</v>
      </c>
      <c r="RC3" s="295">
        <f>IFERROR(VLOOKUP(RC$1,'Население ПНП'!$A$4:$C$603,3,FALSE),"")</f>
        <v>0</v>
      </c>
      <c r="RD3" s="295">
        <f>IFERROR(VLOOKUP(RD$1,'Население ПНП'!$A$4:$C$603,3,FALSE),"")</f>
        <v>0</v>
      </c>
      <c r="RE3" s="295">
        <f>IFERROR(VLOOKUP(RE$1,'Население ПНП'!$A$4:$C$603,3,FALSE),"")</f>
        <v>0</v>
      </c>
      <c r="RF3" s="295">
        <f>IFERROR(VLOOKUP(RF$1,'Население ПНП'!$A$4:$C$603,3,FALSE),"")</f>
        <v>0</v>
      </c>
      <c r="RG3" s="295">
        <f>IFERROR(VLOOKUP(RG$1,'Население ПНП'!$A$4:$C$603,3,FALSE),"")</f>
        <v>0</v>
      </c>
      <c r="RH3" s="295">
        <f>IFERROR(VLOOKUP(RH$1,'Население ПНП'!$A$4:$C$603,3,FALSE),"")</f>
        <v>0</v>
      </c>
      <c r="RI3" s="295">
        <f>IFERROR(VLOOKUP(RI$1,'Население ПНП'!$A$4:$C$603,3,FALSE),"")</f>
        <v>0</v>
      </c>
      <c r="RJ3" s="295">
        <f>IFERROR(VLOOKUP(RJ$1,'Население ПНП'!$A$4:$C$603,3,FALSE),"")</f>
        <v>0</v>
      </c>
      <c r="RK3" s="295">
        <f>IFERROR(VLOOKUP(RK$1,'Население ПНП'!$A$4:$C$603,3,FALSE),"")</f>
        <v>0</v>
      </c>
      <c r="RL3" s="295">
        <f>IFERROR(VLOOKUP(RL$1,'Население ПНП'!$A$4:$C$603,3,FALSE),"")</f>
        <v>0</v>
      </c>
      <c r="RM3" s="295">
        <f>IFERROR(VLOOKUP(RM$1,'Население ПНП'!$A$4:$C$603,3,FALSE),"")</f>
        <v>0</v>
      </c>
      <c r="RN3" s="295">
        <f>IFERROR(VLOOKUP(RN$1,'Население ПНП'!$A$4:$C$603,3,FALSE),"")</f>
        <v>0</v>
      </c>
      <c r="RO3" s="295">
        <f>IFERROR(VLOOKUP(RO$1,'Население ПНП'!$A$4:$C$603,3,FALSE),"")</f>
        <v>0</v>
      </c>
      <c r="RP3" s="295">
        <f>IFERROR(VLOOKUP(RP$1,'Население ПНП'!$A$4:$C$603,3,FALSE),"")</f>
        <v>0</v>
      </c>
      <c r="RQ3" s="295">
        <f>IFERROR(VLOOKUP(RQ$1,'Население ПНП'!$A$4:$C$603,3,FALSE),"")</f>
        <v>0</v>
      </c>
      <c r="RR3" s="295">
        <f>IFERROR(VLOOKUP(RR$1,'Население ПНП'!$A$4:$C$603,3,FALSE),"")</f>
        <v>0</v>
      </c>
      <c r="RS3" s="295">
        <f>IFERROR(VLOOKUP(RS$1,'Население ПНП'!$A$4:$C$603,3,FALSE),"")</f>
        <v>0</v>
      </c>
      <c r="RT3" s="295">
        <f>IFERROR(VLOOKUP(RT$1,'Население ПНП'!$A$4:$C$603,3,FALSE),"")</f>
        <v>0</v>
      </c>
      <c r="RU3" s="295">
        <f>IFERROR(VLOOKUP(RU$1,'Население ПНП'!$A$4:$C$603,3,FALSE),"")</f>
        <v>0</v>
      </c>
      <c r="RV3" s="295">
        <f>IFERROR(VLOOKUP(RV$1,'Население ПНП'!$A$4:$C$603,3,FALSE),"")</f>
        <v>0</v>
      </c>
      <c r="RW3" s="295">
        <f>IFERROR(VLOOKUP(RW$1,'Население ПНП'!$A$4:$C$603,3,FALSE),"")</f>
        <v>0</v>
      </c>
      <c r="RX3" s="295">
        <f>IFERROR(VLOOKUP(RX$1,'Население ПНП'!$A$4:$C$603,3,FALSE),"")</f>
        <v>0</v>
      </c>
      <c r="RY3" s="295">
        <f>IFERROR(VLOOKUP(RY$1,'Население ПНП'!$A$4:$C$603,3,FALSE),"")</f>
        <v>0</v>
      </c>
      <c r="RZ3" s="295">
        <f>IFERROR(VLOOKUP(RZ$1,'Население ПНП'!$A$4:$C$603,3,FALSE),"")</f>
        <v>0</v>
      </c>
      <c r="SA3" s="295">
        <f>IFERROR(VLOOKUP(SA$1,'Население ПНП'!$A$4:$C$603,3,FALSE),"")</f>
        <v>0</v>
      </c>
      <c r="SB3" s="295">
        <f>IFERROR(VLOOKUP(SB$1,'Население ПНП'!$A$4:$C$603,3,FALSE),"")</f>
        <v>0</v>
      </c>
      <c r="SC3" s="295">
        <f>IFERROR(VLOOKUP(SC$1,'Население ПНП'!$A$4:$C$603,3,FALSE),"")</f>
        <v>0</v>
      </c>
      <c r="SD3" s="295">
        <f>IFERROR(VLOOKUP(SD$1,'Население ПНП'!$A$4:$C$603,3,FALSE),"")</f>
        <v>0</v>
      </c>
      <c r="SE3" s="295">
        <f>IFERROR(VLOOKUP(SE$1,'Население ПНП'!$A$4:$C$603,3,FALSE),"")</f>
        <v>0</v>
      </c>
      <c r="SF3" s="295">
        <f>IFERROR(VLOOKUP(SF$1,'Население ПНП'!$A$4:$C$603,3,FALSE),"")</f>
        <v>0</v>
      </c>
      <c r="SG3" s="295">
        <f>IFERROR(VLOOKUP(SG$1,'Население ПНП'!$A$4:$C$603,3,FALSE),"")</f>
        <v>0</v>
      </c>
      <c r="SH3" s="295">
        <f>IFERROR(VLOOKUP(SH$1,'Население ПНП'!$A$4:$C$603,3,FALSE),"")</f>
        <v>0</v>
      </c>
      <c r="SI3" s="295">
        <f>IFERROR(VLOOKUP(SI$1,'Население ПНП'!$A$4:$C$603,3,FALSE),"")</f>
        <v>0</v>
      </c>
      <c r="SJ3" s="295">
        <f>IFERROR(VLOOKUP(SJ$1,'Население ПНП'!$A$4:$C$603,3,FALSE),"")</f>
        <v>0</v>
      </c>
      <c r="SK3" s="295">
        <f>IFERROR(VLOOKUP(SK$1,'Население ПНП'!$A$4:$C$603,3,FALSE),"")</f>
        <v>0</v>
      </c>
      <c r="SL3" s="295">
        <f>IFERROR(VLOOKUP(SL$1,'Население ПНП'!$A$4:$C$603,3,FALSE),"")</f>
        <v>0</v>
      </c>
      <c r="SM3" s="295">
        <f>IFERROR(VLOOKUP(SM$1,'Население ПНП'!$A$4:$C$603,3,FALSE),"")</f>
        <v>0</v>
      </c>
      <c r="SN3" s="295">
        <f>IFERROR(VLOOKUP(SN$1,'Население ПНП'!$A$4:$C$603,3,FALSE),"")</f>
        <v>0</v>
      </c>
      <c r="SO3" s="295">
        <f>IFERROR(VLOOKUP(SO$1,'Население ПНП'!$A$4:$C$603,3,FALSE),"")</f>
        <v>0</v>
      </c>
      <c r="SP3" s="295">
        <f>IFERROR(VLOOKUP(SP$1,'Население ПНП'!$A$4:$C$603,3,FALSE),"")</f>
        <v>0</v>
      </c>
      <c r="SQ3" s="295">
        <f>IFERROR(VLOOKUP(SQ$1,'Население ПНП'!$A$4:$C$603,3,FALSE),"")</f>
        <v>0</v>
      </c>
      <c r="SR3" s="295">
        <f>IFERROR(VLOOKUP(SR$1,'Население ПНП'!$A$4:$C$603,3,FALSE),"")</f>
        <v>0</v>
      </c>
      <c r="SS3" s="295">
        <f>IFERROR(VLOOKUP(SS$1,'Население ПНП'!$A$4:$C$603,3,FALSE),"")</f>
        <v>0</v>
      </c>
      <c r="ST3" s="295">
        <f>IFERROR(VLOOKUP(ST$1,'Население ПНП'!$A$4:$C$603,3,FALSE),"")</f>
        <v>0</v>
      </c>
      <c r="SU3" s="295">
        <f>IFERROR(VLOOKUP(SU$1,'Население ПНП'!$A$4:$C$603,3,FALSE),"")</f>
        <v>0</v>
      </c>
      <c r="SV3" s="295">
        <f>IFERROR(VLOOKUP(SV$1,'Население ПНП'!$A$4:$C$603,3,FALSE),"")</f>
        <v>0</v>
      </c>
      <c r="SW3" s="295">
        <f>IFERROR(VLOOKUP(SW$1,'Население ПНП'!$A$4:$C$603,3,FALSE),"")</f>
        <v>0</v>
      </c>
      <c r="SX3" s="295">
        <f>IFERROR(VLOOKUP(SX$1,'Население ПНП'!$A$4:$C$603,3,FALSE),"")</f>
        <v>0</v>
      </c>
      <c r="SY3" s="295">
        <f>IFERROR(VLOOKUP(SY$1,'Население ПНП'!$A$4:$C$603,3,FALSE),"")</f>
        <v>0</v>
      </c>
      <c r="SZ3" s="295">
        <f>IFERROR(VLOOKUP(SZ$1,'Население ПНП'!$A$4:$C$603,3,FALSE),"")</f>
        <v>0</v>
      </c>
      <c r="TA3" s="295">
        <f>IFERROR(VLOOKUP(TA$1,'Население ПНП'!$A$4:$C$603,3,FALSE),"")</f>
        <v>0</v>
      </c>
      <c r="TB3" s="295">
        <f>IFERROR(VLOOKUP(TB$1,'Население ПНП'!$A$4:$C$603,3,FALSE),"")</f>
        <v>0</v>
      </c>
      <c r="TC3" s="295">
        <f>IFERROR(VLOOKUP(TC$1,'Население ПНП'!$A$4:$C$603,3,FALSE),"")</f>
        <v>0</v>
      </c>
      <c r="TD3" s="295">
        <f>IFERROR(VLOOKUP(TD$1,'Население ПНП'!$A$4:$C$603,3,FALSE),"")</f>
        <v>0</v>
      </c>
      <c r="TE3" s="295">
        <f>IFERROR(VLOOKUP(TE$1,'Население ПНП'!$A$4:$C$603,3,FALSE),"")</f>
        <v>0</v>
      </c>
      <c r="TF3" s="295">
        <f>IFERROR(VLOOKUP(TF$1,'Население ПНП'!$A$4:$C$603,3,FALSE),"")</f>
        <v>0</v>
      </c>
      <c r="TG3" s="295">
        <f>IFERROR(VLOOKUP(TG$1,'Население ПНП'!$A$4:$C$603,3,FALSE),"")</f>
        <v>0</v>
      </c>
      <c r="TH3" s="295">
        <f>IFERROR(VLOOKUP(TH$1,'Население ПНП'!$A$4:$C$603,3,FALSE),"")</f>
        <v>0</v>
      </c>
      <c r="TI3" s="295">
        <f>IFERROR(VLOOKUP(TI$1,'Население ПНП'!$A$4:$C$603,3,FALSE),"")</f>
        <v>0</v>
      </c>
      <c r="TJ3" s="295">
        <f>IFERROR(VLOOKUP(TJ$1,'Население ПНП'!$A$4:$C$603,3,FALSE),"")</f>
        <v>0</v>
      </c>
      <c r="TK3" s="295">
        <f>IFERROR(VLOOKUP(TK$1,'Население ПНП'!$A$4:$C$603,3,FALSE),"")</f>
        <v>0</v>
      </c>
      <c r="TL3" s="295">
        <f>IFERROR(VLOOKUP(TL$1,'Население ПНП'!$A$4:$C$603,3,FALSE),"")</f>
        <v>0</v>
      </c>
      <c r="TM3" s="295">
        <f>IFERROR(VLOOKUP(TM$1,'Население ПНП'!$A$4:$C$603,3,FALSE),"")</f>
        <v>0</v>
      </c>
      <c r="TN3" s="295">
        <f>IFERROR(VLOOKUP(TN$1,'Население ПНП'!$A$4:$C$603,3,FALSE),"")</f>
        <v>0</v>
      </c>
      <c r="TO3" s="295">
        <f>IFERROR(VLOOKUP(TO$1,'Население ПНП'!$A$4:$C$603,3,FALSE),"")</f>
        <v>0</v>
      </c>
      <c r="TP3" s="295">
        <f>IFERROR(VLOOKUP(TP$1,'Население ПНП'!$A$4:$C$603,3,FALSE),"")</f>
        <v>0</v>
      </c>
      <c r="TQ3" s="295">
        <f>IFERROR(VLOOKUP(TQ$1,'Население ПНП'!$A$4:$C$603,3,FALSE),"")</f>
        <v>0</v>
      </c>
      <c r="TR3" s="295">
        <f>IFERROR(VLOOKUP(TR$1,'Население ПНП'!$A$4:$C$603,3,FALSE),"")</f>
        <v>0</v>
      </c>
      <c r="TS3" s="295">
        <f>IFERROR(VLOOKUP(TS$1,'Население ПНП'!$A$4:$C$603,3,FALSE),"")</f>
        <v>0</v>
      </c>
      <c r="TT3" s="295">
        <f>IFERROR(VLOOKUP(TT$1,'Население ПНП'!$A$4:$C$603,3,FALSE),"")</f>
        <v>0</v>
      </c>
      <c r="TU3" s="295">
        <f>IFERROR(VLOOKUP(TU$1,'Население ПНП'!$A$4:$C$603,3,FALSE),"")</f>
        <v>0</v>
      </c>
      <c r="TV3" s="295">
        <f>IFERROR(VLOOKUP(TV$1,'Население ПНП'!$A$4:$C$603,3,FALSE),"")</f>
        <v>0</v>
      </c>
      <c r="TW3" s="295">
        <f>IFERROR(VLOOKUP(TW$1,'Население ПНП'!$A$4:$C$603,3,FALSE),"")</f>
        <v>0</v>
      </c>
      <c r="TX3" s="295">
        <f>IFERROR(VLOOKUP(TX$1,'Население ПНП'!$A$4:$C$603,3,FALSE),"")</f>
        <v>0</v>
      </c>
      <c r="TY3" s="295">
        <f>IFERROR(VLOOKUP(TY$1,'Население ПНП'!$A$4:$C$603,3,FALSE),"")</f>
        <v>0</v>
      </c>
      <c r="TZ3" s="295">
        <f>IFERROR(VLOOKUP(TZ$1,'Население ПНП'!$A$4:$C$603,3,FALSE),"")</f>
        <v>0</v>
      </c>
      <c r="UA3" s="295">
        <f>IFERROR(VLOOKUP(UA$1,'Население ПНП'!$A$4:$C$603,3,FALSE),"")</f>
        <v>0</v>
      </c>
      <c r="UB3" s="295">
        <f>IFERROR(VLOOKUP(UB$1,'Население ПНП'!$A$4:$C$603,3,FALSE),"")</f>
        <v>0</v>
      </c>
      <c r="UC3" s="295">
        <f>IFERROR(VLOOKUP(UC$1,'Население ПНП'!$A$4:$C$603,3,FALSE),"")</f>
        <v>0</v>
      </c>
      <c r="UD3" s="295">
        <f>IFERROR(VLOOKUP(UD$1,'Население ПНП'!$A$4:$C$603,3,FALSE),"")</f>
        <v>0</v>
      </c>
      <c r="UE3" s="295">
        <f>IFERROR(VLOOKUP(UE$1,'Население ПНП'!$A$4:$C$603,3,FALSE),"")</f>
        <v>0</v>
      </c>
      <c r="UF3" s="295">
        <f>IFERROR(VLOOKUP(UF$1,'Население ПНП'!$A$4:$C$603,3,FALSE),"")</f>
        <v>0</v>
      </c>
      <c r="UG3" s="295">
        <f>IFERROR(VLOOKUP(UG$1,'Население ПНП'!$A$4:$C$603,3,FALSE),"")</f>
        <v>0</v>
      </c>
      <c r="UH3" s="295">
        <f>IFERROR(VLOOKUP(UH$1,'Население ПНП'!$A$4:$C$603,3,FALSE),"")</f>
        <v>0</v>
      </c>
      <c r="UI3" s="295">
        <f>IFERROR(VLOOKUP(UI$1,'Население ПНП'!$A$4:$C$603,3,FALSE),"")</f>
        <v>0</v>
      </c>
      <c r="UJ3" s="295">
        <f>IFERROR(VLOOKUP(UJ$1,'Население ПНП'!$A$4:$C$603,3,FALSE),"")</f>
        <v>0</v>
      </c>
      <c r="UK3" s="295">
        <f>IFERROR(VLOOKUP(UK$1,'Население ПНП'!$A$4:$C$603,3,FALSE),"")</f>
        <v>0</v>
      </c>
      <c r="UL3" s="295">
        <f>IFERROR(VLOOKUP(UL$1,'Население ПНП'!$A$4:$C$603,3,FALSE),"")</f>
        <v>0</v>
      </c>
      <c r="UM3" s="295">
        <f>IFERROR(VLOOKUP(UM$1,'Население ПНП'!$A$4:$C$603,3,FALSE),"")</f>
        <v>0</v>
      </c>
      <c r="UN3" s="295">
        <f>IFERROR(VLOOKUP(UN$1,'Население ПНП'!$A$4:$C$603,3,FALSE),"")</f>
        <v>0</v>
      </c>
      <c r="UO3" s="295">
        <f>IFERROR(VLOOKUP(UO$1,'Население ПНП'!$A$4:$C$603,3,FALSE),"")</f>
        <v>0</v>
      </c>
      <c r="UP3" s="295">
        <f>IFERROR(VLOOKUP(UP$1,'Население ПНП'!$A$4:$C$603,3,FALSE),"")</f>
        <v>0</v>
      </c>
      <c r="UQ3" s="295">
        <f>IFERROR(VLOOKUP(UQ$1,'Население ПНП'!$A$4:$C$603,3,FALSE),"")</f>
        <v>0</v>
      </c>
      <c r="UR3" s="295">
        <f>IFERROR(VLOOKUP(UR$1,'Население ПНП'!$A$4:$C$603,3,FALSE),"")</f>
        <v>0</v>
      </c>
      <c r="US3" s="295">
        <f>IFERROR(VLOOKUP(US$1,'Население ПНП'!$A$4:$C$603,3,FALSE),"")</f>
        <v>0</v>
      </c>
      <c r="UT3" s="295">
        <f>IFERROR(VLOOKUP(UT$1,'Население ПНП'!$A$4:$C$603,3,FALSE),"")</f>
        <v>0</v>
      </c>
      <c r="UU3" s="295">
        <f>IFERROR(VLOOKUP(UU$1,'Население ПНП'!$A$4:$C$603,3,FALSE),"")</f>
        <v>0</v>
      </c>
      <c r="UV3" s="295">
        <f>IFERROR(VLOOKUP(UV$1,'Население ПНП'!$A$4:$C$603,3,FALSE),"")</f>
        <v>0</v>
      </c>
      <c r="UW3" s="295">
        <f>IFERROR(VLOOKUP(UW$1,'Население ПНП'!$A$4:$C$603,3,FALSE),"")</f>
        <v>0</v>
      </c>
      <c r="UX3" s="295">
        <f>IFERROR(VLOOKUP(UX$1,'Население ПНП'!$A$4:$C$603,3,FALSE),"")</f>
        <v>0</v>
      </c>
      <c r="UY3" s="295">
        <f>IFERROR(VLOOKUP(UY$1,'Население ПНП'!$A$4:$C$603,3,FALSE),"")</f>
        <v>0</v>
      </c>
      <c r="UZ3" s="295">
        <f>IFERROR(VLOOKUP(UZ$1,'Население ПНП'!$A$4:$C$603,3,FALSE),"")</f>
        <v>0</v>
      </c>
      <c r="VA3" s="295">
        <f>IFERROR(VLOOKUP(VA$1,'Население ПНП'!$A$4:$C$603,3,FALSE),"")</f>
        <v>0</v>
      </c>
      <c r="VB3" s="295">
        <f>IFERROR(VLOOKUP(VB$1,'Население ПНП'!$A$4:$C$603,3,FALSE),"")</f>
        <v>0</v>
      </c>
      <c r="VC3" s="295">
        <f>IFERROR(VLOOKUP(VC$1,'Население ПНП'!$A$4:$C$603,3,FALSE),"")</f>
        <v>0</v>
      </c>
      <c r="VD3" s="295">
        <f>IFERROR(VLOOKUP(VD$1,'Население ПНП'!$A$4:$C$603,3,FALSE),"")</f>
        <v>0</v>
      </c>
      <c r="VE3" s="295">
        <f>IFERROR(VLOOKUP(VE$1,'Население ПНП'!$A$4:$C$603,3,FALSE),"")</f>
        <v>0</v>
      </c>
      <c r="VF3" s="295">
        <f>IFERROR(VLOOKUP(VF$1,'Население ПНП'!$A$4:$C$603,3,FALSE),"")</f>
        <v>0</v>
      </c>
      <c r="VG3" s="295">
        <f>IFERROR(VLOOKUP(VG$1,'Население ПНП'!$A$4:$C$603,3,FALSE),"")</f>
        <v>0</v>
      </c>
      <c r="VH3" s="295">
        <f>IFERROR(VLOOKUP(VH$1,'Население ПНП'!$A$4:$C$603,3,FALSE),"")</f>
        <v>0</v>
      </c>
      <c r="VI3" s="295">
        <f>IFERROR(VLOOKUP(VI$1,'Население ПНП'!$A$4:$C$603,3,FALSE),"")</f>
        <v>0</v>
      </c>
      <c r="VJ3" s="295">
        <f>IFERROR(VLOOKUP(VJ$1,'Население ПНП'!$A$4:$C$603,3,FALSE),"")</f>
        <v>0</v>
      </c>
      <c r="VK3" s="295">
        <f>IFERROR(VLOOKUP(VK$1,'Население ПНП'!$A$4:$C$603,3,FALSE),"")</f>
        <v>0</v>
      </c>
      <c r="VL3" s="295">
        <f>IFERROR(VLOOKUP(VL$1,'Население ПНП'!$A$4:$C$603,3,FALSE),"")</f>
        <v>0</v>
      </c>
      <c r="VM3" s="295">
        <f>IFERROR(VLOOKUP(VM$1,'Население ПНП'!$A$4:$C$603,3,FALSE),"")</f>
        <v>0</v>
      </c>
      <c r="VN3" s="295">
        <f>IFERROR(VLOOKUP(VN$1,'Население ПНП'!$A$4:$C$603,3,FALSE),"")</f>
        <v>0</v>
      </c>
      <c r="VO3" s="295">
        <f>IFERROR(VLOOKUP(VO$1,'Население ПНП'!$A$4:$C$603,3,FALSE),"")</f>
        <v>0</v>
      </c>
      <c r="VP3" s="295">
        <f>IFERROR(VLOOKUP(VP$1,'Население ПНП'!$A$4:$C$603,3,FALSE),"")</f>
        <v>0</v>
      </c>
      <c r="VQ3" s="295">
        <f>IFERROR(VLOOKUP(VQ$1,'Население ПНП'!$A$4:$C$603,3,FALSE),"")</f>
        <v>0</v>
      </c>
      <c r="VR3" s="295">
        <f>IFERROR(VLOOKUP(VR$1,'Население ПНП'!$A$4:$C$603,3,FALSE),"")</f>
        <v>0</v>
      </c>
      <c r="VS3" s="295">
        <f>IFERROR(VLOOKUP(VS$1,'Население ПНП'!$A$4:$C$603,3,FALSE),"")</f>
        <v>0</v>
      </c>
      <c r="VT3" s="295">
        <f>IFERROR(VLOOKUP(VT$1,'Население ПНП'!$A$4:$C$603,3,FALSE),"")</f>
        <v>0</v>
      </c>
      <c r="VU3" s="295">
        <f>IFERROR(VLOOKUP(VU$1,'Население ПНП'!$A$4:$C$603,3,FALSE),"")</f>
        <v>0</v>
      </c>
      <c r="VV3" s="295">
        <f>IFERROR(VLOOKUP(VV$1,'Население ПНП'!$A$4:$C$603,3,FALSE),"")</f>
        <v>0</v>
      </c>
      <c r="VW3" s="295">
        <f>IFERROR(VLOOKUP(VW$1,'Население ПНП'!$A$4:$C$603,3,FALSE),"")</f>
        <v>0</v>
      </c>
      <c r="VX3" s="295">
        <f>IFERROR(VLOOKUP(VX$1,'Население ПНП'!$A$4:$C$603,3,FALSE),"")</f>
        <v>0</v>
      </c>
      <c r="VY3" s="295">
        <f>IFERROR(VLOOKUP(VY$1,'Население ПНП'!$A$4:$C$603,3,FALSE),"")</f>
        <v>0</v>
      </c>
      <c r="VZ3" s="295">
        <f>IFERROR(VLOOKUP(VZ$1,'Население ПНП'!$A$4:$C$603,3,FALSE),"")</f>
        <v>0</v>
      </c>
      <c r="WA3" s="295">
        <f>IFERROR(VLOOKUP(WA$1,'Население ПНП'!$A$4:$C$603,3,FALSE),"")</f>
        <v>0</v>
      </c>
      <c r="WB3" s="295">
        <f>IFERROR(VLOOKUP(WB$1,'Население ПНП'!$A$4:$C$603,3,FALSE),"")</f>
        <v>0</v>
      </c>
      <c r="WC3" s="295">
        <f>IFERROR(VLOOKUP(WC$1,'Население ПНП'!$A$4:$C$603,3,FALSE),"")</f>
        <v>0</v>
      </c>
      <c r="WD3" s="295">
        <f>IFERROR(VLOOKUP(WD$1,'Население ПНП'!$A$4:$C$603,3,FALSE),"")</f>
        <v>0</v>
      </c>
      <c r="WE3" s="295">
        <f>IFERROR(VLOOKUP(WE$1,'Население ПНП'!$A$4:$C$603,3,FALSE),"")</f>
        <v>0</v>
      </c>
      <c r="WF3" s="295">
        <f>IFERROR(VLOOKUP(WF$1,'Население ПНП'!$A$4:$C$603,3,FALSE),"")</f>
        <v>0</v>
      </c>
      <c r="WG3" s="295">
        <f>IFERROR(VLOOKUP(WG$1,'Население ПНП'!$A$4:$C$603,3,FALSE),"")</f>
        <v>0</v>
      </c>
      <c r="WH3" s="296">
        <f>IFERROR(VLOOKUP(WH$1,'Население ПНП'!$A$4:$C$603,3,FALSE),"")</f>
        <v>0</v>
      </c>
    </row>
    <row r="4" spans="1:606" s="233" customFormat="1" ht="18" customHeight="1" thickBot="1">
      <c r="A4" s="57">
        <v>1</v>
      </c>
      <c r="B4" s="59">
        <v>2</v>
      </c>
      <c r="C4" s="59">
        <v>3</v>
      </c>
      <c r="D4" s="59">
        <v>4</v>
      </c>
      <c r="E4" s="59">
        <v>5</v>
      </c>
      <c r="F4" s="59">
        <v>6</v>
      </c>
      <c r="G4" s="59">
        <v>7</v>
      </c>
      <c r="H4" s="59">
        <v>8</v>
      </c>
      <c r="I4" s="59">
        <v>9</v>
      </c>
      <c r="J4" s="59">
        <v>10</v>
      </c>
      <c r="K4" s="59">
        <v>11</v>
      </c>
      <c r="L4" s="59">
        <v>12</v>
      </c>
      <c r="M4" s="59">
        <v>13</v>
      </c>
      <c r="N4" s="59">
        <v>14</v>
      </c>
      <c r="O4" s="59">
        <v>15</v>
      </c>
      <c r="P4" s="59">
        <v>16</v>
      </c>
      <c r="Q4" s="59">
        <v>17</v>
      </c>
      <c r="R4" s="59">
        <v>18</v>
      </c>
      <c r="S4" s="59">
        <v>19</v>
      </c>
      <c r="T4" s="59">
        <v>20</v>
      </c>
      <c r="U4" s="59">
        <v>21</v>
      </c>
      <c r="V4" s="59">
        <v>22</v>
      </c>
      <c r="W4" s="59">
        <v>23</v>
      </c>
      <c r="X4" s="59">
        <v>24</v>
      </c>
      <c r="Y4" s="59">
        <v>25</v>
      </c>
      <c r="Z4" s="59">
        <v>26</v>
      </c>
      <c r="AA4" s="59">
        <v>27</v>
      </c>
      <c r="AB4" s="59">
        <v>28</v>
      </c>
      <c r="AC4" s="59">
        <v>29</v>
      </c>
      <c r="AD4" s="59">
        <v>30</v>
      </c>
      <c r="AE4" s="59">
        <v>31</v>
      </c>
      <c r="AF4" s="59">
        <v>32</v>
      </c>
      <c r="AG4" s="59">
        <v>33</v>
      </c>
      <c r="AH4" s="59">
        <v>34</v>
      </c>
      <c r="AI4" s="59">
        <v>35</v>
      </c>
      <c r="AJ4" s="59">
        <v>36</v>
      </c>
      <c r="AK4" s="59">
        <v>37</v>
      </c>
      <c r="AL4" s="59">
        <v>38</v>
      </c>
      <c r="AM4" s="59">
        <v>39</v>
      </c>
      <c r="AN4" s="59">
        <v>40</v>
      </c>
      <c r="AO4" s="59">
        <v>41</v>
      </c>
      <c r="AP4" s="59">
        <v>42</v>
      </c>
      <c r="AQ4" s="59">
        <v>43</v>
      </c>
      <c r="AR4" s="59">
        <v>44</v>
      </c>
      <c r="AS4" s="59">
        <v>45</v>
      </c>
      <c r="AT4" s="59">
        <v>46</v>
      </c>
      <c r="AU4" s="59">
        <v>47</v>
      </c>
      <c r="AV4" s="59">
        <v>48</v>
      </c>
      <c r="AW4" s="59">
        <v>49</v>
      </c>
      <c r="AX4" s="59">
        <v>50</v>
      </c>
      <c r="AY4" s="59">
        <v>51</v>
      </c>
      <c r="AZ4" s="59">
        <v>52</v>
      </c>
      <c r="BA4" s="59">
        <v>53</v>
      </c>
      <c r="BB4" s="59">
        <v>54</v>
      </c>
      <c r="BC4" s="59">
        <v>55</v>
      </c>
      <c r="BD4" s="59">
        <v>56</v>
      </c>
      <c r="BE4" s="59">
        <v>57</v>
      </c>
      <c r="BF4" s="59">
        <v>58</v>
      </c>
      <c r="BG4" s="59">
        <v>59</v>
      </c>
      <c r="BH4" s="59">
        <v>60</v>
      </c>
      <c r="BI4" s="59">
        <v>61</v>
      </c>
      <c r="BJ4" s="59">
        <v>62</v>
      </c>
      <c r="BK4" s="59">
        <v>63</v>
      </c>
      <c r="BL4" s="59">
        <v>64</v>
      </c>
      <c r="BM4" s="59">
        <v>65</v>
      </c>
      <c r="BN4" s="59">
        <v>66</v>
      </c>
      <c r="BO4" s="59">
        <v>67</v>
      </c>
      <c r="BP4" s="59">
        <v>68</v>
      </c>
      <c r="BQ4" s="59">
        <v>69</v>
      </c>
      <c r="BR4" s="59">
        <v>70</v>
      </c>
      <c r="BS4" s="59">
        <v>71</v>
      </c>
      <c r="BT4" s="59">
        <v>72</v>
      </c>
      <c r="BU4" s="59">
        <v>73</v>
      </c>
      <c r="BV4" s="59">
        <v>74</v>
      </c>
      <c r="BW4" s="59">
        <v>75</v>
      </c>
      <c r="BX4" s="59">
        <v>76</v>
      </c>
      <c r="BY4" s="59">
        <v>77</v>
      </c>
      <c r="BZ4" s="59">
        <v>78</v>
      </c>
      <c r="CA4" s="59">
        <v>79</v>
      </c>
      <c r="CB4" s="59">
        <v>80</v>
      </c>
      <c r="CC4" s="59">
        <v>81</v>
      </c>
      <c r="CD4" s="59">
        <v>82</v>
      </c>
      <c r="CE4" s="59">
        <v>83</v>
      </c>
      <c r="CF4" s="59">
        <v>84</v>
      </c>
      <c r="CG4" s="59">
        <v>85</v>
      </c>
      <c r="CH4" s="59">
        <v>86</v>
      </c>
      <c r="CI4" s="59">
        <v>87</v>
      </c>
      <c r="CJ4" s="59">
        <v>88</v>
      </c>
      <c r="CK4" s="59">
        <v>89</v>
      </c>
      <c r="CL4" s="59">
        <v>90</v>
      </c>
      <c r="CM4" s="59">
        <v>91</v>
      </c>
      <c r="CN4" s="59">
        <v>92</v>
      </c>
      <c r="CO4" s="59">
        <v>93</v>
      </c>
      <c r="CP4" s="59">
        <v>94</v>
      </c>
      <c r="CQ4" s="59">
        <v>95</v>
      </c>
      <c r="CR4" s="59">
        <v>96</v>
      </c>
      <c r="CS4" s="59">
        <v>97</v>
      </c>
      <c r="CT4" s="59">
        <v>98</v>
      </c>
      <c r="CU4" s="59">
        <v>99</v>
      </c>
      <c r="CV4" s="59">
        <v>100</v>
      </c>
      <c r="CW4" s="59">
        <v>101</v>
      </c>
      <c r="CX4" s="59">
        <v>102</v>
      </c>
      <c r="CY4" s="59">
        <v>103</v>
      </c>
      <c r="CZ4" s="59">
        <v>104</v>
      </c>
      <c r="DA4" s="59">
        <v>105</v>
      </c>
      <c r="DB4" s="59">
        <v>106</v>
      </c>
      <c r="DC4" s="59">
        <v>107</v>
      </c>
      <c r="DD4" s="59">
        <v>108</v>
      </c>
      <c r="DE4" s="59">
        <v>109</v>
      </c>
      <c r="DF4" s="59">
        <v>110</v>
      </c>
      <c r="DG4" s="59">
        <v>111</v>
      </c>
      <c r="DH4" s="59">
        <v>112</v>
      </c>
      <c r="DI4" s="59">
        <v>113</v>
      </c>
      <c r="DJ4" s="59">
        <v>114</v>
      </c>
      <c r="DK4" s="59">
        <v>115</v>
      </c>
      <c r="DL4" s="59">
        <v>116</v>
      </c>
      <c r="DM4" s="59">
        <v>117</v>
      </c>
      <c r="DN4" s="59">
        <v>118</v>
      </c>
      <c r="DO4" s="59">
        <v>119</v>
      </c>
      <c r="DP4" s="59">
        <v>120</v>
      </c>
      <c r="DQ4" s="59">
        <v>121</v>
      </c>
      <c r="DR4" s="59">
        <v>122</v>
      </c>
      <c r="DS4" s="59">
        <v>123</v>
      </c>
      <c r="DT4" s="59">
        <v>124</v>
      </c>
      <c r="DU4" s="59">
        <v>125</v>
      </c>
      <c r="DV4" s="59">
        <v>126</v>
      </c>
      <c r="DW4" s="59">
        <v>127</v>
      </c>
      <c r="DX4" s="59">
        <v>128</v>
      </c>
      <c r="DY4" s="59">
        <v>129</v>
      </c>
      <c r="DZ4" s="59">
        <v>130</v>
      </c>
      <c r="EA4" s="59">
        <v>131</v>
      </c>
      <c r="EB4" s="59">
        <v>132</v>
      </c>
      <c r="EC4" s="59">
        <v>133</v>
      </c>
      <c r="ED4" s="59">
        <v>134</v>
      </c>
      <c r="EE4" s="59">
        <v>135</v>
      </c>
      <c r="EF4" s="59">
        <v>136</v>
      </c>
      <c r="EG4" s="59">
        <v>137</v>
      </c>
      <c r="EH4" s="59">
        <v>138</v>
      </c>
      <c r="EI4" s="59">
        <v>139</v>
      </c>
      <c r="EJ4" s="59">
        <v>140</v>
      </c>
      <c r="EK4" s="59">
        <v>141</v>
      </c>
      <c r="EL4" s="59">
        <v>142</v>
      </c>
      <c r="EM4" s="59">
        <v>143</v>
      </c>
      <c r="EN4" s="59">
        <v>144</v>
      </c>
      <c r="EO4" s="59">
        <v>145</v>
      </c>
      <c r="EP4" s="59">
        <v>146</v>
      </c>
      <c r="EQ4" s="59">
        <v>147</v>
      </c>
      <c r="ER4" s="59">
        <v>148</v>
      </c>
      <c r="ES4" s="59">
        <v>149</v>
      </c>
      <c r="ET4" s="59">
        <v>150</v>
      </c>
      <c r="EU4" s="59">
        <v>151</v>
      </c>
      <c r="EV4" s="59">
        <v>152</v>
      </c>
      <c r="EW4" s="59">
        <v>153</v>
      </c>
      <c r="EX4" s="59">
        <v>154</v>
      </c>
      <c r="EY4" s="59">
        <v>155</v>
      </c>
      <c r="EZ4" s="59">
        <v>156</v>
      </c>
      <c r="FA4" s="59">
        <v>157</v>
      </c>
      <c r="FB4" s="59">
        <v>158</v>
      </c>
      <c r="FC4" s="59">
        <v>159</v>
      </c>
      <c r="FD4" s="59">
        <v>160</v>
      </c>
      <c r="FE4" s="59">
        <v>161</v>
      </c>
      <c r="FF4" s="59">
        <v>162</v>
      </c>
      <c r="FG4" s="59">
        <v>163</v>
      </c>
      <c r="FH4" s="59">
        <v>164</v>
      </c>
      <c r="FI4" s="59">
        <v>165</v>
      </c>
      <c r="FJ4" s="59">
        <v>166</v>
      </c>
      <c r="FK4" s="59">
        <v>167</v>
      </c>
      <c r="FL4" s="59">
        <v>168</v>
      </c>
      <c r="FM4" s="59">
        <v>169</v>
      </c>
      <c r="FN4" s="59">
        <v>170</v>
      </c>
      <c r="FO4" s="59">
        <v>171</v>
      </c>
      <c r="FP4" s="59">
        <v>172</v>
      </c>
      <c r="FQ4" s="59">
        <v>173</v>
      </c>
      <c r="FR4" s="59">
        <v>174</v>
      </c>
      <c r="FS4" s="59">
        <v>175</v>
      </c>
      <c r="FT4" s="59">
        <v>176</v>
      </c>
      <c r="FU4" s="59">
        <v>177</v>
      </c>
      <c r="FV4" s="59">
        <v>178</v>
      </c>
      <c r="FW4" s="59">
        <v>179</v>
      </c>
      <c r="FX4" s="59">
        <v>180</v>
      </c>
      <c r="FY4" s="59">
        <v>181</v>
      </c>
      <c r="FZ4" s="59">
        <v>182</v>
      </c>
      <c r="GA4" s="59">
        <v>183</v>
      </c>
      <c r="GB4" s="59">
        <v>184</v>
      </c>
      <c r="GC4" s="59">
        <v>185</v>
      </c>
      <c r="GD4" s="59">
        <v>186</v>
      </c>
      <c r="GE4" s="59">
        <v>187</v>
      </c>
      <c r="GF4" s="59">
        <v>188</v>
      </c>
      <c r="GG4" s="59">
        <v>189</v>
      </c>
      <c r="GH4" s="59">
        <v>190</v>
      </c>
      <c r="GI4" s="59">
        <v>191</v>
      </c>
      <c r="GJ4" s="59">
        <v>192</v>
      </c>
      <c r="GK4" s="59">
        <v>193</v>
      </c>
      <c r="GL4" s="59">
        <v>194</v>
      </c>
      <c r="GM4" s="59">
        <v>195</v>
      </c>
      <c r="GN4" s="59">
        <v>196</v>
      </c>
      <c r="GO4" s="59">
        <v>197</v>
      </c>
      <c r="GP4" s="59">
        <v>198</v>
      </c>
      <c r="GQ4" s="59">
        <v>199</v>
      </c>
      <c r="GR4" s="59">
        <v>200</v>
      </c>
      <c r="GS4" s="59">
        <v>201</v>
      </c>
      <c r="GT4" s="59">
        <v>202</v>
      </c>
      <c r="GU4" s="59">
        <v>203</v>
      </c>
      <c r="GV4" s="59">
        <v>204</v>
      </c>
      <c r="GW4" s="59">
        <v>205</v>
      </c>
      <c r="GX4" s="59">
        <v>206</v>
      </c>
      <c r="GY4" s="59">
        <v>207</v>
      </c>
      <c r="GZ4" s="59">
        <v>208</v>
      </c>
      <c r="HA4" s="59">
        <v>209</v>
      </c>
      <c r="HB4" s="59">
        <v>210</v>
      </c>
      <c r="HC4" s="59">
        <v>211</v>
      </c>
      <c r="HD4" s="59">
        <v>212</v>
      </c>
      <c r="HE4" s="59">
        <v>213</v>
      </c>
      <c r="HF4" s="59">
        <v>214</v>
      </c>
      <c r="HG4" s="59">
        <v>215</v>
      </c>
      <c r="HH4" s="59">
        <v>216</v>
      </c>
      <c r="HI4" s="59">
        <v>217</v>
      </c>
      <c r="HJ4" s="59">
        <v>218</v>
      </c>
      <c r="HK4" s="59">
        <v>219</v>
      </c>
      <c r="HL4" s="59">
        <v>220</v>
      </c>
      <c r="HM4" s="59">
        <v>221</v>
      </c>
      <c r="HN4" s="59">
        <v>222</v>
      </c>
      <c r="HO4" s="59">
        <v>223</v>
      </c>
      <c r="HP4" s="59">
        <v>224</v>
      </c>
      <c r="HQ4" s="59">
        <v>225</v>
      </c>
      <c r="HR4" s="59">
        <v>226</v>
      </c>
      <c r="HS4" s="59">
        <v>227</v>
      </c>
      <c r="HT4" s="59">
        <v>228</v>
      </c>
      <c r="HU4" s="59">
        <v>229</v>
      </c>
      <c r="HV4" s="59">
        <v>230</v>
      </c>
      <c r="HW4" s="59">
        <v>231</v>
      </c>
      <c r="HX4" s="59">
        <v>232</v>
      </c>
      <c r="HY4" s="59">
        <v>233</v>
      </c>
      <c r="HZ4" s="59">
        <v>234</v>
      </c>
      <c r="IA4" s="59">
        <v>235</v>
      </c>
      <c r="IB4" s="59">
        <v>236</v>
      </c>
      <c r="IC4" s="59">
        <v>237</v>
      </c>
      <c r="ID4" s="59">
        <v>238</v>
      </c>
      <c r="IE4" s="59">
        <v>239</v>
      </c>
      <c r="IF4" s="59">
        <v>240</v>
      </c>
      <c r="IG4" s="59">
        <v>241</v>
      </c>
      <c r="IH4" s="59">
        <v>242</v>
      </c>
      <c r="II4" s="59">
        <v>243</v>
      </c>
      <c r="IJ4" s="59">
        <v>244</v>
      </c>
      <c r="IK4" s="59">
        <v>245</v>
      </c>
      <c r="IL4" s="59">
        <v>246</v>
      </c>
      <c r="IM4" s="59">
        <v>247</v>
      </c>
      <c r="IN4" s="59">
        <v>248</v>
      </c>
      <c r="IO4" s="59">
        <v>249</v>
      </c>
      <c r="IP4" s="59">
        <v>250</v>
      </c>
      <c r="IQ4" s="59">
        <v>251</v>
      </c>
      <c r="IR4" s="59">
        <v>252</v>
      </c>
      <c r="IS4" s="59">
        <v>253</v>
      </c>
      <c r="IT4" s="59">
        <v>254</v>
      </c>
      <c r="IU4" s="59">
        <v>255</v>
      </c>
      <c r="IV4" s="59">
        <v>256</v>
      </c>
      <c r="IW4" s="59">
        <v>257</v>
      </c>
      <c r="IX4" s="59">
        <v>258</v>
      </c>
      <c r="IY4" s="59">
        <v>259</v>
      </c>
      <c r="IZ4" s="59">
        <v>260</v>
      </c>
      <c r="JA4" s="59">
        <v>261</v>
      </c>
      <c r="JB4" s="59">
        <v>262</v>
      </c>
      <c r="JC4" s="59">
        <v>263</v>
      </c>
      <c r="JD4" s="59">
        <v>264</v>
      </c>
      <c r="JE4" s="59">
        <v>265</v>
      </c>
      <c r="JF4" s="59">
        <v>266</v>
      </c>
      <c r="JG4" s="59">
        <v>267</v>
      </c>
      <c r="JH4" s="59">
        <v>268</v>
      </c>
      <c r="JI4" s="59">
        <v>269</v>
      </c>
      <c r="JJ4" s="59">
        <v>270</v>
      </c>
      <c r="JK4" s="59">
        <v>271</v>
      </c>
      <c r="JL4" s="59">
        <v>272</v>
      </c>
      <c r="JM4" s="59">
        <v>273</v>
      </c>
      <c r="JN4" s="59">
        <v>274</v>
      </c>
      <c r="JO4" s="59">
        <v>275</v>
      </c>
      <c r="JP4" s="59">
        <v>276</v>
      </c>
      <c r="JQ4" s="59">
        <v>277</v>
      </c>
      <c r="JR4" s="59">
        <v>278</v>
      </c>
      <c r="JS4" s="59">
        <v>279</v>
      </c>
      <c r="JT4" s="59">
        <v>280</v>
      </c>
      <c r="JU4" s="59">
        <v>281</v>
      </c>
      <c r="JV4" s="59">
        <v>282</v>
      </c>
      <c r="JW4" s="59">
        <v>283</v>
      </c>
      <c r="JX4" s="59">
        <v>284</v>
      </c>
      <c r="JY4" s="59">
        <v>285</v>
      </c>
      <c r="JZ4" s="59">
        <v>286</v>
      </c>
      <c r="KA4" s="59">
        <v>287</v>
      </c>
      <c r="KB4" s="59">
        <v>288</v>
      </c>
      <c r="KC4" s="59">
        <v>289</v>
      </c>
      <c r="KD4" s="59">
        <v>290</v>
      </c>
      <c r="KE4" s="59">
        <v>291</v>
      </c>
      <c r="KF4" s="59">
        <v>292</v>
      </c>
      <c r="KG4" s="59">
        <v>293</v>
      </c>
      <c r="KH4" s="59">
        <v>294</v>
      </c>
      <c r="KI4" s="59">
        <v>295</v>
      </c>
      <c r="KJ4" s="59">
        <v>296</v>
      </c>
      <c r="KK4" s="59">
        <v>297</v>
      </c>
      <c r="KL4" s="59">
        <v>298</v>
      </c>
      <c r="KM4" s="59">
        <v>299</v>
      </c>
      <c r="KN4" s="59">
        <v>300</v>
      </c>
      <c r="KO4" s="59">
        <v>301</v>
      </c>
      <c r="KP4" s="59">
        <v>302</v>
      </c>
      <c r="KQ4" s="59">
        <v>303</v>
      </c>
      <c r="KR4" s="59">
        <v>304</v>
      </c>
      <c r="KS4" s="59">
        <v>305</v>
      </c>
      <c r="KT4" s="59">
        <v>306</v>
      </c>
      <c r="KU4" s="59">
        <v>307</v>
      </c>
      <c r="KV4" s="59">
        <v>308</v>
      </c>
      <c r="KW4" s="59">
        <v>309</v>
      </c>
      <c r="KX4" s="59">
        <v>310</v>
      </c>
      <c r="KY4" s="59">
        <v>311</v>
      </c>
      <c r="KZ4" s="59">
        <v>312</v>
      </c>
      <c r="LA4" s="59">
        <v>313</v>
      </c>
      <c r="LB4" s="59">
        <v>314</v>
      </c>
      <c r="LC4" s="59">
        <v>315</v>
      </c>
      <c r="LD4" s="59">
        <v>316</v>
      </c>
      <c r="LE4" s="59">
        <v>317</v>
      </c>
      <c r="LF4" s="59">
        <v>318</v>
      </c>
      <c r="LG4" s="59">
        <v>319</v>
      </c>
      <c r="LH4" s="59">
        <v>320</v>
      </c>
      <c r="LI4" s="59">
        <v>321</v>
      </c>
      <c r="LJ4" s="59">
        <v>322</v>
      </c>
      <c r="LK4" s="59">
        <v>323</v>
      </c>
      <c r="LL4" s="59">
        <v>324</v>
      </c>
      <c r="LM4" s="59">
        <v>325</v>
      </c>
      <c r="LN4" s="59">
        <v>326</v>
      </c>
      <c r="LO4" s="59">
        <v>327</v>
      </c>
      <c r="LP4" s="59">
        <v>328</v>
      </c>
      <c r="LQ4" s="59">
        <v>329</v>
      </c>
      <c r="LR4" s="59">
        <v>330</v>
      </c>
      <c r="LS4" s="59">
        <v>331</v>
      </c>
      <c r="LT4" s="59">
        <v>332</v>
      </c>
      <c r="LU4" s="59">
        <v>333</v>
      </c>
      <c r="LV4" s="59">
        <v>334</v>
      </c>
      <c r="LW4" s="59">
        <v>335</v>
      </c>
      <c r="LX4" s="59">
        <v>336</v>
      </c>
      <c r="LY4" s="59">
        <v>337</v>
      </c>
      <c r="LZ4" s="59">
        <v>338</v>
      </c>
      <c r="MA4" s="59">
        <v>339</v>
      </c>
      <c r="MB4" s="59">
        <v>340</v>
      </c>
      <c r="MC4" s="59">
        <v>341</v>
      </c>
      <c r="MD4" s="59">
        <v>342</v>
      </c>
      <c r="ME4" s="59">
        <v>343</v>
      </c>
      <c r="MF4" s="59">
        <v>344</v>
      </c>
      <c r="MG4" s="59">
        <v>345</v>
      </c>
      <c r="MH4" s="59">
        <v>346</v>
      </c>
      <c r="MI4" s="59">
        <v>347</v>
      </c>
      <c r="MJ4" s="59">
        <v>348</v>
      </c>
      <c r="MK4" s="59">
        <v>349</v>
      </c>
      <c r="ML4" s="59">
        <v>350</v>
      </c>
      <c r="MM4" s="59">
        <v>351</v>
      </c>
      <c r="MN4" s="59">
        <v>352</v>
      </c>
      <c r="MO4" s="59">
        <v>353</v>
      </c>
      <c r="MP4" s="59">
        <v>354</v>
      </c>
      <c r="MQ4" s="59">
        <v>355</v>
      </c>
      <c r="MR4" s="59">
        <v>356</v>
      </c>
      <c r="MS4" s="59">
        <v>357</v>
      </c>
      <c r="MT4" s="59">
        <v>358</v>
      </c>
      <c r="MU4" s="59">
        <v>359</v>
      </c>
      <c r="MV4" s="59">
        <v>360</v>
      </c>
      <c r="MW4" s="59">
        <v>361</v>
      </c>
      <c r="MX4" s="59">
        <v>362</v>
      </c>
      <c r="MY4" s="59">
        <v>363</v>
      </c>
      <c r="MZ4" s="59">
        <v>364</v>
      </c>
      <c r="NA4" s="59">
        <v>365</v>
      </c>
      <c r="NB4" s="59">
        <v>366</v>
      </c>
      <c r="NC4" s="59">
        <v>367</v>
      </c>
      <c r="ND4" s="59">
        <v>368</v>
      </c>
      <c r="NE4" s="59">
        <v>369</v>
      </c>
      <c r="NF4" s="59">
        <v>370</v>
      </c>
      <c r="NG4" s="59">
        <v>371</v>
      </c>
      <c r="NH4" s="59">
        <v>372</v>
      </c>
      <c r="NI4" s="59">
        <v>373</v>
      </c>
      <c r="NJ4" s="59">
        <v>374</v>
      </c>
      <c r="NK4" s="59">
        <v>375</v>
      </c>
      <c r="NL4" s="59">
        <v>376</v>
      </c>
      <c r="NM4" s="59">
        <v>377</v>
      </c>
      <c r="NN4" s="59">
        <v>378</v>
      </c>
      <c r="NO4" s="59">
        <v>379</v>
      </c>
      <c r="NP4" s="59">
        <v>380</v>
      </c>
      <c r="NQ4" s="59">
        <v>381</v>
      </c>
      <c r="NR4" s="59">
        <v>382</v>
      </c>
      <c r="NS4" s="59">
        <v>383</v>
      </c>
      <c r="NT4" s="59">
        <v>384</v>
      </c>
      <c r="NU4" s="59">
        <v>385</v>
      </c>
      <c r="NV4" s="59">
        <v>386</v>
      </c>
      <c r="NW4" s="59">
        <v>387</v>
      </c>
      <c r="NX4" s="59">
        <v>388</v>
      </c>
      <c r="NY4" s="59">
        <v>389</v>
      </c>
      <c r="NZ4" s="59">
        <v>390</v>
      </c>
      <c r="OA4" s="59">
        <v>391</v>
      </c>
      <c r="OB4" s="59">
        <v>392</v>
      </c>
      <c r="OC4" s="59">
        <v>393</v>
      </c>
      <c r="OD4" s="59">
        <v>394</v>
      </c>
      <c r="OE4" s="59">
        <v>395</v>
      </c>
      <c r="OF4" s="59">
        <v>396</v>
      </c>
      <c r="OG4" s="59">
        <v>397</v>
      </c>
      <c r="OH4" s="59">
        <v>398</v>
      </c>
      <c r="OI4" s="59">
        <v>399</v>
      </c>
      <c r="OJ4" s="59">
        <v>400</v>
      </c>
      <c r="OK4" s="59">
        <v>401</v>
      </c>
      <c r="OL4" s="59">
        <v>402</v>
      </c>
      <c r="OM4" s="59">
        <v>403</v>
      </c>
      <c r="ON4" s="59">
        <v>404</v>
      </c>
      <c r="OO4" s="59">
        <v>405</v>
      </c>
      <c r="OP4" s="59">
        <v>406</v>
      </c>
      <c r="OQ4" s="59">
        <v>407</v>
      </c>
      <c r="OR4" s="59">
        <v>408</v>
      </c>
      <c r="OS4" s="59">
        <v>409</v>
      </c>
      <c r="OT4" s="59">
        <v>410</v>
      </c>
      <c r="OU4" s="59">
        <v>411</v>
      </c>
      <c r="OV4" s="59">
        <v>412</v>
      </c>
      <c r="OW4" s="59">
        <v>413</v>
      </c>
      <c r="OX4" s="59">
        <v>414</v>
      </c>
      <c r="OY4" s="59">
        <v>415</v>
      </c>
      <c r="OZ4" s="59">
        <v>416</v>
      </c>
      <c r="PA4" s="59">
        <v>417</v>
      </c>
      <c r="PB4" s="59">
        <v>418</v>
      </c>
      <c r="PC4" s="59">
        <v>419</v>
      </c>
      <c r="PD4" s="59">
        <v>420</v>
      </c>
      <c r="PE4" s="59">
        <v>421</v>
      </c>
      <c r="PF4" s="59">
        <v>422</v>
      </c>
      <c r="PG4" s="59">
        <v>423</v>
      </c>
      <c r="PH4" s="59">
        <v>424</v>
      </c>
      <c r="PI4" s="59">
        <v>425</v>
      </c>
      <c r="PJ4" s="59">
        <v>426</v>
      </c>
      <c r="PK4" s="59">
        <v>427</v>
      </c>
      <c r="PL4" s="59">
        <v>428</v>
      </c>
      <c r="PM4" s="59">
        <v>429</v>
      </c>
      <c r="PN4" s="59">
        <v>430</v>
      </c>
      <c r="PO4" s="59">
        <v>431</v>
      </c>
      <c r="PP4" s="59">
        <v>432</v>
      </c>
      <c r="PQ4" s="59">
        <v>433</v>
      </c>
      <c r="PR4" s="59">
        <v>434</v>
      </c>
      <c r="PS4" s="59">
        <v>435</v>
      </c>
      <c r="PT4" s="59">
        <v>436</v>
      </c>
      <c r="PU4" s="59">
        <v>437</v>
      </c>
      <c r="PV4" s="59">
        <v>438</v>
      </c>
      <c r="PW4" s="59">
        <v>439</v>
      </c>
      <c r="PX4" s="59">
        <v>440</v>
      </c>
      <c r="PY4" s="59">
        <v>441</v>
      </c>
      <c r="PZ4" s="59">
        <v>442</v>
      </c>
      <c r="QA4" s="59">
        <v>443</v>
      </c>
      <c r="QB4" s="59">
        <v>444</v>
      </c>
      <c r="QC4" s="59">
        <v>445</v>
      </c>
      <c r="QD4" s="59">
        <v>446</v>
      </c>
      <c r="QE4" s="59">
        <v>447</v>
      </c>
      <c r="QF4" s="59">
        <v>448</v>
      </c>
      <c r="QG4" s="59">
        <v>449</v>
      </c>
      <c r="QH4" s="59">
        <v>450</v>
      </c>
      <c r="QI4" s="59">
        <v>451</v>
      </c>
      <c r="QJ4" s="59">
        <v>452</v>
      </c>
      <c r="QK4" s="59">
        <v>453</v>
      </c>
      <c r="QL4" s="59">
        <v>454</v>
      </c>
      <c r="QM4" s="59">
        <v>455</v>
      </c>
      <c r="QN4" s="59">
        <v>456</v>
      </c>
      <c r="QO4" s="59">
        <v>457</v>
      </c>
      <c r="QP4" s="59">
        <v>458</v>
      </c>
      <c r="QQ4" s="59">
        <v>459</v>
      </c>
      <c r="QR4" s="59">
        <v>460</v>
      </c>
      <c r="QS4" s="59">
        <v>461</v>
      </c>
      <c r="QT4" s="59">
        <v>462</v>
      </c>
      <c r="QU4" s="59">
        <v>463</v>
      </c>
      <c r="QV4" s="59">
        <v>464</v>
      </c>
      <c r="QW4" s="59">
        <v>465</v>
      </c>
      <c r="QX4" s="59">
        <v>466</v>
      </c>
      <c r="QY4" s="59">
        <v>467</v>
      </c>
      <c r="QZ4" s="59">
        <v>468</v>
      </c>
      <c r="RA4" s="59">
        <v>469</v>
      </c>
      <c r="RB4" s="59">
        <v>470</v>
      </c>
      <c r="RC4" s="59">
        <v>471</v>
      </c>
      <c r="RD4" s="59">
        <v>472</v>
      </c>
      <c r="RE4" s="59">
        <v>473</v>
      </c>
      <c r="RF4" s="59">
        <v>474</v>
      </c>
      <c r="RG4" s="59">
        <v>475</v>
      </c>
      <c r="RH4" s="59">
        <v>476</v>
      </c>
      <c r="RI4" s="59">
        <v>477</v>
      </c>
      <c r="RJ4" s="59">
        <v>478</v>
      </c>
      <c r="RK4" s="59">
        <v>479</v>
      </c>
      <c r="RL4" s="59">
        <v>480</v>
      </c>
      <c r="RM4" s="59">
        <v>481</v>
      </c>
      <c r="RN4" s="59">
        <v>482</v>
      </c>
      <c r="RO4" s="59">
        <v>483</v>
      </c>
      <c r="RP4" s="59">
        <v>484</v>
      </c>
      <c r="RQ4" s="59">
        <v>485</v>
      </c>
      <c r="RR4" s="59">
        <v>486</v>
      </c>
      <c r="RS4" s="59">
        <v>487</v>
      </c>
      <c r="RT4" s="59">
        <v>488</v>
      </c>
      <c r="RU4" s="59">
        <v>489</v>
      </c>
      <c r="RV4" s="59">
        <v>490</v>
      </c>
      <c r="RW4" s="59">
        <v>491</v>
      </c>
      <c r="RX4" s="59">
        <v>492</v>
      </c>
      <c r="RY4" s="59">
        <v>493</v>
      </c>
      <c r="RZ4" s="59">
        <v>494</v>
      </c>
      <c r="SA4" s="59">
        <v>495</v>
      </c>
      <c r="SB4" s="59">
        <v>496</v>
      </c>
      <c r="SC4" s="59">
        <v>497</v>
      </c>
      <c r="SD4" s="59">
        <v>498</v>
      </c>
      <c r="SE4" s="59">
        <v>499</v>
      </c>
      <c r="SF4" s="59">
        <v>500</v>
      </c>
      <c r="SG4" s="59">
        <v>501</v>
      </c>
      <c r="SH4" s="59">
        <v>502</v>
      </c>
      <c r="SI4" s="59">
        <v>503</v>
      </c>
      <c r="SJ4" s="59">
        <v>504</v>
      </c>
      <c r="SK4" s="59">
        <v>505</v>
      </c>
      <c r="SL4" s="59">
        <v>506</v>
      </c>
      <c r="SM4" s="59">
        <v>507</v>
      </c>
      <c r="SN4" s="59">
        <v>508</v>
      </c>
      <c r="SO4" s="59">
        <v>509</v>
      </c>
      <c r="SP4" s="59">
        <v>510</v>
      </c>
      <c r="SQ4" s="59">
        <v>511</v>
      </c>
      <c r="SR4" s="59">
        <v>512</v>
      </c>
      <c r="SS4" s="59">
        <v>513</v>
      </c>
      <c r="ST4" s="59">
        <v>514</v>
      </c>
      <c r="SU4" s="59">
        <v>515</v>
      </c>
      <c r="SV4" s="59">
        <v>516</v>
      </c>
      <c r="SW4" s="59">
        <v>517</v>
      </c>
      <c r="SX4" s="59">
        <v>518</v>
      </c>
      <c r="SY4" s="59">
        <v>519</v>
      </c>
      <c r="SZ4" s="59">
        <v>520</v>
      </c>
      <c r="TA4" s="59">
        <v>521</v>
      </c>
      <c r="TB4" s="59">
        <v>522</v>
      </c>
      <c r="TC4" s="59">
        <v>523</v>
      </c>
      <c r="TD4" s="59">
        <v>524</v>
      </c>
      <c r="TE4" s="59">
        <v>525</v>
      </c>
      <c r="TF4" s="59">
        <v>526</v>
      </c>
      <c r="TG4" s="59">
        <v>527</v>
      </c>
      <c r="TH4" s="59">
        <v>528</v>
      </c>
      <c r="TI4" s="59">
        <v>529</v>
      </c>
      <c r="TJ4" s="59">
        <v>530</v>
      </c>
      <c r="TK4" s="59">
        <v>531</v>
      </c>
      <c r="TL4" s="59">
        <v>532</v>
      </c>
      <c r="TM4" s="59">
        <v>533</v>
      </c>
      <c r="TN4" s="59">
        <v>534</v>
      </c>
      <c r="TO4" s="59">
        <v>535</v>
      </c>
      <c r="TP4" s="59">
        <v>536</v>
      </c>
      <c r="TQ4" s="59">
        <v>537</v>
      </c>
      <c r="TR4" s="59">
        <v>538</v>
      </c>
      <c r="TS4" s="59">
        <v>539</v>
      </c>
      <c r="TT4" s="59">
        <v>540</v>
      </c>
      <c r="TU4" s="59">
        <v>541</v>
      </c>
      <c r="TV4" s="59">
        <v>542</v>
      </c>
      <c r="TW4" s="59">
        <v>543</v>
      </c>
      <c r="TX4" s="59">
        <v>544</v>
      </c>
      <c r="TY4" s="59">
        <v>545</v>
      </c>
      <c r="TZ4" s="59">
        <v>546</v>
      </c>
      <c r="UA4" s="59">
        <v>547</v>
      </c>
      <c r="UB4" s="59">
        <v>548</v>
      </c>
      <c r="UC4" s="59">
        <v>549</v>
      </c>
      <c r="UD4" s="59">
        <v>550</v>
      </c>
      <c r="UE4" s="59">
        <v>551</v>
      </c>
      <c r="UF4" s="59">
        <v>552</v>
      </c>
      <c r="UG4" s="59">
        <v>553</v>
      </c>
      <c r="UH4" s="59">
        <v>554</v>
      </c>
      <c r="UI4" s="59">
        <v>555</v>
      </c>
      <c r="UJ4" s="59">
        <v>556</v>
      </c>
      <c r="UK4" s="59">
        <v>557</v>
      </c>
      <c r="UL4" s="59">
        <v>558</v>
      </c>
      <c r="UM4" s="59">
        <v>559</v>
      </c>
      <c r="UN4" s="59">
        <v>560</v>
      </c>
      <c r="UO4" s="59">
        <v>561</v>
      </c>
      <c r="UP4" s="59">
        <v>562</v>
      </c>
      <c r="UQ4" s="59">
        <v>563</v>
      </c>
      <c r="UR4" s="59">
        <v>564</v>
      </c>
      <c r="US4" s="59">
        <v>565</v>
      </c>
      <c r="UT4" s="59">
        <v>566</v>
      </c>
      <c r="UU4" s="59">
        <v>567</v>
      </c>
      <c r="UV4" s="59">
        <v>568</v>
      </c>
      <c r="UW4" s="59">
        <v>569</v>
      </c>
      <c r="UX4" s="59">
        <v>570</v>
      </c>
      <c r="UY4" s="59">
        <v>571</v>
      </c>
      <c r="UZ4" s="59">
        <v>572</v>
      </c>
      <c r="VA4" s="59">
        <v>573</v>
      </c>
      <c r="VB4" s="59">
        <v>574</v>
      </c>
      <c r="VC4" s="59">
        <v>575</v>
      </c>
      <c r="VD4" s="59">
        <v>576</v>
      </c>
      <c r="VE4" s="59">
        <v>577</v>
      </c>
      <c r="VF4" s="59">
        <v>578</v>
      </c>
      <c r="VG4" s="59">
        <v>579</v>
      </c>
      <c r="VH4" s="59">
        <v>580</v>
      </c>
      <c r="VI4" s="59">
        <v>581</v>
      </c>
      <c r="VJ4" s="59">
        <v>582</v>
      </c>
      <c r="VK4" s="59">
        <v>583</v>
      </c>
      <c r="VL4" s="59">
        <v>584</v>
      </c>
      <c r="VM4" s="59">
        <v>585</v>
      </c>
      <c r="VN4" s="59">
        <v>586</v>
      </c>
      <c r="VO4" s="59">
        <v>587</v>
      </c>
      <c r="VP4" s="59">
        <v>588</v>
      </c>
      <c r="VQ4" s="59">
        <v>589</v>
      </c>
      <c r="VR4" s="59">
        <v>590</v>
      </c>
      <c r="VS4" s="59">
        <v>591</v>
      </c>
      <c r="VT4" s="59">
        <v>592</v>
      </c>
      <c r="VU4" s="59">
        <v>593</v>
      </c>
      <c r="VV4" s="59">
        <v>594</v>
      </c>
      <c r="VW4" s="59">
        <v>595</v>
      </c>
      <c r="VX4" s="59">
        <v>596</v>
      </c>
      <c r="VY4" s="59">
        <v>597</v>
      </c>
      <c r="VZ4" s="59">
        <v>598</v>
      </c>
      <c r="WA4" s="59">
        <v>599</v>
      </c>
      <c r="WB4" s="59">
        <v>600</v>
      </c>
      <c r="WC4" s="59">
        <v>601</v>
      </c>
      <c r="WD4" s="59">
        <v>602</v>
      </c>
      <c r="WE4" s="59">
        <v>603</v>
      </c>
      <c r="WF4" s="59">
        <v>604</v>
      </c>
      <c r="WG4" s="59">
        <v>605</v>
      </c>
      <c r="WH4" s="177">
        <v>606</v>
      </c>
    </row>
    <row r="5" spans="1:606" s="233" customFormat="1" ht="16.350000000000001" customHeight="1" thickBot="1">
      <c r="A5" s="178" t="s">
        <v>52</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29"/>
      <c r="FK5" s="429"/>
      <c r="FL5" s="429"/>
      <c r="FM5" s="429"/>
      <c r="FN5" s="429"/>
      <c r="FO5" s="429"/>
      <c r="FP5" s="429"/>
      <c r="FQ5" s="429"/>
      <c r="FR5" s="429"/>
      <c r="FS5" s="429"/>
      <c r="FT5" s="429"/>
      <c r="FU5" s="429"/>
      <c r="FV5" s="429"/>
      <c r="FW5" s="429"/>
      <c r="FX5" s="429"/>
      <c r="FY5" s="429"/>
      <c r="FZ5" s="429"/>
      <c r="GA5" s="429"/>
      <c r="GB5" s="429"/>
      <c r="GC5" s="429"/>
      <c r="GD5" s="429"/>
      <c r="GE5" s="429"/>
      <c r="GF5" s="429"/>
      <c r="GG5" s="429"/>
      <c r="GH5" s="429"/>
      <c r="GI5" s="429"/>
      <c r="GJ5" s="429"/>
      <c r="GK5" s="429"/>
      <c r="GL5" s="429"/>
      <c r="GM5" s="429"/>
      <c r="GN5" s="429"/>
      <c r="GO5" s="429"/>
      <c r="GP5" s="429"/>
      <c r="GQ5" s="429"/>
      <c r="GR5" s="429"/>
      <c r="GS5" s="429"/>
      <c r="GT5" s="429"/>
      <c r="GU5" s="429"/>
      <c r="GV5" s="429"/>
      <c r="GW5" s="429"/>
      <c r="GX5" s="429"/>
      <c r="GY5" s="429"/>
      <c r="GZ5" s="429"/>
      <c r="HA5" s="429"/>
      <c r="HB5" s="429"/>
      <c r="HC5" s="429"/>
      <c r="HD5" s="429"/>
      <c r="HE5" s="429"/>
      <c r="HF5" s="429"/>
      <c r="HG5" s="429"/>
      <c r="HH5" s="429"/>
      <c r="HI5" s="429"/>
      <c r="HJ5" s="429"/>
      <c r="HK5" s="429"/>
      <c r="HL5" s="429"/>
      <c r="HM5" s="429"/>
      <c r="HN5" s="429"/>
      <c r="HO5" s="429"/>
      <c r="HP5" s="429"/>
      <c r="HQ5" s="429"/>
      <c r="HR5" s="429"/>
      <c r="HS5" s="429"/>
      <c r="HT5" s="429"/>
      <c r="HU5" s="429"/>
      <c r="HV5" s="429"/>
      <c r="HW5" s="429"/>
      <c r="HX5" s="429"/>
      <c r="HY5" s="429"/>
      <c r="HZ5" s="429"/>
      <c r="IA5" s="429"/>
      <c r="IB5" s="429"/>
      <c r="IC5" s="429"/>
      <c r="ID5" s="429"/>
      <c r="IE5" s="429"/>
      <c r="IF5" s="429"/>
      <c r="IG5" s="429"/>
      <c r="IH5" s="429"/>
      <c r="II5" s="429"/>
      <c r="IJ5" s="429"/>
      <c r="IK5" s="429"/>
      <c r="IL5" s="429"/>
      <c r="IM5" s="429"/>
      <c r="IN5" s="429"/>
      <c r="IO5" s="429"/>
      <c r="IP5" s="429"/>
      <c r="IQ5" s="429"/>
      <c r="IR5" s="429"/>
      <c r="IS5" s="429"/>
      <c r="IT5" s="429"/>
      <c r="IU5" s="429"/>
      <c r="IV5" s="429"/>
      <c r="IW5" s="429"/>
      <c r="IX5" s="429"/>
      <c r="IY5" s="429"/>
      <c r="IZ5" s="429"/>
      <c r="JA5" s="429"/>
      <c r="JB5" s="429"/>
      <c r="JC5" s="429"/>
      <c r="JD5" s="429"/>
      <c r="JE5" s="429"/>
      <c r="JF5" s="429"/>
      <c r="JG5" s="429"/>
      <c r="JH5" s="429"/>
      <c r="JI5" s="429"/>
      <c r="JJ5" s="429"/>
      <c r="JK5" s="429"/>
      <c r="JL5" s="429"/>
      <c r="JM5" s="429"/>
      <c r="JN5" s="429"/>
      <c r="JO5" s="429"/>
      <c r="JP5" s="429"/>
      <c r="JQ5" s="429"/>
      <c r="JR5" s="429"/>
      <c r="JS5" s="429"/>
      <c r="JT5" s="429"/>
      <c r="JU5" s="429"/>
      <c r="JV5" s="429"/>
      <c r="JW5" s="429"/>
      <c r="JX5" s="429"/>
      <c r="JY5" s="429"/>
      <c r="JZ5" s="429"/>
      <c r="KA5" s="429"/>
      <c r="KB5" s="429"/>
      <c r="KC5" s="429"/>
      <c r="KD5" s="429"/>
      <c r="KE5" s="429"/>
      <c r="KF5" s="429"/>
      <c r="KG5" s="429"/>
      <c r="KH5" s="429"/>
      <c r="KI5" s="429"/>
      <c r="KJ5" s="429"/>
      <c r="KK5" s="429"/>
      <c r="KL5" s="429"/>
      <c r="KM5" s="429"/>
      <c r="KN5" s="429"/>
      <c r="KO5" s="429"/>
      <c r="KP5" s="429"/>
      <c r="KQ5" s="429"/>
      <c r="KR5" s="429"/>
      <c r="KS5" s="429"/>
      <c r="KT5" s="429"/>
      <c r="KU5" s="430"/>
      <c r="KV5" s="430"/>
      <c r="KW5" s="430"/>
      <c r="KX5" s="430"/>
      <c r="KY5" s="430"/>
      <c r="KZ5" s="430"/>
      <c r="LA5" s="430"/>
      <c r="LB5" s="430"/>
      <c r="LC5" s="430"/>
      <c r="LD5" s="430"/>
      <c r="LE5" s="430"/>
      <c r="LF5" s="430"/>
      <c r="LG5" s="430"/>
      <c r="LH5" s="430"/>
      <c r="LI5" s="430"/>
      <c r="LJ5" s="430"/>
      <c r="LK5" s="430"/>
      <c r="LL5" s="430"/>
      <c r="LM5" s="430"/>
      <c r="LN5" s="430"/>
      <c r="LO5" s="430"/>
      <c r="LP5" s="430"/>
      <c r="LQ5" s="430"/>
      <c r="LR5" s="430"/>
      <c r="LS5" s="430"/>
      <c r="LT5" s="430"/>
      <c r="LU5" s="430"/>
      <c r="LV5" s="430"/>
      <c r="LW5" s="430"/>
      <c r="LX5" s="430"/>
      <c r="LY5" s="430"/>
      <c r="LZ5" s="430"/>
      <c r="MA5" s="430"/>
      <c r="MB5" s="430"/>
      <c r="MC5" s="430"/>
      <c r="MD5" s="430"/>
      <c r="ME5" s="430"/>
      <c r="MF5" s="430"/>
      <c r="MG5" s="430"/>
      <c r="MH5" s="430"/>
      <c r="MI5" s="430"/>
      <c r="MJ5" s="430"/>
      <c r="MK5" s="430"/>
      <c r="ML5" s="430"/>
      <c r="MM5" s="430"/>
      <c r="MN5" s="430"/>
      <c r="MO5" s="430"/>
      <c r="MP5" s="430"/>
      <c r="MQ5" s="430"/>
      <c r="MR5" s="430"/>
      <c r="MS5" s="430"/>
      <c r="MT5" s="430"/>
      <c r="MU5" s="430"/>
      <c r="MV5" s="430"/>
      <c r="MW5" s="430"/>
      <c r="MX5" s="430"/>
      <c r="MY5" s="430"/>
      <c r="MZ5" s="430"/>
      <c r="NA5" s="430"/>
      <c r="NB5" s="430"/>
      <c r="NC5" s="430"/>
      <c r="ND5" s="430"/>
      <c r="NE5" s="430"/>
      <c r="NF5" s="430"/>
      <c r="NG5" s="430"/>
      <c r="NH5" s="430"/>
      <c r="NI5" s="430"/>
      <c r="NJ5" s="430"/>
      <c r="NK5" s="430"/>
      <c r="NL5" s="430"/>
      <c r="NM5" s="430"/>
      <c r="NN5" s="430"/>
      <c r="NO5" s="430"/>
      <c r="NP5" s="430"/>
      <c r="NQ5" s="430"/>
      <c r="NR5" s="430"/>
      <c r="NS5" s="430"/>
      <c r="NT5" s="430"/>
      <c r="NU5" s="430"/>
      <c r="NV5" s="430"/>
      <c r="NW5" s="430"/>
      <c r="NX5" s="430"/>
      <c r="NY5" s="430"/>
      <c r="NZ5" s="430"/>
      <c r="OA5" s="430"/>
      <c r="OB5" s="430"/>
      <c r="OC5" s="430"/>
      <c r="OD5" s="430"/>
      <c r="OE5" s="430"/>
      <c r="OF5" s="430"/>
      <c r="OG5" s="430"/>
      <c r="OH5" s="430"/>
      <c r="OI5" s="430"/>
      <c r="OJ5" s="430"/>
      <c r="OK5" s="430"/>
      <c r="OL5" s="430"/>
      <c r="OM5" s="430"/>
      <c r="ON5" s="430"/>
      <c r="OO5" s="430"/>
      <c r="OP5" s="430"/>
      <c r="OQ5" s="430"/>
      <c r="OR5" s="430"/>
      <c r="OS5" s="430"/>
      <c r="OT5" s="430"/>
      <c r="OU5" s="430"/>
      <c r="OV5" s="430"/>
      <c r="OW5" s="430"/>
      <c r="OX5" s="430"/>
      <c r="OY5" s="430"/>
      <c r="OZ5" s="430"/>
      <c r="PA5" s="430"/>
      <c r="PB5" s="430"/>
      <c r="PC5" s="430"/>
      <c r="PD5" s="430"/>
      <c r="PE5" s="430"/>
      <c r="PF5" s="430"/>
      <c r="PG5" s="430"/>
      <c r="PH5" s="430"/>
      <c r="PI5" s="430"/>
      <c r="PJ5" s="430"/>
      <c r="PK5" s="430"/>
      <c r="PL5" s="430"/>
      <c r="PM5" s="430"/>
      <c r="PN5" s="430"/>
      <c r="PO5" s="430"/>
      <c r="PP5" s="430"/>
      <c r="PQ5" s="430"/>
      <c r="PR5" s="430"/>
      <c r="PS5" s="430"/>
      <c r="PT5" s="430"/>
      <c r="PU5" s="430"/>
      <c r="PV5" s="430"/>
      <c r="PW5" s="430"/>
      <c r="PX5" s="430"/>
      <c r="PY5" s="430"/>
      <c r="PZ5" s="430"/>
      <c r="QA5" s="430"/>
      <c r="QB5" s="430"/>
      <c r="QC5" s="430"/>
      <c r="QD5" s="430"/>
      <c r="QE5" s="430"/>
      <c r="QF5" s="430"/>
      <c r="QG5" s="430"/>
      <c r="QH5" s="430"/>
      <c r="QI5" s="430"/>
      <c r="QJ5" s="430"/>
      <c r="QK5" s="430"/>
      <c r="QL5" s="430"/>
      <c r="QM5" s="430"/>
      <c r="QN5" s="430"/>
      <c r="QO5" s="430"/>
      <c r="QP5" s="430"/>
      <c r="QQ5" s="430"/>
      <c r="QR5" s="430"/>
      <c r="QS5" s="430"/>
      <c r="QT5" s="430"/>
      <c r="QU5" s="430"/>
      <c r="QV5" s="430"/>
      <c r="QW5" s="430"/>
      <c r="QX5" s="430"/>
      <c r="QY5" s="430"/>
      <c r="QZ5" s="430"/>
      <c r="RA5" s="430"/>
      <c r="RB5" s="430"/>
      <c r="RC5" s="430"/>
      <c r="RD5" s="430"/>
      <c r="RE5" s="430"/>
      <c r="RF5" s="430"/>
      <c r="RG5" s="430"/>
      <c r="RH5" s="430"/>
      <c r="RI5" s="430"/>
      <c r="RJ5" s="430"/>
      <c r="RK5" s="430"/>
      <c r="RL5" s="430"/>
      <c r="RM5" s="430"/>
      <c r="RN5" s="430"/>
      <c r="RO5" s="430"/>
      <c r="RP5" s="430"/>
      <c r="RQ5" s="430"/>
      <c r="RR5" s="430"/>
      <c r="RS5" s="430"/>
      <c r="RT5" s="430"/>
      <c r="RU5" s="430"/>
      <c r="RV5" s="430"/>
      <c r="RW5" s="430"/>
      <c r="RX5" s="430"/>
      <c r="RY5" s="430"/>
      <c r="RZ5" s="430"/>
      <c r="SA5" s="430"/>
      <c r="SB5" s="430"/>
      <c r="SC5" s="430"/>
      <c r="SD5" s="430"/>
      <c r="SE5" s="430"/>
      <c r="SF5" s="430"/>
      <c r="SG5" s="430"/>
      <c r="SH5" s="430"/>
      <c r="SI5" s="430"/>
      <c r="SJ5" s="430"/>
      <c r="SK5" s="430"/>
      <c r="SL5" s="430"/>
      <c r="SM5" s="430"/>
      <c r="SN5" s="430"/>
      <c r="SO5" s="430"/>
      <c r="SP5" s="430"/>
      <c r="SQ5" s="430"/>
      <c r="SR5" s="430"/>
      <c r="SS5" s="430"/>
      <c r="ST5" s="430"/>
      <c r="SU5" s="430"/>
      <c r="SV5" s="430"/>
      <c r="SW5" s="430"/>
      <c r="SX5" s="430"/>
      <c r="SY5" s="430"/>
      <c r="SZ5" s="430"/>
      <c r="TA5" s="430"/>
      <c r="TB5" s="430"/>
      <c r="TC5" s="430"/>
      <c r="TD5" s="430"/>
      <c r="TE5" s="430"/>
      <c r="TF5" s="430"/>
      <c r="TG5" s="430"/>
      <c r="TH5" s="430"/>
      <c r="TI5" s="430"/>
      <c r="TJ5" s="430"/>
      <c r="TK5" s="430"/>
      <c r="TL5" s="430"/>
      <c r="TM5" s="430"/>
      <c r="TN5" s="430"/>
      <c r="TO5" s="430"/>
      <c r="TP5" s="430"/>
      <c r="TQ5" s="430"/>
      <c r="TR5" s="430"/>
      <c r="TS5" s="430"/>
      <c r="TT5" s="430"/>
      <c r="TU5" s="430"/>
      <c r="TV5" s="430"/>
      <c r="TW5" s="430"/>
      <c r="TX5" s="430"/>
      <c r="TY5" s="430"/>
      <c r="TZ5" s="430"/>
      <c r="UA5" s="430"/>
      <c r="UB5" s="430"/>
      <c r="UC5" s="430"/>
      <c r="UD5" s="430"/>
      <c r="UE5" s="430"/>
      <c r="UF5" s="430"/>
      <c r="UG5" s="430"/>
      <c r="UH5" s="430"/>
      <c r="UI5" s="430"/>
      <c r="UJ5" s="430"/>
      <c r="UK5" s="430"/>
      <c r="UL5" s="430"/>
      <c r="UM5" s="430"/>
      <c r="UN5" s="430"/>
      <c r="UO5" s="430"/>
      <c r="UP5" s="430"/>
      <c r="UQ5" s="430"/>
      <c r="UR5" s="430"/>
      <c r="US5" s="430"/>
      <c r="UT5" s="430"/>
      <c r="UU5" s="430"/>
      <c r="UV5" s="430"/>
      <c r="UW5" s="430"/>
      <c r="UX5" s="430"/>
      <c r="UY5" s="430"/>
      <c r="UZ5" s="430"/>
      <c r="VA5" s="430"/>
      <c r="VB5" s="430"/>
      <c r="VC5" s="430"/>
      <c r="VD5" s="430"/>
      <c r="VE5" s="430"/>
      <c r="VF5" s="430"/>
      <c r="VG5" s="430"/>
      <c r="VH5" s="430"/>
      <c r="VI5" s="430"/>
      <c r="VJ5" s="430"/>
      <c r="VK5" s="430"/>
      <c r="VL5" s="430"/>
      <c r="VM5" s="430"/>
      <c r="VN5" s="430"/>
      <c r="VO5" s="430"/>
      <c r="VP5" s="430"/>
      <c r="VQ5" s="430"/>
      <c r="VR5" s="430"/>
      <c r="VS5" s="430"/>
      <c r="VT5" s="430"/>
      <c r="VU5" s="430"/>
      <c r="VV5" s="430"/>
      <c r="VW5" s="430"/>
      <c r="VX5" s="430"/>
      <c r="VY5" s="430"/>
      <c r="VZ5" s="430"/>
      <c r="WA5" s="430"/>
      <c r="WB5" s="430"/>
      <c r="WC5" s="430"/>
      <c r="WD5" s="430"/>
      <c r="WE5" s="430"/>
      <c r="WF5" s="430"/>
      <c r="WG5" s="430"/>
      <c r="WH5" s="431"/>
    </row>
    <row r="6" spans="1:606" ht="53.45" customHeight="1">
      <c r="A6" s="418">
        <v>200</v>
      </c>
      <c r="B6" s="141" t="s">
        <v>610</v>
      </c>
      <c r="C6" s="139" t="s">
        <v>611</v>
      </c>
      <c r="D6" s="139" t="s">
        <v>44</v>
      </c>
      <c r="E6" s="311">
        <v>2</v>
      </c>
      <c r="F6" s="422" t="s">
        <v>416</v>
      </c>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c r="DQ6" s="422"/>
      <c r="DR6" s="422"/>
      <c r="DS6" s="422"/>
      <c r="DT6" s="422"/>
      <c r="DU6" s="422"/>
      <c r="DV6" s="422"/>
      <c r="DW6" s="422"/>
      <c r="DX6" s="422"/>
      <c r="DY6" s="422"/>
      <c r="DZ6" s="422"/>
      <c r="EA6" s="422"/>
      <c r="EB6" s="422"/>
      <c r="EC6" s="422"/>
      <c r="ED6" s="422"/>
      <c r="EE6" s="422"/>
      <c r="EF6" s="422"/>
      <c r="EG6" s="422"/>
      <c r="EH6" s="422"/>
      <c r="EI6" s="422"/>
      <c r="EJ6" s="422"/>
      <c r="EK6" s="422"/>
      <c r="EL6" s="422"/>
      <c r="EM6" s="422"/>
      <c r="EN6" s="422"/>
      <c r="EO6" s="422"/>
      <c r="EP6" s="422"/>
      <c r="EQ6" s="422"/>
      <c r="ER6" s="422"/>
      <c r="ES6" s="422"/>
      <c r="ET6" s="422"/>
      <c r="EU6" s="422"/>
      <c r="EV6" s="422"/>
      <c r="EW6" s="422"/>
      <c r="EX6" s="422"/>
      <c r="EY6" s="422"/>
      <c r="EZ6" s="422"/>
      <c r="FA6" s="422"/>
      <c r="FB6" s="422"/>
      <c r="FC6" s="422"/>
      <c r="FD6" s="422"/>
      <c r="FE6" s="422"/>
      <c r="FF6" s="422"/>
      <c r="FG6" s="422"/>
      <c r="FH6" s="422"/>
      <c r="FI6" s="422"/>
      <c r="FJ6" s="422"/>
      <c r="FK6" s="422"/>
      <c r="FL6" s="422"/>
      <c r="FM6" s="422"/>
      <c r="FN6" s="422"/>
      <c r="FO6" s="422"/>
      <c r="FP6" s="422"/>
      <c r="FQ6" s="422"/>
      <c r="FR6" s="422"/>
      <c r="FS6" s="422"/>
      <c r="FT6" s="422"/>
      <c r="FU6" s="422"/>
      <c r="FV6" s="422"/>
      <c r="FW6" s="422"/>
      <c r="FX6" s="422"/>
      <c r="FY6" s="422"/>
      <c r="FZ6" s="422"/>
      <c r="GA6" s="422"/>
      <c r="GB6" s="422"/>
      <c r="GC6" s="422"/>
      <c r="GD6" s="422"/>
      <c r="GE6" s="422"/>
      <c r="GF6" s="422"/>
      <c r="GG6" s="422"/>
      <c r="GH6" s="422"/>
      <c r="GI6" s="422"/>
      <c r="GJ6" s="422"/>
      <c r="GK6" s="422"/>
      <c r="GL6" s="422"/>
      <c r="GM6" s="422"/>
      <c r="GN6" s="422"/>
      <c r="GO6" s="422"/>
      <c r="GP6" s="422"/>
      <c r="GQ6" s="422"/>
      <c r="GR6" s="422"/>
      <c r="GS6" s="422"/>
      <c r="GT6" s="422"/>
      <c r="GU6" s="422"/>
      <c r="GV6" s="422"/>
      <c r="GW6" s="422"/>
      <c r="GX6" s="422"/>
      <c r="GY6" s="422"/>
      <c r="GZ6" s="422"/>
      <c r="HA6" s="422"/>
      <c r="HB6" s="422"/>
      <c r="HC6" s="422"/>
      <c r="HD6" s="422"/>
      <c r="HE6" s="422"/>
      <c r="HF6" s="422"/>
      <c r="HG6" s="422"/>
      <c r="HH6" s="422"/>
      <c r="HI6" s="422"/>
      <c r="HJ6" s="422"/>
      <c r="HK6" s="422"/>
      <c r="HL6" s="422"/>
      <c r="HM6" s="422"/>
      <c r="HN6" s="422"/>
      <c r="HO6" s="422"/>
      <c r="HP6" s="422"/>
      <c r="HQ6" s="422"/>
      <c r="HR6" s="422"/>
      <c r="HS6" s="422"/>
      <c r="HT6" s="422"/>
      <c r="HU6" s="422"/>
      <c r="HV6" s="422"/>
      <c r="HW6" s="422"/>
      <c r="HX6" s="422"/>
      <c r="HY6" s="422"/>
      <c r="HZ6" s="422"/>
      <c r="IA6" s="422"/>
      <c r="IB6" s="422"/>
      <c r="IC6" s="422"/>
      <c r="ID6" s="422"/>
      <c r="IE6" s="422"/>
      <c r="IF6" s="422"/>
      <c r="IG6" s="422"/>
      <c r="IH6" s="422"/>
      <c r="II6" s="422"/>
      <c r="IJ6" s="422"/>
      <c r="IK6" s="422"/>
      <c r="IL6" s="422"/>
      <c r="IM6" s="422"/>
      <c r="IN6" s="422"/>
      <c r="IO6" s="422"/>
      <c r="IP6" s="422"/>
      <c r="IQ6" s="422"/>
      <c r="IR6" s="422"/>
      <c r="IS6" s="422"/>
      <c r="IT6" s="422"/>
      <c r="IU6" s="422"/>
      <c r="IV6" s="422"/>
      <c r="IW6" s="422"/>
      <c r="IX6" s="422"/>
      <c r="IY6" s="422"/>
      <c r="IZ6" s="422"/>
      <c r="JA6" s="422"/>
      <c r="JB6" s="422"/>
      <c r="JC6" s="422"/>
      <c r="JD6" s="422"/>
      <c r="JE6" s="422"/>
      <c r="JF6" s="422"/>
      <c r="JG6" s="422"/>
      <c r="JH6" s="422"/>
      <c r="JI6" s="422"/>
      <c r="JJ6" s="422"/>
      <c r="JK6" s="422"/>
      <c r="JL6" s="422"/>
      <c r="JM6" s="422"/>
      <c r="JN6" s="422"/>
      <c r="JO6" s="422"/>
      <c r="JP6" s="422"/>
      <c r="JQ6" s="422"/>
      <c r="JR6" s="422"/>
      <c r="JS6" s="422"/>
      <c r="JT6" s="422"/>
      <c r="JU6" s="422"/>
      <c r="JV6" s="422"/>
      <c r="JW6" s="422"/>
      <c r="JX6" s="422"/>
      <c r="JY6" s="422"/>
      <c r="JZ6" s="422"/>
      <c r="KA6" s="422"/>
      <c r="KB6" s="422"/>
      <c r="KC6" s="422"/>
      <c r="KD6" s="422"/>
      <c r="KE6" s="422"/>
      <c r="KF6" s="422"/>
      <c r="KG6" s="422"/>
      <c r="KH6" s="422"/>
      <c r="KI6" s="422"/>
      <c r="KJ6" s="422"/>
      <c r="KK6" s="422"/>
      <c r="KL6" s="422"/>
      <c r="KM6" s="422"/>
      <c r="KN6" s="422"/>
      <c r="KO6" s="422"/>
      <c r="KP6" s="422"/>
      <c r="KQ6" s="422"/>
      <c r="KR6" s="422"/>
      <c r="KS6" s="422"/>
      <c r="KT6" s="422"/>
      <c r="KU6" s="422"/>
      <c r="KV6" s="422"/>
      <c r="KW6" s="422"/>
      <c r="KX6" s="422"/>
      <c r="KY6" s="422"/>
      <c r="KZ6" s="422"/>
      <c r="LA6" s="422"/>
      <c r="LB6" s="422"/>
      <c r="LC6" s="422"/>
      <c r="LD6" s="422"/>
      <c r="LE6" s="422"/>
      <c r="LF6" s="422"/>
      <c r="LG6" s="422"/>
      <c r="LH6" s="422"/>
      <c r="LI6" s="422"/>
      <c r="LJ6" s="422"/>
      <c r="LK6" s="422"/>
      <c r="LL6" s="422"/>
      <c r="LM6" s="422"/>
      <c r="LN6" s="422"/>
      <c r="LO6" s="422"/>
      <c r="LP6" s="422"/>
      <c r="LQ6" s="422"/>
      <c r="LR6" s="422"/>
      <c r="LS6" s="422"/>
      <c r="LT6" s="422"/>
      <c r="LU6" s="422"/>
      <c r="LV6" s="422"/>
      <c r="LW6" s="422"/>
      <c r="LX6" s="422"/>
      <c r="LY6" s="422"/>
      <c r="LZ6" s="422"/>
      <c r="MA6" s="422"/>
      <c r="MB6" s="422"/>
      <c r="MC6" s="422"/>
      <c r="MD6" s="422"/>
      <c r="ME6" s="422"/>
      <c r="MF6" s="422"/>
      <c r="MG6" s="422"/>
      <c r="MH6" s="422"/>
      <c r="MI6" s="422"/>
      <c r="MJ6" s="422"/>
      <c r="MK6" s="422"/>
      <c r="ML6" s="422"/>
      <c r="MM6" s="422"/>
      <c r="MN6" s="422"/>
      <c r="MO6" s="422"/>
      <c r="MP6" s="422"/>
      <c r="MQ6" s="422"/>
      <c r="MR6" s="422"/>
      <c r="MS6" s="422"/>
      <c r="MT6" s="422"/>
      <c r="MU6" s="422"/>
      <c r="MV6" s="422"/>
      <c r="MW6" s="422"/>
      <c r="MX6" s="422"/>
      <c r="MY6" s="422"/>
      <c r="MZ6" s="422"/>
      <c r="NA6" s="422"/>
      <c r="NB6" s="422"/>
      <c r="NC6" s="422"/>
      <c r="ND6" s="422"/>
      <c r="NE6" s="422"/>
      <c r="NF6" s="422"/>
      <c r="NG6" s="422"/>
      <c r="NH6" s="422"/>
      <c r="NI6" s="422"/>
      <c r="NJ6" s="422"/>
      <c r="NK6" s="422"/>
      <c r="NL6" s="422"/>
      <c r="NM6" s="422"/>
      <c r="NN6" s="422"/>
      <c r="NO6" s="422"/>
      <c r="NP6" s="422"/>
      <c r="NQ6" s="422"/>
      <c r="NR6" s="422"/>
      <c r="NS6" s="422"/>
      <c r="NT6" s="422"/>
      <c r="NU6" s="422"/>
      <c r="NV6" s="422"/>
      <c r="NW6" s="422"/>
      <c r="NX6" s="422"/>
      <c r="NY6" s="422"/>
      <c r="NZ6" s="422"/>
      <c r="OA6" s="422"/>
      <c r="OB6" s="422"/>
      <c r="OC6" s="422"/>
      <c r="OD6" s="422"/>
      <c r="OE6" s="422"/>
      <c r="OF6" s="422"/>
      <c r="OG6" s="422"/>
      <c r="OH6" s="422"/>
      <c r="OI6" s="422"/>
      <c r="OJ6" s="422"/>
      <c r="OK6" s="422"/>
      <c r="OL6" s="422"/>
      <c r="OM6" s="422"/>
      <c r="ON6" s="422"/>
      <c r="OO6" s="422"/>
      <c r="OP6" s="422"/>
      <c r="OQ6" s="422"/>
      <c r="OR6" s="422"/>
      <c r="OS6" s="422"/>
      <c r="OT6" s="422"/>
      <c r="OU6" s="422"/>
      <c r="OV6" s="422"/>
      <c r="OW6" s="422"/>
      <c r="OX6" s="422"/>
      <c r="OY6" s="422"/>
      <c r="OZ6" s="422"/>
      <c r="PA6" s="422"/>
      <c r="PB6" s="422"/>
      <c r="PC6" s="422"/>
      <c r="PD6" s="422"/>
      <c r="PE6" s="422"/>
      <c r="PF6" s="422"/>
      <c r="PG6" s="422"/>
      <c r="PH6" s="422"/>
      <c r="PI6" s="422"/>
      <c r="PJ6" s="422"/>
      <c r="PK6" s="422"/>
      <c r="PL6" s="422"/>
      <c r="PM6" s="422"/>
      <c r="PN6" s="422"/>
      <c r="PO6" s="422"/>
      <c r="PP6" s="422"/>
      <c r="PQ6" s="422"/>
      <c r="PR6" s="422"/>
      <c r="PS6" s="422"/>
      <c r="PT6" s="422"/>
      <c r="PU6" s="422"/>
      <c r="PV6" s="422"/>
      <c r="PW6" s="422"/>
      <c r="PX6" s="422"/>
      <c r="PY6" s="422"/>
      <c r="PZ6" s="422"/>
      <c r="QA6" s="422"/>
      <c r="QB6" s="422"/>
      <c r="QC6" s="422"/>
      <c r="QD6" s="422"/>
      <c r="QE6" s="422"/>
      <c r="QF6" s="422"/>
      <c r="QG6" s="422"/>
      <c r="QH6" s="422"/>
      <c r="QI6" s="422"/>
      <c r="QJ6" s="422"/>
      <c r="QK6" s="422"/>
      <c r="QL6" s="422"/>
      <c r="QM6" s="422"/>
      <c r="QN6" s="422"/>
      <c r="QO6" s="422"/>
      <c r="QP6" s="422"/>
      <c r="QQ6" s="422"/>
      <c r="QR6" s="422"/>
      <c r="QS6" s="422"/>
      <c r="QT6" s="422"/>
      <c r="QU6" s="422"/>
      <c r="QV6" s="422"/>
      <c r="QW6" s="422"/>
      <c r="QX6" s="422"/>
      <c r="QY6" s="422"/>
      <c r="QZ6" s="422"/>
      <c r="RA6" s="422"/>
      <c r="RB6" s="422"/>
      <c r="RC6" s="422"/>
      <c r="RD6" s="422"/>
      <c r="RE6" s="422"/>
      <c r="RF6" s="422"/>
      <c r="RG6" s="422"/>
      <c r="RH6" s="422"/>
      <c r="RI6" s="422"/>
      <c r="RJ6" s="422"/>
      <c r="RK6" s="422"/>
      <c r="RL6" s="422"/>
      <c r="RM6" s="422"/>
      <c r="RN6" s="422"/>
      <c r="RO6" s="422"/>
      <c r="RP6" s="422"/>
      <c r="RQ6" s="422"/>
      <c r="RR6" s="422"/>
      <c r="RS6" s="422"/>
      <c r="RT6" s="422"/>
      <c r="RU6" s="422"/>
      <c r="RV6" s="422"/>
      <c r="RW6" s="422"/>
      <c r="RX6" s="422"/>
      <c r="RY6" s="422"/>
      <c r="RZ6" s="422"/>
      <c r="SA6" s="422"/>
      <c r="SB6" s="422"/>
      <c r="SC6" s="422"/>
      <c r="SD6" s="422"/>
      <c r="SE6" s="422"/>
      <c r="SF6" s="422"/>
      <c r="SG6" s="422"/>
      <c r="SH6" s="422"/>
      <c r="SI6" s="422"/>
      <c r="SJ6" s="422"/>
      <c r="SK6" s="422"/>
      <c r="SL6" s="422"/>
      <c r="SM6" s="422"/>
      <c r="SN6" s="422"/>
      <c r="SO6" s="422"/>
      <c r="SP6" s="422"/>
      <c r="SQ6" s="422"/>
      <c r="SR6" s="422"/>
      <c r="SS6" s="422"/>
      <c r="ST6" s="422"/>
      <c r="SU6" s="422"/>
      <c r="SV6" s="422"/>
      <c r="SW6" s="422"/>
      <c r="SX6" s="422"/>
      <c r="SY6" s="422"/>
      <c r="SZ6" s="422"/>
      <c r="TA6" s="422"/>
      <c r="TB6" s="422"/>
      <c r="TC6" s="422"/>
      <c r="TD6" s="422"/>
      <c r="TE6" s="422"/>
      <c r="TF6" s="422"/>
      <c r="TG6" s="422"/>
      <c r="TH6" s="422"/>
      <c r="TI6" s="422"/>
      <c r="TJ6" s="422"/>
      <c r="TK6" s="422"/>
      <c r="TL6" s="422"/>
      <c r="TM6" s="422"/>
      <c r="TN6" s="422"/>
      <c r="TO6" s="422"/>
      <c r="TP6" s="422"/>
      <c r="TQ6" s="422"/>
      <c r="TR6" s="422"/>
      <c r="TS6" s="422"/>
      <c r="TT6" s="422"/>
      <c r="TU6" s="422"/>
      <c r="TV6" s="422"/>
      <c r="TW6" s="422"/>
      <c r="TX6" s="422"/>
      <c r="TY6" s="422"/>
      <c r="TZ6" s="422"/>
      <c r="UA6" s="422"/>
      <c r="UB6" s="422"/>
      <c r="UC6" s="422"/>
      <c r="UD6" s="422"/>
      <c r="UE6" s="422"/>
      <c r="UF6" s="422"/>
      <c r="UG6" s="422"/>
      <c r="UH6" s="422"/>
      <c r="UI6" s="422"/>
      <c r="UJ6" s="422"/>
      <c r="UK6" s="422"/>
      <c r="UL6" s="422"/>
      <c r="UM6" s="422"/>
      <c r="UN6" s="422"/>
      <c r="UO6" s="422"/>
      <c r="UP6" s="422"/>
      <c r="UQ6" s="422"/>
      <c r="UR6" s="422"/>
      <c r="US6" s="422"/>
      <c r="UT6" s="422"/>
      <c r="UU6" s="422"/>
      <c r="UV6" s="422"/>
      <c r="UW6" s="422"/>
      <c r="UX6" s="422"/>
      <c r="UY6" s="422"/>
      <c r="UZ6" s="422"/>
      <c r="VA6" s="422"/>
      <c r="VB6" s="422"/>
      <c r="VC6" s="422"/>
      <c r="VD6" s="422"/>
      <c r="VE6" s="422"/>
      <c r="VF6" s="422"/>
      <c r="VG6" s="422"/>
      <c r="VH6" s="422"/>
      <c r="VI6" s="422"/>
      <c r="VJ6" s="422"/>
      <c r="VK6" s="422"/>
      <c r="VL6" s="422"/>
      <c r="VM6" s="422"/>
      <c r="VN6" s="422"/>
      <c r="VO6" s="422"/>
      <c r="VP6" s="422"/>
      <c r="VQ6" s="422"/>
      <c r="VR6" s="422"/>
      <c r="VS6" s="422"/>
      <c r="VT6" s="422"/>
      <c r="VU6" s="422"/>
      <c r="VV6" s="422"/>
      <c r="VW6" s="422"/>
      <c r="VX6" s="422"/>
      <c r="VY6" s="422"/>
      <c r="VZ6" s="422"/>
      <c r="WA6" s="422"/>
      <c r="WB6" s="422"/>
      <c r="WC6" s="422"/>
      <c r="WD6" s="422"/>
      <c r="WE6" s="422"/>
      <c r="WF6" s="422"/>
      <c r="WG6" s="422"/>
      <c r="WH6" s="422"/>
    </row>
    <row r="7" spans="1:606" ht="47.25">
      <c r="A7" s="242">
        <v>201</v>
      </c>
      <c r="B7" s="138" t="s">
        <v>612</v>
      </c>
      <c r="C7" s="32" t="s">
        <v>307</v>
      </c>
      <c r="D7" s="32" t="s">
        <v>44</v>
      </c>
      <c r="E7" s="85">
        <v>2</v>
      </c>
      <c r="F7" s="85">
        <v>1</v>
      </c>
      <c r="G7" s="85">
        <v>1</v>
      </c>
      <c r="H7" s="85">
        <v>0</v>
      </c>
      <c r="I7" s="85"/>
      <c r="J7" s="85"/>
      <c r="K7" s="85"/>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86"/>
      <c r="VB7" s="86"/>
      <c r="VC7" s="86"/>
      <c r="VD7" s="86"/>
      <c r="VE7" s="86"/>
      <c r="VF7" s="86"/>
      <c r="VG7" s="86"/>
      <c r="VH7" s="86"/>
      <c r="VI7" s="86"/>
      <c r="VJ7" s="86"/>
      <c r="VK7" s="86"/>
      <c r="VL7" s="86"/>
      <c r="VM7" s="86"/>
      <c r="VN7" s="86"/>
      <c r="VO7" s="86"/>
      <c r="VP7" s="86"/>
      <c r="VQ7" s="86"/>
      <c r="VR7" s="86"/>
      <c r="VS7" s="86"/>
      <c r="VT7" s="86"/>
      <c r="VU7" s="86"/>
      <c r="VV7" s="86"/>
      <c r="VW7" s="86"/>
      <c r="VX7" s="86"/>
      <c r="VY7" s="86"/>
      <c r="VZ7" s="86"/>
      <c r="WA7" s="86"/>
      <c r="WB7" s="86"/>
      <c r="WC7" s="86"/>
      <c r="WD7" s="86"/>
      <c r="WE7" s="86"/>
      <c r="WF7" s="86"/>
      <c r="WG7" s="86"/>
      <c r="WH7" s="86"/>
    </row>
    <row r="8" spans="1:606" ht="54" customHeight="1">
      <c r="A8" s="242">
        <v>202</v>
      </c>
      <c r="B8" s="138" t="s">
        <v>613</v>
      </c>
      <c r="C8" s="32" t="s">
        <v>611</v>
      </c>
      <c r="D8" s="32" t="s">
        <v>44</v>
      </c>
      <c r="E8" s="85">
        <v>70</v>
      </c>
      <c r="F8" s="85">
        <v>55</v>
      </c>
      <c r="G8" s="85">
        <v>15</v>
      </c>
      <c r="H8" s="85">
        <v>0</v>
      </c>
      <c r="I8" s="85"/>
      <c r="J8" s="85"/>
      <c r="K8" s="85"/>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86"/>
      <c r="VB8" s="86"/>
      <c r="VC8" s="86"/>
      <c r="VD8" s="86"/>
      <c r="VE8" s="86"/>
      <c r="VF8" s="86"/>
      <c r="VG8" s="86"/>
      <c r="VH8" s="86"/>
      <c r="VI8" s="86"/>
      <c r="VJ8" s="86"/>
      <c r="VK8" s="86"/>
      <c r="VL8" s="86"/>
      <c r="VM8" s="86"/>
      <c r="VN8" s="86"/>
      <c r="VO8" s="86"/>
      <c r="VP8" s="86"/>
      <c r="VQ8" s="86"/>
      <c r="VR8" s="86"/>
      <c r="VS8" s="86"/>
      <c r="VT8" s="86"/>
      <c r="VU8" s="86"/>
      <c r="VV8" s="86"/>
      <c r="VW8" s="86"/>
      <c r="VX8" s="86"/>
      <c r="VY8" s="86"/>
      <c r="VZ8" s="86"/>
      <c r="WA8" s="86"/>
      <c r="WB8" s="86"/>
      <c r="WC8" s="86"/>
      <c r="WD8" s="86"/>
      <c r="WE8" s="86"/>
      <c r="WF8" s="86"/>
      <c r="WG8" s="86"/>
      <c r="WH8" s="86"/>
    </row>
    <row r="9" spans="1:606" ht="31.5">
      <c r="A9" s="242">
        <v>203</v>
      </c>
      <c r="B9" s="138" t="s">
        <v>614</v>
      </c>
      <c r="C9" s="32" t="s">
        <v>307</v>
      </c>
      <c r="D9" s="32" t="s">
        <v>44</v>
      </c>
      <c r="E9" s="85">
        <v>24</v>
      </c>
      <c r="F9" s="85">
        <v>19</v>
      </c>
      <c r="G9" s="85">
        <v>5</v>
      </c>
      <c r="H9" s="85">
        <v>0</v>
      </c>
      <c r="I9" s="85"/>
      <c r="J9" s="85"/>
      <c r="K9" s="85"/>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86"/>
      <c r="VB9" s="86"/>
      <c r="VC9" s="86"/>
      <c r="VD9" s="86"/>
      <c r="VE9" s="86"/>
      <c r="VF9" s="86"/>
      <c r="VG9" s="86"/>
      <c r="VH9" s="86"/>
      <c r="VI9" s="86"/>
      <c r="VJ9" s="86"/>
      <c r="VK9" s="86"/>
      <c r="VL9" s="86"/>
      <c r="VM9" s="86"/>
      <c r="VN9" s="86"/>
      <c r="VO9" s="86"/>
      <c r="VP9" s="86"/>
      <c r="VQ9" s="86"/>
      <c r="VR9" s="86"/>
      <c r="VS9" s="86"/>
      <c r="VT9" s="86"/>
      <c r="VU9" s="86"/>
      <c r="VV9" s="86"/>
      <c r="VW9" s="86"/>
      <c r="VX9" s="86"/>
      <c r="VY9" s="86"/>
      <c r="VZ9" s="86"/>
      <c r="WA9" s="86"/>
      <c r="WB9" s="86"/>
      <c r="WC9" s="86"/>
      <c r="WD9" s="86"/>
      <c r="WE9" s="86"/>
      <c r="WF9" s="86"/>
      <c r="WG9" s="86"/>
      <c r="WH9" s="86"/>
    </row>
    <row r="10" spans="1:606" ht="40.35" customHeight="1">
      <c r="A10" s="242">
        <v>204</v>
      </c>
      <c r="B10" s="138" t="s">
        <v>615</v>
      </c>
      <c r="C10" s="32" t="s">
        <v>307</v>
      </c>
      <c r="D10" s="32" t="s">
        <v>8</v>
      </c>
      <c r="E10" s="85">
        <v>55</v>
      </c>
      <c r="F10" s="85">
        <v>17</v>
      </c>
      <c r="G10" s="85">
        <v>38</v>
      </c>
      <c r="H10" s="85">
        <v>0</v>
      </c>
      <c r="I10" s="85"/>
      <c r="J10" s="85"/>
      <c r="K10" s="85"/>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86"/>
      <c r="VB10" s="86"/>
      <c r="VC10" s="86"/>
      <c r="VD10" s="86"/>
      <c r="VE10" s="86"/>
      <c r="VF10" s="86"/>
      <c r="VG10" s="86"/>
      <c r="VH10" s="86"/>
      <c r="VI10" s="86"/>
      <c r="VJ10" s="86"/>
      <c r="VK10" s="86"/>
      <c r="VL10" s="86"/>
      <c r="VM10" s="86"/>
      <c r="VN10" s="86"/>
      <c r="VO10" s="86"/>
      <c r="VP10" s="86"/>
      <c r="VQ10" s="86"/>
      <c r="VR10" s="86"/>
      <c r="VS10" s="86"/>
      <c r="VT10" s="86"/>
      <c r="VU10" s="86"/>
      <c r="VV10" s="86"/>
      <c r="VW10" s="86"/>
      <c r="VX10" s="86"/>
      <c r="VY10" s="86"/>
      <c r="VZ10" s="86"/>
      <c r="WA10" s="86"/>
      <c r="WB10" s="86"/>
      <c r="WC10" s="86"/>
      <c r="WD10" s="86"/>
      <c r="WE10" s="86"/>
      <c r="WF10" s="86"/>
      <c r="WG10" s="86"/>
      <c r="WH10" s="86"/>
    </row>
    <row r="11" spans="1:606" ht="34.35" customHeight="1">
      <c r="A11" s="242">
        <v>205</v>
      </c>
      <c r="B11" s="138" t="s">
        <v>616</v>
      </c>
      <c r="C11" s="32" t="s">
        <v>307</v>
      </c>
      <c r="D11" s="32" t="s">
        <v>8</v>
      </c>
      <c r="E11" s="85">
        <v>18</v>
      </c>
      <c r="F11" s="85">
        <v>5</v>
      </c>
      <c r="G11" s="85">
        <v>13</v>
      </c>
      <c r="H11" s="85">
        <v>0</v>
      </c>
      <c r="I11" s="85"/>
      <c r="J11" s="85"/>
      <c r="K11" s="85"/>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86"/>
      <c r="VB11" s="86"/>
      <c r="VC11" s="86"/>
      <c r="VD11" s="86"/>
      <c r="VE11" s="86"/>
      <c r="VF11" s="86"/>
      <c r="VG11" s="86"/>
      <c r="VH11" s="86"/>
      <c r="VI11" s="86"/>
      <c r="VJ11" s="86"/>
      <c r="VK11" s="86"/>
      <c r="VL11" s="86"/>
      <c r="VM11" s="86"/>
      <c r="VN11" s="86"/>
      <c r="VO11" s="86"/>
      <c r="VP11" s="86"/>
      <c r="VQ11" s="86"/>
      <c r="VR11" s="86"/>
      <c r="VS11" s="86"/>
      <c r="VT11" s="86"/>
      <c r="VU11" s="86"/>
      <c r="VV11" s="86"/>
      <c r="VW11" s="86"/>
      <c r="VX11" s="86"/>
      <c r="VY11" s="86"/>
      <c r="VZ11" s="86"/>
      <c r="WA11" s="86"/>
      <c r="WB11" s="86"/>
      <c r="WC11" s="86"/>
      <c r="WD11" s="86"/>
      <c r="WE11" s="86"/>
      <c r="WF11" s="86"/>
      <c r="WG11" s="86"/>
      <c r="WH11" s="86"/>
    </row>
    <row r="12" spans="1:606" ht="38.1" customHeight="1">
      <c r="A12" s="242">
        <v>206</v>
      </c>
      <c r="B12" s="138" t="s">
        <v>417</v>
      </c>
      <c r="C12" s="32" t="s">
        <v>307</v>
      </c>
      <c r="D12" s="32" t="s">
        <v>8</v>
      </c>
      <c r="E12" s="85">
        <v>0</v>
      </c>
      <c r="F12" s="85">
        <v>0</v>
      </c>
      <c r="G12" s="85">
        <v>0</v>
      </c>
      <c r="H12" s="85">
        <v>0</v>
      </c>
      <c r="I12" s="85"/>
      <c r="J12" s="85"/>
      <c r="K12" s="85"/>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6"/>
      <c r="JW12" s="86"/>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86"/>
      <c r="VB12" s="86"/>
      <c r="VC12" s="86"/>
      <c r="VD12" s="86"/>
      <c r="VE12" s="86"/>
      <c r="VF12" s="86"/>
      <c r="VG12" s="86"/>
      <c r="VH12" s="86"/>
      <c r="VI12" s="86"/>
      <c r="VJ12" s="86"/>
      <c r="VK12" s="86"/>
      <c r="VL12" s="86"/>
      <c r="VM12" s="86"/>
      <c r="VN12" s="86"/>
      <c r="VO12" s="86"/>
      <c r="VP12" s="86"/>
      <c r="VQ12" s="86"/>
      <c r="VR12" s="86"/>
      <c r="VS12" s="86"/>
      <c r="VT12" s="86"/>
      <c r="VU12" s="86"/>
      <c r="VV12" s="86"/>
      <c r="VW12" s="86"/>
      <c r="VX12" s="86"/>
      <c r="VY12" s="86"/>
      <c r="VZ12" s="86"/>
      <c r="WA12" s="86"/>
      <c r="WB12" s="86"/>
      <c r="WC12" s="86"/>
      <c r="WD12" s="86"/>
      <c r="WE12" s="86"/>
      <c r="WF12" s="86"/>
      <c r="WG12" s="86"/>
      <c r="WH12" s="86"/>
    </row>
    <row r="13" spans="1:606" ht="31.5">
      <c r="A13" s="242">
        <v>207</v>
      </c>
      <c r="B13" s="138" t="s">
        <v>616</v>
      </c>
      <c r="C13" s="32" t="s">
        <v>307</v>
      </c>
      <c r="D13" s="32" t="s">
        <v>8</v>
      </c>
      <c r="E13" s="85">
        <v>0</v>
      </c>
      <c r="F13" s="85">
        <v>0</v>
      </c>
      <c r="G13" s="85">
        <v>0</v>
      </c>
      <c r="H13" s="85">
        <v>0</v>
      </c>
      <c r="I13" s="85"/>
      <c r="J13" s="85"/>
      <c r="K13" s="85"/>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c r="IW13" s="86"/>
      <c r="IX13" s="86"/>
      <c r="IY13" s="86"/>
      <c r="IZ13" s="86"/>
      <c r="JA13" s="86"/>
      <c r="JB13" s="86"/>
      <c r="JC13" s="86"/>
      <c r="JD13" s="86"/>
      <c r="JE13" s="86"/>
      <c r="JF13" s="86"/>
      <c r="JG13" s="86"/>
      <c r="JH13" s="86"/>
      <c r="JI13" s="86"/>
      <c r="JJ13" s="86"/>
      <c r="JK13" s="86"/>
      <c r="JL13" s="86"/>
      <c r="JM13" s="86"/>
      <c r="JN13" s="86"/>
      <c r="JO13" s="86"/>
      <c r="JP13" s="86"/>
      <c r="JQ13" s="86"/>
      <c r="JR13" s="86"/>
      <c r="JS13" s="86"/>
      <c r="JT13" s="86"/>
      <c r="JU13" s="86"/>
      <c r="JV13" s="86"/>
      <c r="JW13" s="86"/>
      <c r="JX13" s="86"/>
      <c r="JY13" s="86"/>
      <c r="JZ13" s="86"/>
      <c r="KA13" s="86"/>
      <c r="KB13" s="86"/>
      <c r="KC13" s="86"/>
      <c r="KD13" s="86"/>
      <c r="KE13" s="86"/>
      <c r="KF13" s="86"/>
      <c r="KG13" s="86"/>
      <c r="KH13" s="86"/>
      <c r="KI13" s="86"/>
      <c r="KJ13" s="86"/>
      <c r="KK13" s="86"/>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86"/>
      <c r="VB13" s="86"/>
      <c r="VC13" s="86"/>
      <c r="VD13" s="86"/>
      <c r="VE13" s="86"/>
      <c r="VF13" s="86"/>
      <c r="VG13" s="86"/>
      <c r="VH13" s="86"/>
      <c r="VI13" s="86"/>
      <c r="VJ13" s="86"/>
      <c r="VK13" s="86"/>
      <c r="VL13" s="86"/>
      <c r="VM13" s="86"/>
      <c r="VN13" s="86"/>
      <c r="VO13" s="86"/>
      <c r="VP13" s="86"/>
      <c r="VQ13" s="86"/>
      <c r="VR13" s="86"/>
      <c r="VS13" s="86"/>
      <c r="VT13" s="86"/>
      <c r="VU13" s="86"/>
      <c r="VV13" s="86"/>
      <c r="VW13" s="86"/>
      <c r="VX13" s="86"/>
      <c r="VY13" s="86"/>
      <c r="VZ13" s="86"/>
      <c r="WA13" s="86"/>
      <c r="WB13" s="86"/>
      <c r="WC13" s="86"/>
      <c r="WD13" s="86"/>
      <c r="WE13" s="86"/>
      <c r="WF13" s="86"/>
      <c r="WG13" s="86"/>
      <c r="WH13" s="86"/>
    </row>
    <row r="14" spans="1:606" ht="31.5">
      <c r="A14" s="242">
        <v>208</v>
      </c>
      <c r="B14" s="138" t="s">
        <v>897</v>
      </c>
      <c r="C14" s="32" t="s">
        <v>418</v>
      </c>
      <c r="D14" s="32" t="s">
        <v>40</v>
      </c>
      <c r="E14" s="320">
        <f>IFERROR(E10/E8*100,"")</f>
        <v>78.571428571428569</v>
      </c>
      <c r="F14" s="320">
        <f>IFERROR(F10/F8*100,"")</f>
        <v>30.909090909090907</v>
      </c>
      <c r="G14" s="320">
        <f t="shared" ref="G14:BQ14" si="0">IFERROR(G10/G8*100,"")</f>
        <v>253.33333333333331</v>
      </c>
      <c r="H14" s="320" t="str">
        <f t="shared" si="0"/>
        <v/>
      </c>
      <c r="I14" s="320" t="str">
        <f t="shared" si="0"/>
        <v/>
      </c>
      <c r="J14" s="320" t="str">
        <f t="shared" si="0"/>
        <v/>
      </c>
      <c r="K14" s="320" t="str">
        <f t="shared" si="0"/>
        <v/>
      </c>
      <c r="L14" s="320" t="str">
        <f t="shared" si="0"/>
        <v/>
      </c>
      <c r="M14" s="320" t="str">
        <f t="shared" si="0"/>
        <v/>
      </c>
      <c r="N14" s="320" t="str">
        <f t="shared" si="0"/>
        <v/>
      </c>
      <c r="O14" s="320" t="str">
        <f t="shared" si="0"/>
        <v/>
      </c>
      <c r="P14" s="320" t="str">
        <f t="shared" si="0"/>
        <v/>
      </c>
      <c r="Q14" s="320" t="str">
        <f t="shared" si="0"/>
        <v/>
      </c>
      <c r="R14" s="320" t="str">
        <f t="shared" si="0"/>
        <v/>
      </c>
      <c r="S14" s="320" t="str">
        <f t="shared" si="0"/>
        <v/>
      </c>
      <c r="T14" s="320" t="str">
        <f t="shared" si="0"/>
        <v/>
      </c>
      <c r="U14" s="320" t="str">
        <f t="shared" si="0"/>
        <v/>
      </c>
      <c r="V14" s="320" t="str">
        <f t="shared" si="0"/>
        <v/>
      </c>
      <c r="W14" s="320" t="str">
        <f t="shared" si="0"/>
        <v/>
      </c>
      <c r="X14" s="320" t="str">
        <f t="shared" si="0"/>
        <v/>
      </c>
      <c r="Y14" s="320" t="str">
        <f t="shared" si="0"/>
        <v/>
      </c>
      <c r="Z14" s="320" t="str">
        <f t="shared" si="0"/>
        <v/>
      </c>
      <c r="AA14" s="320" t="str">
        <f t="shared" si="0"/>
        <v/>
      </c>
      <c r="AB14" s="320" t="str">
        <f t="shared" si="0"/>
        <v/>
      </c>
      <c r="AC14" s="320" t="str">
        <f t="shared" si="0"/>
        <v/>
      </c>
      <c r="AD14" s="320" t="str">
        <f t="shared" si="0"/>
        <v/>
      </c>
      <c r="AE14" s="320" t="str">
        <f t="shared" si="0"/>
        <v/>
      </c>
      <c r="AF14" s="320" t="str">
        <f t="shared" si="0"/>
        <v/>
      </c>
      <c r="AG14" s="320" t="str">
        <f t="shared" si="0"/>
        <v/>
      </c>
      <c r="AH14" s="320" t="str">
        <f t="shared" si="0"/>
        <v/>
      </c>
      <c r="AI14" s="320" t="str">
        <f t="shared" si="0"/>
        <v/>
      </c>
      <c r="AJ14" s="320" t="str">
        <f t="shared" si="0"/>
        <v/>
      </c>
      <c r="AK14" s="320" t="str">
        <f t="shared" si="0"/>
        <v/>
      </c>
      <c r="AL14" s="320" t="str">
        <f t="shared" si="0"/>
        <v/>
      </c>
      <c r="AM14" s="320" t="str">
        <f t="shared" si="0"/>
        <v/>
      </c>
      <c r="AN14" s="320" t="str">
        <f t="shared" si="0"/>
        <v/>
      </c>
      <c r="AO14" s="320" t="str">
        <f t="shared" si="0"/>
        <v/>
      </c>
      <c r="AP14" s="320" t="str">
        <f t="shared" si="0"/>
        <v/>
      </c>
      <c r="AQ14" s="320" t="str">
        <f t="shared" si="0"/>
        <v/>
      </c>
      <c r="AR14" s="320" t="str">
        <f t="shared" si="0"/>
        <v/>
      </c>
      <c r="AS14" s="320" t="str">
        <f t="shared" si="0"/>
        <v/>
      </c>
      <c r="AT14" s="320" t="str">
        <f t="shared" si="0"/>
        <v/>
      </c>
      <c r="AU14" s="320" t="str">
        <f t="shared" si="0"/>
        <v/>
      </c>
      <c r="AV14" s="320" t="str">
        <f t="shared" si="0"/>
        <v/>
      </c>
      <c r="AW14" s="320" t="str">
        <f t="shared" si="0"/>
        <v/>
      </c>
      <c r="AX14" s="320" t="str">
        <f t="shared" si="0"/>
        <v/>
      </c>
      <c r="AY14" s="320" t="str">
        <f t="shared" si="0"/>
        <v/>
      </c>
      <c r="AZ14" s="320" t="str">
        <f t="shared" si="0"/>
        <v/>
      </c>
      <c r="BA14" s="320" t="str">
        <f t="shared" si="0"/>
        <v/>
      </c>
      <c r="BB14" s="320" t="str">
        <f t="shared" si="0"/>
        <v/>
      </c>
      <c r="BC14" s="320" t="str">
        <f t="shared" si="0"/>
        <v/>
      </c>
      <c r="BD14" s="320" t="str">
        <f t="shared" si="0"/>
        <v/>
      </c>
      <c r="BE14" s="320" t="str">
        <f t="shared" si="0"/>
        <v/>
      </c>
      <c r="BF14" s="320" t="str">
        <f t="shared" si="0"/>
        <v/>
      </c>
      <c r="BG14" s="320" t="str">
        <f t="shared" si="0"/>
        <v/>
      </c>
      <c r="BH14" s="320" t="str">
        <f t="shared" si="0"/>
        <v/>
      </c>
      <c r="BI14" s="320" t="str">
        <f t="shared" si="0"/>
        <v/>
      </c>
      <c r="BJ14" s="320" t="str">
        <f t="shared" si="0"/>
        <v/>
      </c>
      <c r="BK14" s="320" t="str">
        <f t="shared" si="0"/>
        <v/>
      </c>
      <c r="BL14" s="320" t="str">
        <f t="shared" si="0"/>
        <v/>
      </c>
      <c r="BM14" s="320" t="str">
        <f t="shared" si="0"/>
        <v/>
      </c>
      <c r="BN14" s="320" t="str">
        <f t="shared" si="0"/>
        <v/>
      </c>
      <c r="BO14" s="320" t="str">
        <f t="shared" si="0"/>
        <v/>
      </c>
      <c r="BP14" s="320" t="str">
        <f t="shared" si="0"/>
        <v/>
      </c>
      <c r="BQ14" s="320" t="str">
        <f t="shared" si="0"/>
        <v/>
      </c>
      <c r="BR14" s="320" t="str">
        <f t="shared" ref="BR14:EC14" si="1">IFERROR(BR10/BR8*100,"")</f>
        <v/>
      </c>
      <c r="BS14" s="320" t="str">
        <f t="shared" si="1"/>
        <v/>
      </c>
      <c r="BT14" s="320" t="str">
        <f t="shared" si="1"/>
        <v/>
      </c>
      <c r="BU14" s="320" t="str">
        <f t="shared" si="1"/>
        <v/>
      </c>
      <c r="BV14" s="320" t="str">
        <f t="shared" si="1"/>
        <v/>
      </c>
      <c r="BW14" s="320" t="str">
        <f t="shared" si="1"/>
        <v/>
      </c>
      <c r="BX14" s="320" t="str">
        <f t="shared" si="1"/>
        <v/>
      </c>
      <c r="BY14" s="320" t="str">
        <f t="shared" si="1"/>
        <v/>
      </c>
      <c r="BZ14" s="320" t="str">
        <f t="shared" si="1"/>
        <v/>
      </c>
      <c r="CA14" s="320" t="str">
        <f t="shared" si="1"/>
        <v/>
      </c>
      <c r="CB14" s="320" t="str">
        <f t="shared" si="1"/>
        <v/>
      </c>
      <c r="CC14" s="320" t="str">
        <f t="shared" si="1"/>
        <v/>
      </c>
      <c r="CD14" s="320" t="str">
        <f t="shared" si="1"/>
        <v/>
      </c>
      <c r="CE14" s="320" t="str">
        <f t="shared" si="1"/>
        <v/>
      </c>
      <c r="CF14" s="320" t="str">
        <f t="shared" si="1"/>
        <v/>
      </c>
      <c r="CG14" s="320" t="str">
        <f t="shared" si="1"/>
        <v/>
      </c>
      <c r="CH14" s="320" t="str">
        <f t="shared" si="1"/>
        <v/>
      </c>
      <c r="CI14" s="320" t="str">
        <f t="shared" si="1"/>
        <v/>
      </c>
      <c r="CJ14" s="320" t="str">
        <f t="shared" si="1"/>
        <v/>
      </c>
      <c r="CK14" s="320" t="str">
        <f t="shared" si="1"/>
        <v/>
      </c>
      <c r="CL14" s="320" t="str">
        <f t="shared" si="1"/>
        <v/>
      </c>
      <c r="CM14" s="320" t="str">
        <f t="shared" si="1"/>
        <v/>
      </c>
      <c r="CN14" s="320" t="str">
        <f t="shared" si="1"/>
        <v/>
      </c>
      <c r="CO14" s="320" t="str">
        <f t="shared" si="1"/>
        <v/>
      </c>
      <c r="CP14" s="320" t="str">
        <f t="shared" si="1"/>
        <v/>
      </c>
      <c r="CQ14" s="320" t="str">
        <f t="shared" si="1"/>
        <v/>
      </c>
      <c r="CR14" s="320" t="str">
        <f t="shared" si="1"/>
        <v/>
      </c>
      <c r="CS14" s="320" t="str">
        <f t="shared" si="1"/>
        <v/>
      </c>
      <c r="CT14" s="320" t="str">
        <f t="shared" si="1"/>
        <v/>
      </c>
      <c r="CU14" s="320" t="str">
        <f t="shared" si="1"/>
        <v/>
      </c>
      <c r="CV14" s="320" t="str">
        <f t="shared" si="1"/>
        <v/>
      </c>
      <c r="CW14" s="320" t="str">
        <f t="shared" si="1"/>
        <v/>
      </c>
      <c r="CX14" s="320" t="str">
        <f t="shared" si="1"/>
        <v/>
      </c>
      <c r="CY14" s="320" t="str">
        <f t="shared" si="1"/>
        <v/>
      </c>
      <c r="CZ14" s="320" t="str">
        <f t="shared" si="1"/>
        <v/>
      </c>
      <c r="DA14" s="320" t="str">
        <f t="shared" si="1"/>
        <v/>
      </c>
      <c r="DB14" s="320" t="str">
        <f t="shared" si="1"/>
        <v/>
      </c>
      <c r="DC14" s="320" t="str">
        <f t="shared" si="1"/>
        <v/>
      </c>
      <c r="DD14" s="320" t="str">
        <f t="shared" si="1"/>
        <v/>
      </c>
      <c r="DE14" s="320" t="str">
        <f t="shared" si="1"/>
        <v/>
      </c>
      <c r="DF14" s="320" t="str">
        <f t="shared" si="1"/>
        <v/>
      </c>
      <c r="DG14" s="320" t="str">
        <f t="shared" si="1"/>
        <v/>
      </c>
      <c r="DH14" s="320" t="str">
        <f t="shared" si="1"/>
        <v/>
      </c>
      <c r="DI14" s="320" t="str">
        <f t="shared" si="1"/>
        <v/>
      </c>
      <c r="DJ14" s="320" t="str">
        <f t="shared" si="1"/>
        <v/>
      </c>
      <c r="DK14" s="320" t="str">
        <f t="shared" si="1"/>
        <v/>
      </c>
      <c r="DL14" s="320" t="str">
        <f t="shared" si="1"/>
        <v/>
      </c>
      <c r="DM14" s="320" t="str">
        <f t="shared" si="1"/>
        <v/>
      </c>
      <c r="DN14" s="320" t="str">
        <f t="shared" si="1"/>
        <v/>
      </c>
      <c r="DO14" s="320" t="str">
        <f t="shared" si="1"/>
        <v/>
      </c>
      <c r="DP14" s="320" t="str">
        <f t="shared" si="1"/>
        <v/>
      </c>
      <c r="DQ14" s="320" t="str">
        <f t="shared" si="1"/>
        <v/>
      </c>
      <c r="DR14" s="320" t="str">
        <f t="shared" si="1"/>
        <v/>
      </c>
      <c r="DS14" s="320" t="str">
        <f t="shared" si="1"/>
        <v/>
      </c>
      <c r="DT14" s="320" t="str">
        <f t="shared" si="1"/>
        <v/>
      </c>
      <c r="DU14" s="320" t="str">
        <f t="shared" si="1"/>
        <v/>
      </c>
      <c r="DV14" s="320" t="str">
        <f t="shared" si="1"/>
        <v/>
      </c>
      <c r="DW14" s="320" t="str">
        <f t="shared" si="1"/>
        <v/>
      </c>
      <c r="DX14" s="320" t="str">
        <f t="shared" si="1"/>
        <v/>
      </c>
      <c r="DY14" s="320" t="str">
        <f t="shared" si="1"/>
        <v/>
      </c>
      <c r="DZ14" s="320" t="str">
        <f t="shared" si="1"/>
        <v/>
      </c>
      <c r="EA14" s="320" t="str">
        <f t="shared" si="1"/>
        <v/>
      </c>
      <c r="EB14" s="320" t="str">
        <f t="shared" si="1"/>
        <v/>
      </c>
      <c r="EC14" s="320" t="str">
        <f t="shared" si="1"/>
        <v/>
      </c>
      <c r="ED14" s="320" t="str">
        <f t="shared" ref="ED14:GO14" si="2">IFERROR(ED10/ED8*100,"")</f>
        <v/>
      </c>
      <c r="EE14" s="320" t="str">
        <f t="shared" si="2"/>
        <v/>
      </c>
      <c r="EF14" s="320" t="str">
        <f t="shared" si="2"/>
        <v/>
      </c>
      <c r="EG14" s="320" t="str">
        <f t="shared" si="2"/>
        <v/>
      </c>
      <c r="EH14" s="320" t="str">
        <f t="shared" si="2"/>
        <v/>
      </c>
      <c r="EI14" s="320" t="str">
        <f t="shared" si="2"/>
        <v/>
      </c>
      <c r="EJ14" s="320" t="str">
        <f t="shared" si="2"/>
        <v/>
      </c>
      <c r="EK14" s="320" t="str">
        <f t="shared" si="2"/>
        <v/>
      </c>
      <c r="EL14" s="320" t="str">
        <f t="shared" si="2"/>
        <v/>
      </c>
      <c r="EM14" s="320" t="str">
        <f t="shared" si="2"/>
        <v/>
      </c>
      <c r="EN14" s="320" t="str">
        <f t="shared" si="2"/>
        <v/>
      </c>
      <c r="EO14" s="320" t="str">
        <f t="shared" si="2"/>
        <v/>
      </c>
      <c r="EP14" s="320" t="str">
        <f t="shared" si="2"/>
        <v/>
      </c>
      <c r="EQ14" s="320" t="str">
        <f t="shared" si="2"/>
        <v/>
      </c>
      <c r="ER14" s="320" t="str">
        <f t="shared" si="2"/>
        <v/>
      </c>
      <c r="ES14" s="320" t="str">
        <f t="shared" si="2"/>
        <v/>
      </c>
      <c r="ET14" s="320" t="str">
        <f t="shared" si="2"/>
        <v/>
      </c>
      <c r="EU14" s="320" t="str">
        <f t="shared" si="2"/>
        <v/>
      </c>
      <c r="EV14" s="320" t="str">
        <f t="shared" si="2"/>
        <v/>
      </c>
      <c r="EW14" s="320" t="str">
        <f t="shared" si="2"/>
        <v/>
      </c>
      <c r="EX14" s="320" t="str">
        <f t="shared" si="2"/>
        <v/>
      </c>
      <c r="EY14" s="320" t="str">
        <f t="shared" si="2"/>
        <v/>
      </c>
      <c r="EZ14" s="320" t="str">
        <f t="shared" si="2"/>
        <v/>
      </c>
      <c r="FA14" s="320" t="str">
        <f t="shared" si="2"/>
        <v/>
      </c>
      <c r="FB14" s="320" t="str">
        <f t="shared" si="2"/>
        <v/>
      </c>
      <c r="FC14" s="320" t="str">
        <f t="shared" si="2"/>
        <v/>
      </c>
      <c r="FD14" s="320" t="str">
        <f t="shared" si="2"/>
        <v/>
      </c>
      <c r="FE14" s="320" t="str">
        <f t="shared" si="2"/>
        <v/>
      </c>
      <c r="FF14" s="320" t="str">
        <f t="shared" si="2"/>
        <v/>
      </c>
      <c r="FG14" s="320" t="str">
        <f t="shared" si="2"/>
        <v/>
      </c>
      <c r="FH14" s="320" t="str">
        <f t="shared" si="2"/>
        <v/>
      </c>
      <c r="FI14" s="320" t="str">
        <f t="shared" si="2"/>
        <v/>
      </c>
      <c r="FJ14" s="320" t="str">
        <f t="shared" si="2"/>
        <v/>
      </c>
      <c r="FK14" s="320" t="str">
        <f t="shared" si="2"/>
        <v/>
      </c>
      <c r="FL14" s="320" t="str">
        <f t="shared" si="2"/>
        <v/>
      </c>
      <c r="FM14" s="320" t="str">
        <f t="shared" si="2"/>
        <v/>
      </c>
      <c r="FN14" s="320" t="str">
        <f t="shared" si="2"/>
        <v/>
      </c>
      <c r="FO14" s="320" t="str">
        <f t="shared" si="2"/>
        <v/>
      </c>
      <c r="FP14" s="320" t="str">
        <f t="shared" si="2"/>
        <v/>
      </c>
      <c r="FQ14" s="320" t="str">
        <f t="shared" si="2"/>
        <v/>
      </c>
      <c r="FR14" s="320" t="str">
        <f t="shared" si="2"/>
        <v/>
      </c>
      <c r="FS14" s="320" t="str">
        <f t="shared" si="2"/>
        <v/>
      </c>
      <c r="FT14" s="320" t="str">
        <f t="shared" si="2"/>
        <v/>
      </c>
      <c r="FU14" s="320" t="str">
        <f t="shared" si="2"/>
        <v/>
      </c>
      <c r="FV14" s="320" t="str">
        <f t="shared" si="2"/>
        <v/>
      </c>
      <c r="FW14" s="320" t="str">
        <f t="shared" si="2"/>
        <v/>
      </c>
      <c r="FX14" s="320" t="str">
        <f t="shared" si="2"/>
        <v/>
      </c>
      <c r="FY14" s="320" t="str">
        <f t="shared" si="2"/>
        <v/>
      </c>
      <c r="FZ14" s="320" t="str">
        <f t="shared" si="2"/>
        <v/>
      </c>
      <c r="GA14" s="320" t="str">
        <f t="shared" si="2"/>
        <v/>
      </c>
      <c r="GB14" s="320" t="str">
        <f t="shared" si="2"/>
        <v/>
      </c>
      <c r="GC14" s="320" t="str">
        <f t="shared" si="2"/>
        <v/>
      </c>
      <c r="GD14" s="320" t="str">
        <f t="shared" si="2"/>
        <v/>
      </c>
      <c r="GE14" s="320" t="str">
        <f t="shared" si="2"/>
        <v/>
      </c>
      <c r="GF14" s="320" t="str">
        <f t="shared" si="2"/>
        <v/>
      </c>
      <c r="GG14" s="320" t="str">
        <f t="shared" si="2"/>
        <v/>
      </c>
      <c r="GH14" s="320" t="str">
        <f t="shared" si="2"/>
        <v/>
      </c>
      <c r="GI14" s="320" t="str">
        <f t="shared" si="2"/>
        <v/>
      </c>
      <c r="GJ14" s="320" t="str">
        <f t="shared" si="2"/>
        <v/>
      </c>
      <c r="GK14" s="320" t="str">
        <f t="shared" si="2"/>
        <v/>
      </c>
      <c r="GL14" s="320" t="str">
        <f t="shared" si="2"/>
        <v/>
      </c>
      <c r="GM14" s="320" t="str">
        <f t="shared" si="2"/>
        <v/>
      </c>
      <c r="GN14" s="320" t="str">
        <f t="shared" si="2"/>
        <v/>
      </c>
      <c r="GO14" s="320" t="str">
        <f t="shared" si="2"/>
        <v/>
      </c>
      <c r="GP14" s="320" t="str">
        <f t="shared" ref="GP14:JA14" si="3">IFERROR(GP10/GP8*100,"")</f>
        <v/>
      </c>
      <c r="GQ14" s="320" t="str">
        <f t="shared" si="3"/>
        <v/>
      </c>
      <c r="GR14" s="320" t="str">
        <f t="shared" si="3"/>
        <v/>
      </c>
      <c r="GS14" s="320" t="str">
        <f t="shared" si="3"/>
        <v/>
      </c>
      <c r="GT14" s="320" t="str">
        <f t="shared" si="3"/>
        <v/>
      </c>
      <c r="GU14" s="320" t="str">
        <f t="shared" si="3"/>
        <v/>
      </c>
      <c r="GV14" s="320" t="str">
        <f t="shared" si="3"/>
        <v/>
      </c>
      <c r="GW14" s="320" t="str">
        <f t="shared" si="3"/>
        <v/>
      </c>
      <c r="GX14" s="320" t="str">
        <f t="shared" si="3"/>
        <v/>
      </c>
      <c r="GY14" s="320" t="str">
        <f t="shared" si="3"/>
        <v/>
      </c>
      <c r="GZ14" s="320" t="str">
        <f t="shared" si="3"/>
        <v/>
      </c>
      <c r="HA14" s="320" t="str">
        <f t="shared" si="3"/>
        <v/>
      </c>
      <c r="HB14" s="320" t="str">
        <f t="shared" si="3"/>
        <v/>
      </c>
      <c r="HC14" s="320" t="str">
        <f t="shared" si="3"/>
        <v/>
      </c>
      <c r="HD14" s="320" t="str">
        <f t="shared" si="3"/>
        <v/>
      </c>
      <c r="HE14" s="320" t="str">
        <f t="shared" si="3"/>
        <v/>
      </c>
      <c r="HF14" s="320" t="str">
        <f t="shared" si="3"/>
        <v/>
      </c>
      <c r="HG14" s="320" t="str">
        <f t="shared" si="3"/>
        <v/>
      </c>
      <c r="HH14" s="320" t="str">
        <f t="shared" si="3"/>
        <v/>
      </c>
      <c r="HI14" s="320" t="str">
        <f t="shared" si="3"/>
        <v/>
      </c>
      <c r="HJ14" s="320" t="str">
        <f t="shared" si="3"/>
        <v/>
      </c>
      <c r="HK14" s="320" t="str">
        <f t="shared" si="3"/>
        <v/>
      </c>
      <c r="HL14" s="320" t="str">
        <f t="shared" si="3"/>
        <v/>
      </c>
      <c r="HM14" s="320" t="str">
        <f t="shared" si="3"/>
        <v/>
      </c>
      <c r="HN14" s="320" t="str">
        <f t="shared" si="3"/>
        <v/>
      </c>
      <c r="HO14" s="320" t="str">
        <f t="shared" si="3"/>
        <v/>
      </c>
      <c r="HP14" s="320" t="str">
        <f t="shared" si="3"/>
        <v/>
      </c>
      <c r="HQ14" s="320" t="str">
        <f t="shared" si="3"/>
        <v/>
      </c>
      <c r="HR14" s="320" t="str">
        <f t="shared" si="3"/>
        <v/>
      </c>
      <c r="HS14" s="320" t="str">
        <f t="shared" si="3"/>
        <v/>
      </c>
      <c r="HT14" s="320" t="str">
        <f t="shared" si="3"/>
        <v/>
      </c>
      <c r="HU14" s="320" t="str">
        <f t="shared" si="3"/>
        <v/>
      </c>
      <c r="HV14" s="320" t="str">
        <f t="shared" si="3"/>
        <v/>
      </c>
      <c r="HW14" s="320" t="str">
        <f t="shared" si="3"/>
        <v/>
      </c>
      <c r="HX14" s="320" t="str">
        <f t="shared" si="3"/>
        <v/>
      </c>
      <c r="HY14" s="320" t="str">
        <f t="shared" si="3"/>
        <v/>
      </c>
      <c r="HZ14" s="320" t="str">
        <f t="shared" si="3"/>
        <v/>
      </c>
      <c r="IA14" s="320" t="str">
        <f t="shared" si="3"/>
        <v/>
      </c>
      <c r="IB14" s="320" t="str">
        <f t="shared" si="3"/>
        <v/>
      </c>
      <c r="IC14" s="320" t="str">
        <f t="shared" si="3"/>
        <v/>
      </c>
      <c r="ID14" s="320" t="str">
        <f t="shared" si="3"/>
        <v/>
      </c>
      <c r="IE14" s="320" t="str">
        <f t="shared" si="3"/>
        <v/>
      </c>
      <c r="IF14" s="320" t="str">
        <f t="shared" si="3"/>
        <v/>
      </c>
      <c r="IG14" s="320" t="str">
        <f t="shared" si="3"/>
        <v/>
      </c>
      <c r="IH14" s="320" t="str">
        <f t="shared" si="3"/>
        <v/>
      </c>
      <c r="II14" s="320" t="str">
        <f t="shared" si="3"/>
        <v/>
      </c>
      <c r="IJ14" s="320" t="str">
        <f t="shared" si="3"/>
        <v/>
      </c>
      <c r="IK14" s="320" t="str">
        <f t="shared" si="3"/>
        <v/>
      </c>
      <c r="IL14" s="320" t="str">
        <f t="shared" si="3"/>
        <v/>
      </c>
      <c r="IM14" s="320" t="str">
        <f t="shared" si="3"/>
        <v/>
      </c>
      <c r="IN14" s="320" t="str">
        <f t="shared" si="3"/>
        <v/>
      </c>
      <c r="IO14" s="320" t="str">
        <f t="shared" si="3"/>
        <v/>
      </c>
      <c r="IP14" s="320" t="str">
        <f t="shared" si="3"/>
        <v/>
      </c>
      <c r="IQ14" s="320" t="str">
        <f t="shared" si="3"/>
        <v/>
      </c>
      <c r="IR14" s="320" t="str">
        <f t="shared" si="3"/>
        <v/>
      </c>
      <c r="IS14" s="320" t="str">
        <f t="shared" si="3"/>
        <v/>
      </c>
      <c r="IT14" s="320" t="str">
        <f t="shared" si="3"/>
        <v/>
      </c>
      <c r="IU14" s="320" t="str">
        <f t="shared" si="3"/>
        <v/>
      </c>
      <c r="IV14" s="320" t="str">
        <f t="shared" si="3"/>
        <v/>
      </c>
      <c r="IW14" s="320" t="str">
        <f t="shared" si="3"/>
        <v/>
      </c>
      <c r="IX14" s="320" t="str">
        <f t="shared" si="3"/>
        <v/>
      </c>
      <c r="IY14" s="320" t="str">
        <f t="shared" si="3"/>
        <v/>
      </c>
      <c r="IZ14" s="320" t="str">
        <f t="shared" si="3"/>
        <v/>
      </c>
      <c r="JA14" s="320" t="str">
        <f t="shared" si="3"/>
        <v/>
      </c>
      <c r="JB14" s="320" t="str">
        <f t="shared" ref="JB14:KS14" si="4">IFERROR(JB10/JB8*100,"")</f>
        <v/>
      </c>
      <c r="JC14" s="320" t="str">
        <f t="shared" si="4"/>
        <v/>
      </c>
      <c r="JD14" s="320" t="str">
        <f t="shared" si="4"/>
        <v/>
      </c>
      <c r="JE14" s="320" t="str">
        <f t="shared" si="4"/>
        <v/>
      </c>
      <c r="JF14" s="320" t="str">
        <f t="shared" si="4"/>
        <v/>
      </c>
      <c r="JG14" s="320" t="str">
        <f t="shared" si="4"/>
        <v/>
      </c>
      <c r="JH14" s="320" t="str">
        <f t="shared" si="4"/>
        <v/>
      </c>
      <c r="JI14" s="320" t="str">
        <f t="shared" si="4"/>
        <v/>
      </c>
      <c r="JJ14" s="320" t="str">
        <f t="shared" si="4"/>
        <v/>
      </c>
      <c r="JK14" s="320" t="str">
        <f t="shared" si="4"/>
        <v/>
      </c>
      <c r="JL14" s="320" t="str">
        <f t="shared" si="4"/>
        <v/>
      </c>
      <c r="JM14" s="320" t="str">
        <f t="shared" si="4"/>
        <v/>
      </c>
      <c r="JN14" s="320" t="str">
        <f t="shared" si="4"/>
        <v/>
      </c>
      <c r="JO14" s="320" t="str">
        <f t="shared" si="4"/>
        <v/>
      </c>
      <c r="JP14" s="320" t="str">
        <f t="shared" si="4"/>
        <v/>
      </c>
      <c r="JQ14" s="320" t="str">
        <f t="shared" si="4"/>
        <v/>
      </c>
      <c r="JR14" s="320" t="str">
        <f t="shared" si="4"/>
        <v/>
      </c>
      <c r="JS14" s="320" t="str">
        <f t="shared" si="4"/>
        <v/>
      </c>
      <c r="JT14" s="320" t="str">
        <f t="shared" si="4"/>
        <v/>
      </c>
      <c r="JU14" s="320" t="str">
        <f t="shared" si="4"/>
        <v/>
      </c>
      <c r="JV14" s="320" t="str">
        <f t="shared" si="4"/>
        <v/>
      </c>
      <c r="JW14" s="320" t="str">
        <f t="shared" si="4"/>
        <v/>
      </c>
      <c r="JX14" s="320" t="str">
        <f t="shared" si="4"/>
        <v/>
      </c>
      <c r="JY14" s="320" t="str">
        <f t="shared" si="4"/>
        <v/>
      </c>
      <c r="JZ14" s="320" t="str">
        <f t="shared" si="4"/>
        <v/>
      </c>
      <c r="KA14" s="320" t="str">
        <f t="shared" si="4"/>
        <v/>
      </c>
      <c r="KB14" s="320" t="str">
        <f t="shared" si="4"/>
        <v/>
      </c>
      <c r="KC14" s="320" t="str">
        <f t="shared" si="4"/>
        <v/>
      </c>
      <c r="KD14" s="320" t="str">
        <f t="shared" si="4"/>
        <v/>
      </c>
      <c r="KE14" s="320" t="str">
        <f t="shared" si="4"/>
        <v/>
      </c>
      <c r="KF14" s="320" t="str">
        <f t="shared" si="4"/>
        <v/>
      </c>
      <c r="KG14" s="320" t="str">
        <f t="shared" si="4"/>
        <v/>
      </c>
      <c r="KH14" s="320" t="str">
        <f t="shared" si="4"/>
        <v/>
      </c>
      <c r="KI14" s="320" t="str">
        <f t="shared" si="4"/>
        <v/>
      </c>
      <c r="KJ14" s="320" t="str">
        <f t="shared" si="4"/>
        <v/>
      </c>
      <c r="KK14" s="320" t="str">
        <f t="shared" si="4"/>
        <v/>
      </c>
      <c r="KL14" s="320" t="str">
        <f t="shared" si="4"/>
        <v/>
      </c>
      <c r="KM14" s="320" t="str">
        <f t="shared" si="4"/>
        <v/>
      </c>
      <c r="KN14" s="320" t="str">
        <f t="shared" si="4"/>
        <v/>
      </c>
      <c r="KO14" s="320" t="str">
        <f t="shared" si="4"/>
        <v/>
      </c>
      <c r="KP14" s="320" t="str">
        <f t="shared" si="4"/>
        <v/>
      </c>
      <c r="KQ14" s="320" t="str">
        <f t="shared" si="4"/>
        <v/>
      </c>
      <c r="KR14" s="320" t="str">
        <f t="shared" si="4"/>
        <v/>
      </c>
      <c r="KS14" s="320" t="str">
        <f t="shared" si="4"/>
        <v/>
      </c>
      <c r="KT14" s="320" t="str">
        <f>IFERROR(KT10/KT8*100,"")</f>
        <v/>
      </c>
      <c r="KU14" s="320"/>
      <c r="KV14" s="320"/>
      <c r="KW14" s="320"/>
      <c r="KX14" s="320"/>
      <c r="KY14" s="320"/>
      <c r="KZ14" s="320"/>
      <c r="LA14" s="320"/>
      <c r="LB14" s="320"/>
      <c r="LC14" s="320"/>
      <c r="LD14" s="320"/>
      <c r="LE14" s="320"/>
      <c r="LF14" s="320"/>
      <c r="LG14" s="320"/>
      <c r="LH14" s="320"/>
      <c r="LI14" s="320"/>
      <c r="LJ14" s="320"/>
      <c r="LK14" s="320"/>
      <c r="LL14" s="320"/>
      <c r="LM14" s="320"/>
      <c r="LN14" s="320"/>
      <c r="LO14" s="320"/>
      <c r="LP14" s="320"/>
      <c r="LQ14" s="320"/>
      <c r="LR14" s="320"/>
      <c r="LS14" s="320"/>
      <c r="LT14" s="320"/>
      <c r="LU14" s="320"/>
      <c r="LV14" s="320"/>
      <c r="LW14" s="320"/>
      <c r="LX14" s="320"/>
      <c r="LY14" s="320"/>
      <c r="LZ14" s="320"/>
      <c r="MA14" s="320"/>
      <c r="MB14" s="320"/>
      <c r="MC14" s="320"/>
      <c r="MD14" s="320"/>
      <c r="ME14" s="320"/>
      <c r="MF14" s="320"/>
      <c r="MG14" s="320"/>
      <c r="MH14" s="320"/>
      <c r="MI14" s="320"/>
      <c r="MJ14" s="320"/>
      <c r="MK14" s="320"/>
      <c r="ML14" s="320"/>
      <c r="MM14" s="320"/>
      <c r="MN14" s="320"/>
      <c r="MO14" s="320"/>
      <c r="MP14" s="320"/>
      <c r="MQ14" s="320"/>
      <c r="MR14" s="320"/>
      <c r="MS14" s="320"/>
      <c r="MT14" s="320"/>
      <c r="MU14" s="320"/>
      <c r="MV14" s="320"/>
      <c r="MW14" s="320"/>
      <c r="MX14" s="320"/>
      <c r="MY14" s="320"/>
      <c r="MZ14" s="320"/>
      <c r="NA14" s="320"/>
      <c r="NB14" s="320"/>
      <c r="NC14" s="320"/>
      <c r="ND14" s="320"/>
      <c r="NE14" s="320"/>
      <c r="NF14" s="320"/>
      <c r="NG14" s="320"/>
      <c r="NH14" s="320"/>
      <c r="NI14" s="320"/>
      <c r="NJ14" s="320"/>
      <c r="NK14" s="320"/>
      <c r="NL14" s="320"/>
      <c r="NM14" s="320"/>
      <c r="NN14" s="320"/>
      <c r="NO14" s="320"/>
      <c r="NP14" s="320"/>
      <c r="NQ14" s="320"/>
      <c r="NR14" s="320"/>
      <c r="NS14" s="320"/>
      <c r="NT14" s="320"/>
      <c r="NU14" s="320"/>
      <c r="NV14" s="320"/>
      <c r="NW14" s="320"/>
      <c r="NX14" s="320"/>
      <c r="NY14" s="320"/>
      <c r="NZ14" s="320"/>
      <c r="OA14" s="320"/>
      <c r="OB14" s="320"/>
      <c r="OC14" s="320"/>
      <c r="OD14" s="320"/>
      <c r="OE14" s="320"/>
      <c r="OF14" s="320"/>
      <c r="OG14" s="320"/>
      <c r="OH14" s="320"/>
      <c r="OI14" s="320"/>
      <c r="OJ14" s="320"/>
      <c r="OK14" s="320"/>
      <c r="OL14" s="320"/>
      <c r="OM14" s="320"/>
      <c r="ON14" s="320"/>
      <c r="OO14" s="320"/>
      <c r="OP14" s="320"/>
      <c r="OQ14" s="320"/>
      <c r="OR14" s="320"/>
      <c r="OS14" s="320"/>
      <c r="OT14" s="320"/>
      <c r="OU14" s="320"/>
      <c r="OV14" s="320"/>
      <c r="OW14" s="320"/>
      <c r="OX14" s="320"/>
      <c r="OY14" s="320"/>
      <c r="OZ14" s="320"/>
      <c r="PA14" s="320"/>
      <c r="PB14" s="320"/>
      <c r="PC14" s="320"/>
      <c r="PD14" s="320"/>
      <c r="PE14" s="320"/>
      <c r="PF14" s="320"/>
      <c r="PG14" s="320"/>
      <c r="PH14" s="320"/>
      <c r="PI14" s="320"/>
      <c r="PJ14" s="320"/>
      <c r="PK14" s="320"/>
      <c r="PL14" s="320"/>
      <c r="PM14" s="320"/>
      <c r="PN14" s="320"/>
      <c r="PO14" s="320"/>
      <c r="PP14" s="320"/>
      <c r="PQ14" s="320"/>
      <c r="PR14" s="320"/>
      <c r="PS14" s="320"/>
      <c r="PT14" s="320"/>
      <c r="PU14" s="320"/>
      <c r="PV14" s="320"/>
      <c r="PW14" s="320"/>
      <c r="PX14" s="320"/>
      <c r="PY14" s="320"/>
      <c r="PZ14" s="320"/>
      <c r="QA14" s="320"/>
      <c r="QB14" s="320"/>
      <c r="QC14" s="320"/>
      <c r="QD14" s="320"/>
      <c r="QE14" s="320"/>
      <c r="QF14" s="320"/>
      <c r="QG14" s="320"/>
      <c r="QH14" s="320"/>
      <c r="QI14" s="320"/>
      <c r="QJ14" s="320"/>
      <c r="QK14" s="320"/>
      <c r="QL14" s="320"/>
      <c r="QM14" s="320"/>
      <c r="QN14" s="320"/>
      <c r="QO14" s="320"/>
      <c r="QP14" s="320"/>
      <c r="QQ14" s="320"/>
      <c r="QR14" s="320"/>
      <c r="QS14" s="320"/>
      <c r="QT14" s="320"/>
      <c r="QU14" s="320"/>
      <c r="QV14" s="320"/>
      <c r="QW14" s="320"/>
      <c r="QX14" s="320"/>
      <c r="QY14" s="320"/>
      <c r="QZ14" s="320"/>
      <c r="RA14" s="320"/>
      <c r="RB14" s="320"/>
      <c r="RC14" s="320"/>
      <c r="RD14" s="320"/>
      <c r="RE14" s="320"/>
      <c r="RF14" s="320"/>
      <c r="RG14" s="320"/>
      <c r="RH14" s="320"/>
      <c r="RI14" s="320"/>
      <c r="RJ14" s="320"/>
      <c r="RK14" s="320"/>
      <c r="RL14" s="320"/>
      <c r="RM14" s="320"/>
      <c r="RN14" s="320"/>
      <c r="RO14" s="320"/>
      <c r="RP14" s="320"/>
      <c r="RQ14" s="320"/>
      <c r="RR14" s="320"/>
      <c r="RS14" s="320"/>
      <c r="RT14" s="320"/>
      <c r="RU14" s="320"/>
      <c r="RV14" s="320"/>
      <c r="RW14" s="320"/>
      <c r="RX14" s="320"/>
      <c r="RY14" s="320"/>
      <c r="RZ14" s="320"/>
      <c r="SA14" s="320"/>
      <c r="SB14" s="320"/>
      <c r="SC14" s="320"/>
      <c r="SD14" s="320"/>
      <c r="SE14" s="320"/>
      <c r="SF14" s="320"/>
      <c r="SG14" s="320"/>
      <c r="SH14" s="320"/>
      <c r="SI14" s="320"/>
      <c r="SJ14" s="320"/>
      <c r="SK14" s="320"/>
      <c r="SL14" s="320"/>
      <c r="SM14" s="320"/>
      <c r="SN14" s="320"/>
      <c r="SO14" s="320"/>
      <c r="SP14" s="320"/>
      <c r="SQ14" s="320"/>
      <c r="SR14" s="320"/>
      <c r="SS14" s="320"/>
      <c r="ST14" s="320"/>
      <c r="SU14" s="320"/>
      <c r="SV14" s="320"/>
      <c r="SW14" s="320"/>
      <c r="SX14" s="320"/>
      <c r="SY14" s="320"/>
      <c r="SZ14" s="320"/>
      <c r="TA14" s="320"/>
      <c r="TB14" s="320"/>
      <c r="TC14" s="320"/>
      <c r="TD14" s="320"/>
      <c r="TE14" s="320"/>
      <c r="TF14" s="320"/>
      <c r="TG14" s="320"/>
      <c r="TH14" s="320"/>
      <c r="TI14" s="320"/>
      <c r="TJ14" s="320"/>
      <c r="TK14" s="320"/>
      <c r="TL14" s="320"/>
      <c r="TM14" s="320"/>
      <c r="TN14" s="320"/>
      <c r="TO14" s="320"/>
      <c r="TP14" s="320"/>
      <c r="TQ14" s="320"/>
      <c r="TR14" s="320"/>
      <c r="TS14" s="320"/>
      <c r="TT14" s="320"/>
      <c r="TU14" s="320"/>
      <c r="TV14" s="320"/>
      <c r="TW14" s="320"/>
      <c r="TX14" s="320"/>
      <c r="TY14" s="320"/>
      <c r="TZ14" s="320"/>
      <c r="UA14" s="320"/>
      <c r="UB14" s="320"/>
      <c r="UC14" s="320"/>
      <c r="UD14" s="320"/>
      <c r="UE14" s="320"/>
      <c r="UF14" s="320"/>
      <c r="UG14" s="320"/>
      <c r="UH14" s="320"/>
      <c r="UI14" s="320"/>
      <c r="UJ14" s="320"/>
      <c r="UK14" s="320"/>
      <c r="UL14" s="320"/>
      <c r="UM14" s="320"/>
      <c r="UN14" s="320"/>
      <c r="UO14" s="320"/>
      <c r="UP14" s="320"/>
      <c r="UQ14" s="320"/>
      <c r="UR14" s="320"/>
      <c r="US14" s="320"/>
      <c r="UT14" s="320"/>
      <c r="UU14" s="320"/>
      <c r="UV14" s="320"/>
      <c r="UW14" s="320"/>
      <c r="UX14" s="320"/>
      <c r="UY14" s="320"/>
      <c r="UZ14" s="320"/>
      <c r="VA14" s="320"/>
      <c r="VB14" s="320"/>
      <c r="VC14" s="320"/>
      <c r="VD14" s="320"/>
      <c r="VE14" s="320"/>
      <c r="VF14" s="320"/>
      <c r="VG14" s="320"/>
      <c r="VH14" s="320"/>
      <c r="VI14" s="320"/>
      <c r="VJ14" s="320"/>
      <c r="VK14" s="320"/>
      <c r="VL14" s="320"/>
      <c r="VM14" s="320"/>
      <c r="VN14" s="320"/>
      <c r="VO14" s="320"/>
      <c r="VP14" s="320"/>
      <c r="VQ14" s="320"/>
      <c r="VR14" s="320"/>
      <c r="VS14" s="320"/>
      <c r="VT14" s="320"/>
      <c r="VU14" s="320"/>
      <c r="VV14" s="320"/>
      <c r="VW14" s="320"/>
      <c r="VX14" s="320"/>
      <c r="VY14" s="320"/>
      <c r="VZ14" s="320"/>
      <c r="WA14" s="320"/>
      <c r="WB14" s="320"/>
      <c r="WC14" s="320"/>
      <c r="WD14" s="320"/>
      <c r="WE14" s="320"/>
      <c r="WF14" s="320"/>
      <c r="WG14" s="320"/>
      <c r="WH14" s="320"/>
    </row>
    <row r="15" spans="1:606">
      <c r="A15" s="242">
        <v>209</v>
      </c>
      <c r="B15" s="138" t="s">
        <v>614</v>
      </c>
      <c r="C15" s="32" t="s">
        <v>418</v>
      </c>
      <c r="D15" s="32" t="s">
        <v>40</v>
      </c>
      <c r="E15" s="320">
        <f>IFERROR(E11/E9*100,"")</f>
        <v>75</v>
      </c>
      <c r="F15" s="320">
        <f>IFERROR(F11/F9*100,"")</f>
        <v>26.315789473684209</v>
      </c>
      <c r="G15" s="320">
        <f>IFERROR(G11/G9*100,"")</f>
        <v>260</v>
      </c>
      <c r="H15" s="320" t="str">
        <f t="shared" ref="H15:BQ15" si="5">IFERROR(H11/H9*100,"")</f>
        <v/>
      </c>
      <c r="I15" s="320" t="str">
        <f t="shared" si="5"/>
        <v/>
      </c>
      <c r="J15" s="320" t="str">
        <f t="shared" si="5"/>
        <v/>
      </c>
      <c r="K15" s="320" t="str">
        <f t="shared" si="5"/>
        <v/>
      </c>
      <c r="L15" s="320" t="str">
        <f t="shared" si="5"/>
        <v/>
      </c>
      <c r="M15" s="320" t="str">
        <f t="shared" si="5"/>
        <v/>
      </c>
      <c r="N15" s="320" t="str">
        <f t="shared" si="5"/>
        <v/>
      </c>
      <c r="O15" s="320" t="str">
        <f t="shared" si="5"/>
        <v/>
      </c>
      <c r="P15" s="320" t="str">
        <f t="shared" si="5"/>
        <v/>
      </c>
      <c r="Q15" s="320" t="str">
        <f t="shared" si="5"/>
        <v/>
      </c>
      <c r="R15" s="320" t="str">
        <f t="shared" si="5"/>
        <v/>
      </c>
      <c r="S15" s="320" t="str">
        <f t="shared" si="5"/>
        <v/>
      </c>
      <c r="T15" s="320" t="str">
        <f t="shared" si="5"/>
        <v/>
      </c>
      <c r="U15" s="320" t="str">
        <f t="shared" si="5"/>
        <v/>
      </c>
      <c r="V15" s="320" t="str">
        <f t="shared" si="5"/>
        <v/>
      </c>
      <c r="W15" s="320" t="str">
        <f t="shared" si="5"/>
        <v/>
      </c>
      <c r="X15" s="320" t="str">
        <f t="shared" si="5"/>
        <v/>
      </c>
      <c r="Y15" s="320" t="str">
        <f t="shared" si="5"/>
        <v/>
      </c>
      <c r="Z15" s="320" t="str">
        <f t="shared" si="5"/>
        <v/>
      </c>
      <c r="AA15" s="320" t="str">
        <f t="shared" si="5"/>
        <v/>
      </c>
      <c r="AB15" s="320" t="str">
        <f t="shared" si="5"/>
        <v/>
      </c>
      <c r="AC15" s="320" t="str">
        <f t="shared" si="5"/>
        <v/>
      </c>
      <c r="AD15" s="320" t="str">
        <f t="shared" si="5"/>
        <v/>
      </c>
      <c r="AE15" s="320" t="str">
        <f t="shared" si="5"/>
        <v/>
      </c>
      <c r="AF15" s="320" t="str">
        <f t="shared" si="5"/>
        <v/>
      </c>
      <c r="AG15" s="320" t="str">
        <f t="shared" si="5"/>
        <v/>
      </c>
      <c r="AH15" s="320" t="str">
        <f t="shared" si="5"/>
        <v/>
      </c>
      <c r="AI15" s="320" t="str">
        <f t="shared" si="5"/>
        <v/>
      </c>
      <c r="AJ15" s="320" t="str">
        <f t="shared" si="5"/>
        <v/>
      </c>
      <c r="AK15" s="320" t="str">
        <f t="shared" si="5"/>
        <v/>
      </c>
      <c r="AL15" s="320" t="str">
        <f t="shared" si="5"/>
        <v/>
      </c>
      <c r="AM15" s="320" t="str">
        <f t="shared" si="5"/>
        <v/>
      </c>
      <c r="AN15" s="320" t="str">
        <f t="shared" si="5"/>
        <v/>
      </c>
      <c r="AO15" s="320" t="str">
        <f t="shared" si="5"/>
        <v/>
      </c>
      <c r="AP15" s="320" t="str">
        <f t="shared" si="5"/>
        <v/>
      </c>
      <c r="AQ15" s="320" t="str">
        <f t="shared" si="5"/>
        <v/>
      </c>
      <c r="AR15" s="320" t="str">
        <f t="shared" si="5"/>
        <v/>
      </c>
      <c r="AS15" s="320" t="str">
        <f t="shared" si="5"/>
        <v/>
      </c>
      <c r="AT15" s="320" t="str">
        <f t="shared" si="5"/>
        <v/>
      </c>
      <c r="AU15" s="320" t="str">
        <f t="shared" si="5"/>
        <v/>
      </c>
      <c r="AV15" s="320" t="str">
        <f t="shared" si="5"/>
        <v/>
      </c>
      <c r="AW15" s="320" t="str">
        <f t="shared" si="5"/>
        <v/>
      </c>
      <c r="AX15" s="320" t="str">
        <f t="shared" si="5"/>
        <v/>
      </c>
      <c r="AY15" s="320" t="str">
        <f t="shared" si="5"/>
        <v/>
      </c>
      <c r="AZ15" s="320" t="str">
        <f t="shared" si="5"/>
        <v/>
      </c>
      <c r="BA15" s="320" t="str">
        <f t="shared" si="5"/>
        <v/>
      </c>
      <c r="BB15" s="320" t="str">
        <f t="shared" si="5"/>
        <v/>
      </c>
      <c r="BC15" s="320" t="str">
        <f t="shared" si="5"/>
        <v/>
      </c>
      <c r="BD15" s="320" t="str">
        <f t="shared" si="5"/>
        <v/>
      </c>
      <c r="BE15" s="320" t="str">
        <f t="shared" si="5"/>
        <v/>
      </c>
      <c r="BF15" s="320" t="str">
        <f t="shared" si="5"/>
        <v/>
      </c>
      <c r="BG15" s="320" t="str">
        <f t="shared" si="5"/>
        <v/>
      </c>
      <c r="BH15" s="320" t="str">
        <f t="shared" si="5"/>
        <v/>
      </c>
      <c r="BI15" s="320" t="str">
        <f t="shared" si="5"/>
        <v/>
      </c>
      <c r="BJ15" s="320" t="str">
        <f t="shared" si="5"/>
        <v/>
      </c>
      <c r="BK15" s="320" t="str">
        <f t="shared" si="5"/>
        <v/>
      </c>
      <c r="BL15" s="320" t="str">
        <f t="shared" si="5"/>
        <v/>
      </c>
      <c r="BM15" s="320" t="str">
        <f t="shared" si="5"/>
        <v/>
      </c>
      <c r="BN15" s="320" t="str">
        <f t="shared" si="5"/>
        <v/>
      </c>
      <c r="BO15" s="320" t="str">
        <f t="shared" si="5"/>
        <v/>
      </c>
      <c r="BP15" s="320" t="str">
        <f t="shared" si="5"/>
        <v/>
      </c>
      <c r="BQ15" s="320" t="str">
        <f t="shared" si="5"/>
        <v/>
      </c>
      <c r="BR15" s="320" t="str">
        <f t="shared" ref="BR15:EC15" si="6">IFERROR(BR11/BR9*100,"")</f>
        <v/>
      </c>
      <c r="BS15" s="320" t="str">
        <f t="shared" si="6"/>
        <v/>
      </c>
      <c r="BT15" s="320" t="str">
        <f t="shared" si="6"/>
        <v/>
      </c>
      <c r="BU15" s="320" t="str">
        <f t="shared" si="6"/>
        <v/>
      </c>
      <c r="BV15" s="320" t="str">
        <f t="shared" si="6"/>
        <v/>
      </c>
      <c r="BW15" s="320" t="str">
        <f t="shared" si="6"/>
        <v/>
      </c>
      <c r="BX15" s="320" t="str">
        <f t="shared" si="6"/>
        <v/>
      </c>
      <c r="BY15" s="320" t="str">
        <f t="shared" si="6"/>
        <v/>
      </c>
      <c r="BZ15" s="320" t="str">
        <f t="shared" si="6"/>
        <v/>
      </c>
      <c r="CA15" s="320" t="str">
        <f t="shared" si="6"/>
        <v/>
      </c>
      <c r="CB15" s="320" t="str">
        <f t="shared" si="6"/>
        <v/>
      </c>
      <c r="CC15" s="320" t="str">
        <f t="shared" si="6"/>
        <v/>
      </c>
      <c r="CD15" s="320" t="str">
        <f t="shared" si="6"/>
        <v/>
      </c>
      <c r="CE15" s="320" t="str">
        <f t="shared" si="6"/>
        <v/>
      </c>
      <c r="CF15" s="320" t="str">
        <f t="shared" si="6"/>
        <v/>
      </c>
      <c r="CG15" s="320" t="str">
        <f t="shared" si="6"/>
        <v/>
      </c>
      <c r="CH15" s="320" t="str">
        <f t="shared" si="6"/>
        <v/>
      </c>
      <c r="CI15" s="320" t="str">
        <f t="shared" si="6"/>
        <v/>
      </c>
      <c r="CJ15" s="320" t="str">
        <f t="shared" si="6"/>
        <v/>
      </c>
      <c r="CK15" s="320" t="str">
        <f t="shared" si="6"/>
        <v/>
      </c>
      <c r="CL15" s="320" t="str">
        <f t="shared" si="6"/>
        <v/>
      </c>
      <c r="CM15" s="320" t="str">
        <f t="shared" si="6"/>
        <v/>
      </c>
      <c r="CN15" s="320" t="str">
        <f t="shared" si="6"/>
        <v/>
      </c>
      <c r="CO15" s="320" t="str">
        <f t="shared" si="6"/>
        <v/>
      </c>
      <c r="CP15" s="320" t="str">
        <f t="shared" si="6"/>
        <v/>
      </c>
      <c r="CQ15" s="320" t="str">
        <f t="shared" si="6"/>
        <v/>
      </c>
      <c r="CR15" s="320" t="str">
        <f t="shared" si="6"/>
        <v/>
      </c>
      <c r="CS15" s="320" t="str">
        <f t="shared" si="6"/>
        <v/>
      </c>
      <c r="CT15" s="320" t="str">
        <f t="shared" si="6"/>
        <v/>
      </c>
      <c r="CU15" s="320" t="str">
        <f t="shared" si="6"/>
        <v/>
      </c>
      <c r="CV15" s="320" t="str">
        <f t="shared" si="6"/>
        <v/>
      </c>
      <c r="CW15" s="320" t="str">
        <f t="shared" si="6"/>
        <v/>
      </c>
      <c r="CX15" s="320" t="str">
        <f t="shared" si="6"/>
        <v/>
      </c>
      <c r="CY15" s="320" t="str">
        <f t="shared" si="6"/>
        <v/>
      </c>
      <c r="CZ15" s="320" t="str">
        <f t="shared" si="6"/>
        <v/>
      </c>
      <c r="DA15" s="320" t="str">
        <f t="shared" si="6"/>
        <v/>
      </c>
      <c r="DB15" s="320" t="str">
        <f t="shared" si="6"/>
        <v/>
      </c>
      <c r="DC15" s="320" t="str">
        <f t="shared" si="6"/>
        <v/>
      </c>
      <c r="DD15" s="320" t="str">
        <f t="shared" si="6"/>
        <v/>
      </c>
      <c r="DE15" s="320" t="str">
        <f t="shared" si="6"/>
        <v/>
      </c>
      <c r="DF15" s="320" t="str">
        <f t="shared" si="6"/>
        <v/>
      </c>
      <c r="DG15" s="320" t="str">
        <f t="shared" si="6"/>
        <v/>
      </c>
      <c r="DH15" s="320" t="str">
        <f t="shared" si="6"/>
        <v/>
      </c>
      <c r="DI15" s="320" t="str">
        <f t="shared" si="6"/>
        <v/>
      </c>
      <c r="DJ15" s="320" t="str">
        <f t="shared" si="6"/>
        <v/>
      </c>
      <c r="DK15" s="320" t="str">
        <f t="shared" si="6"/>
        <v/>
      </c>
      <c r="DL15" s="320" t="str">
        <f t="shared" si="6"/>
        <v/>
      </c>
      <c r="DM15" s="320" t="str">
        <f t="shared" si="6"/>
        <v/>
      </c>
      <c r="DN15" s="320" t="str">
        <f t="shared" si="6"/>
        <v/>
      </c>
      <c r="DO15" s="320" t="str">
        <f t="shared" si="6"/>
        <v/>
      </c>
      <c r="DP15" s="320" t="str">
        <f t="shared" si="6"/>
        <v/>
      </c>
      <c r="DQ15" s="320" t="str">
        <f t="shared" si="6"/>
        <v/>
      </c>
      <c r="DR15" s="320" t="str">
        <f t="shared" si="6"/>
        <v/>
      </c>
      <c r="DS15" s="320" t="str">
        <f t="shared" si="6"/>
        <v/>
      </c>
      <c r="DT15" s="320" t="str">
        <f t="shared" si="6"/>
        <v/>
      </c>
      <c r="DU15" s="320" t="str">
        <f t="shared" si="6"/>
        <v/>
      </c>
      <c r="DV15" s="320" t="str">
        <f t="shared" si="6"/>
        <v/>
      </c>
      <c r="DW15" s="320" t="str">
        <f t="shared" si="6"/>
        <v/>
      </c>
      <c r="DX15" s="320" t="str">
        <f t="shared" si="6"/>
        <v/>
      </c>
      <c r="DY15" s="320" t="str">
        <f t="shared" si="6"/>
        <v/>
      </c>
      <c r="DZ15" s="320" t="str">
        <f t="shared" si="6"/>
        <v/>
      </c>
      <c r="EA15" s="320" t="str">
        <f t="shared" si="6"/>
        <v/>
      </c>
      <c r="EB15" s="320" t="str">
        <f t="shared" si="6"/>
        <v/>
      </c>
      <c r="EC15" s="320" t="str">
        <f t="shared" si="6"/>
        <v/>
      </c>
      <c r="ED15" s="320" t="str">
        <f t="shared" ref="ED15:GO15" si="7">IFERROR(ED11/ED9*100,"")</f>
        <v/>
      </c>
      <c r="EE15" s="320" t="str">
        <f t="shared" si="7"/>
        <v/>
      </c>
      <c r="EF15" s="320" t="str">
        <f t="shared" si="7"/>
        <v/>
      </c>
      <c r="EG15" s="320" t="str">
        <f t="shared" si="7"/>
        <v/>
      </c>
      <c r="EH15" s="320" t="str">
        <f t="shared" si="7"/>
        <v/>
      </c>
      <c r="EI15" s="320" t="str">
        <f t="shared" si="7"/>
        <v/>
      </c>
      <c r="EJ15" s="320" t="str">
        <f t="shared" si="7"/>
        <v/>
      </c>
      <c r="EK15" s="320" t="str">
        <f t="shared" si="7"/>
        <v/>
      </c>
      <c r="EL15" s="320" t="str">
        <f t="shared" si="7"/>
        <v/>
      </c>
      <c r="EM15" s="320" t="str">
        <f t="shared" si="7"/>
        <v/>
      </c>
      <c r="EN15" s="320" t="str">
        <f t="shared" si="7"/>
        <v/>
      </c>
      <c r="EO15" s="320" t="str">
        <f t="shared" si="7"/>
        <v/>
      </c>
      <c r="EP15" s="320" t="str">
        <f t="shared" si="7"/>
        <v/>
      </c>
      <c r="EQ15" s="320" t="str">
        <f t="shared" si="7"/>
        <v/>
      </c>
      <c r="ER15" s="320" t="str">
        <f t="shared" si="7"/>
        <v/>
      </c>
      <c r="ES15" s="320" t="str">
        <f t="shared" si="7"/>
        <v/>
      </c>
      <c r="ET15" s="320" t="str">
        <f t="shared" si="7"/>
        <v/>
      </c>
      <c r="EU15" s="320" t="str">
        <f t="shared" si="7"/>
        <v/>
      </c>
      <c r="EV15" s="320" t="str">
        <f t="shared" si="7"/>
        <v/>
      </c>
      <c r="EW15" s="320" t="str">
        <f t="shared" si="7"/>
        <v/>
      </c>
      <c r="EX15" s="320" t="str">
        <f t="shared" si="7"/>
        <v/>
      </c>
      <c r="EY15" s="320" t="str">
        <f t="shared" si="7"/>
        <v/>
      </c>
      <c r="EZ15" s="320" t="str">
        <f t="shared" si="7"/>
        <v/>
      </c>
      <c r="FA15" s="320" t="str">
        <f t="shared" si="7"/>
        <v/>
      </c>
      <c r="FB15" s="320" t="str">
        <f t="shared" si="7"/>
        <v/>
      </c>
      <c r="FC15" s="320" t="str">
        <f t="shared" si="7"/>
        <v/>
      </c>
      <c r="FD15" s="320" t="str">
        <f t="shared" si="7"/>
        <v/>
      </c>
      <c r="FE15" s="320" t="str">
        <f t="shared" si="7"/>
        <v/>
      </c>
      <c r="FF15" s="320" t="str">
        <f t="shared" si="7"/>
        <v/>
      </c>
      <c r="FG15" s="320" t="str">
        <f t="shared" si="7"/>
        <v/>
      </c>
      <c r="FH15" s="320" t="str">
        <f t="shared" si="7"/>
        <v/>
      </c>
      <c r="FI15" s="320" t="str">
        <f t="shared" si="7"/>
        <v/>
      </c>
      <c r="FJ15" s="320" t="str">
        <f t="shared" si="7"/>
        <v/>
      </c>
      <c r="FK15" s="320" t="str">
        <f t="shared" si="7"/>
        <v/>
      </c>
      <c r="FL15" s="320" t="str">
        <f t="shared" si="7"/>
        <v/>
      </c>
      <c r="FM15" s="320" t="str">
        <f t="shared" si="7"/>
        <v/>
      </c>
      <c r="FN15" s="320" t="str">
        <f t="shared" si="7"/>
        <v/>
      </c>
      <c r="FO15" s="320" t="str">
        <f t="shared" si="7"/>
        <v/>
      </c>
      <c r="FP15" s="320" t="str">
        <f t="shared" si="7"/>
        <v/>
      </c>
      <c r="FQ15" s="320" t="str">
        <f t="shared" si="7"/>
        <v/>
      </c>
      <c r="FR15" s="320" t="str">
        <f t="shared" si="7"/>
        <v/>
      </c>
      <c r="FS15" s="320" t="str">
        <f t="shared" si="7"/>
        <v/>
      </c>
      <c r="FT15" s="320" t="str">
        <f t="shared" si="7"/>
        <v/>
      </c>
      <c r="FU15" s="320" t="str">
        <f t="shared" si="7"/>
        <v/>
      </c>
      <c r="FV15" s="320" t="str">
        <f t="shared" si="7"/>
        <v/>
      </c>
      <c r="FW15" s="320" t="str">
        <f t="shared" si="7"/>
        <v/>
      </c>
      <c r="FX15" s="320" t="str">
        <f t="shared" si="7"/>
        <v/>
      </c>
      <c r="FY15" s="320" t="str">
        <f t="shared" si="7"/>
        <v/>
      </c>
      <c r="FZ15" s="320" t="str">
        <f t="shared" si="7"/>
        <v/>
      </c>
      <c r="GA15" s="320" t="str">
        <f t="shared" si="7"/>
        <v/>
      </c>
      <c r="GB15" s="320" t="str">
        <f t="shared" si="7"/>
        <v/>
      </c>
      <c r="GC15" s="320" t="str">
        <f t="shared" si="7"/>
        <v/>
      </c>
      <c r="GD15" s="320" t="str">
        <f t="shared" si="7"/>
        <v/>
      </c>
      <c r="GE15" s="320" t="str">
        <f t="shared" si="7"/>
        <v/>
      </c>
      <c r="GF15" s="320" t="str">
        <f t="shared" si="7"/>
        <v/>
      </c>
      <c r="GG15" s="320" t="str">
        <f t="shared" si="7"/>
        <v/>
      </c>
      <c r="GH15" s="320" t="str">
        <f t="shared" si="7"/>
        <v/>
      </c>
      <c r="GI15" s="320" t="str">
        <f t="shared" si="7"/>
        <v/>
      </c>
      <c r="GJ15" s="320" t="str">
        <f t="shared" si="7"/>
        <v/>
      </c>
      <c r="GK15" s="320" t="str">
        <f t="shared" si="7"/>
        <v/>
      </c>
      <c r="GL15" s="320" t="str">
        <f t="shared" si="7"/>
        <v/>
      </c>
      <c r="GM15" s="320" t="str">
        <f t="shared" si="7"/>
        <v/>
      </c>
      <c r="GN15" s="320" t="str">
        <f t="shared" si="7"/>
        <v/>
      </c>
      <c r="GO15" s="320" t="str">
        <f t="shared" si="7"/>
        <v/>
      </c>
      <c r="GP15" s="320" t="str">
        <f t="shared" ref="GP15:JA15" si="8">IFERROR(GP11/GP9*100,"")</f>
        <v/>
      </c>
      <c r="GQ15" s="320" t="str">
        <f t="shared" si="8"/>
        <v/>
      </c>
      <c r="GR15" s="320" t="str">
        <f t="shared" si="8"/>
        <v/>
      </c>
      <c r="GS15" s="320" t="str">
        <f t="shared" si="8"/>
        <v/>
      </c>
      <c r="GT15" s="320" t="str">
        <f t="shared" si="8"/>
        <v/>
      </c>
      <c r="GU15" s="320" t="str">
        <f t="shared" si="8"/>
        <v/>
      </c>
      <c r="GV15" s="320" t="str">
        <f t="shared" si="8"/>
        <v/>
      </c>
      <c r="GW15" s="320" t="str">
        <f t="shared" si="8"/>
        <v/>
      </c>
      <c r="GX15" s="320" t="str">
        <f t="shared" si="8"/>
        <v/>
      </c>
      <c r="GY15" s="320" t="str">
        <f t="shared" si="8"/>
        <v/>
      </c>
      <c r="GZ15" s="320" t="str">
        <f t="shared" si="8"/>
        <v/>
      </c>
      <c r="HA15" s="320" t="str">
        <f t="shared" si="8"/>
        <v/>
      </c>
      <c r="HB15" s="320" t="str">
        <f t="shared" si="8"/>
        <v/>
      </c>
      <c r="HC15" s="320" t="str">
        <f t="shared" si="8"/>
        <v/>
      </c>
      <c r="HD15" s="320" t="str">
        <f t="shared" si="8"/>
        <v/>
      </c>
      <c r="HE15" s="320" t="str">
        <f t="shared" si="8"/>
        <v/>
      </c>
      <c r="HF15" s="320" t="str">
        <f t="shared" si="8"/>
        <v/>
      </c>
      <c r="HG15" s="320" t="str">
        <f t="shared" si="8"/>
        <v/>
      </c>
      <c r="HH15" s="320" t="str">
        <f t="shared" si="8"/>
        <v/>
      </c>
      <c r="HI15" s="320" t="str">
        <f t="shared" si="8"/>
        <v/>
      </c>
      <c r="HJ15" s="320" t="str">
        <f t="shared" si="8"/>
        <v/>
      </c>
      <c r="HK15" s="320" t="str">
        <f t="shared" si="8"/>
        <v/>
      </c>
      <c r="HL15" s="320" t="str">
        <f t="shared" si="8"/>
        <v/>
      </c>
      <c r="HM15" s="320" t="str">
        <f t="shared" si="8"/>
        <v/>
      </c>
      <c r="HN15" s="320" t="str">
        <f t="shared" si="8"/>
        <v/>
      </c>
      <c r="HO15" s="320" t="str">
        <f t="shared" si="8"/>
        <v/>
      </c>
      <c r="HP15" s="320" t="str">
        <f t="shared" si="8"/>
        <v/>
      </c>
      <c r="HQ15" s="320" t="str">
        <f t="shared" si="8"/>
        <v/>
      </c>
      <c r="HR15" s="320" t="str">
        <f t="shared" si="8"/>
        <v/>
      </c>
      <c r="HS15" s="320" t="str">
        <f t="shared" si="8"/>
        <v/>
      </c>
      <c r="HT15" s="320" t="str">
        <f t="shared" si="8"/>
        <v/>
      </c>
      <c r="HU15" s="320" t="str">
        <f t="shared" si="8"/>
        <v/>
      </c>
      <c r="HV15" s="320" t="str">
        <f t="shared" si="8"/>
        <v/>
      </c>
      <c r="HW15" s="320" t="str">
        <f t="shared" si="8"/>
        <v/>
      </c>
      <c r="HX15" s="320" t="str">
        <f t="shared" si="8"/>
        <v/>
      </c>
      <c r="HY15" s="320" t="str">
        <f t="shared" si="8"/>
        <v/>
      </c>
      <c r="HZ15" s="320" t="str">
        <f t="shared" si="8"/>
        <v/>
      </c>
      <c r="IA15" s="320" t="str">
        <f t="shared" si="8"/>
        <v/>
      </c>
      <c r="IB15" s="320" t="str">
        <f t="shared" si="8"/>
        <v/>
      </c>
      <c r="IC15" s="320" t="str">
        <f t="shared" si="8"/>
        <v/>
      </c>
      <c r="ID15" s="320" t="str">
        <f t="shared" si="8"/>
        <v/>
      </c>
      <c r="IE15" s="320" t="str">
        <f t="shared" si="8"/>
        <v/>
      </c>
      <c r="IF15" s="320" t="str">
        <f t="shared" si="8"/>
        <v/>
      </c>
      <c r="IG15" s="320" t="str">
        <f t="shared" si="8"/>
        <v/>
      </c>
      <c r="IH15" s="320" t="str">
        <f t="shared" si="8"/>
        <v/>
      </c>
      <c r="II15" s="320" t="str">
        <f t="shared" si="8"/>
        <v/>
      </c>
      <c r="IJ15" s="320" t="str">
        <f t="shared" si="8"/>
        <v/>
      </c>
      <c r="IK15" s="320" t="str">
        <f t="shared" si="8"/>
        <v/>
      </c>
      <c r="IL15" s="320" t="str">
        <f t="shared" si="8"/>
        <v/>
      </c>
      <c r="IM15" s="320" t="str">
        <f t="shared" si="8"/>
        <v/>
      </c>
      <c r="IN15" s="320" t="str">
        <f t="shared" si="8"/>
        <v/>
      </c>
      <c r="IO15" s="320" t="str">
        <f t="shared" si="8"/>
        <v/>
      </c>
      <c r="IP15" s="320" t="str">
        <f t="shared" si="8"/>
        <v/>
      </c>
      <c r="IQ15" s="320" t="str">
        <f t="shared" si="8"/>
        <v/>
      </c>
      <c r="IR15" s="320" t="str">
        <f t="shared" si="8"/>
        <v/>
      </c>
      <c r="IS15" s="320" t="str">
        <f t="shared" si="8"/>
        <v/>
      </c>
      <c r="IT15" s="320" t="str">
        <f t="shared" si="8"/>
        <v/>
      </c>
      <c r="IU15" s="320" t="str">
        <f t="shared" si="8"/>
        <v/>
      </c>
      <c r="IV15" s="320" t="str">
        <f t="shared" si="8"/>
        <v/>
      </c>
      <c r="IW15" s="320" t="str">
        <f t="shared" si="8"/>
        <v/>
      </c>
      <c r="IX15" s="320" t="str">
        <f t="shared" si="8"/>
        <v/>
      </c>
      <c r="IY15" s="320" t="str">
        <f t="shared" si="8"/>
        <v/>
      </c>
      <c r="IZ15" s="320" t="str">
        <f t="shared" si="8"/>
        <v/>
      </c>
      <c r="JA15" s="320" t="str">
        <f t="shared" si="8"/>
        <v/>
      </c>
      <c r="JB15" s="320" t="str">
        <f t="shared" ref="JB15:KT15" si="9">IFERROR(JB11/JB9*100,"")</f>
        <v/>
      </c>
      <c r="JC15" s="320" t="str">
        <f t="shared" si="9"/>
        <v/>
      </c>
      <c r="JD15" s="320" t="str">
        <f t="shared" si="9"/>
        <v/>
      </c>
      <c r="JE15" s="320" t="str">
        <f t="shared" si="9"/>
        <v/>
      </c>
      <c r="JF15" s="320" t="str">
        <f t="shared" si="9"/>
        <v/>
      </c>
      <c r="JG15" s="320" t="str">
        <f t="shared" si="9"/>
        <v/>
      </c>
      <c r="JH15" s="320" t="str">
        <f t="shared" si="9"/>
        <v/>
      </c>
      <c r="JI15" s="320" t="str">
        <f t="shared" si="9"/>
        <v/>
      </c>
      <c r="JJ15" s="320" t="str">
        <f t="shared" si="9"/>
        <v/>
      </c>
      <c r="JK15" s="320" t="str">
        <f t="shared" si="9"/>
        <v/>
      </c>
      <c r="JL15" s="320" t="str">
        <f t="shared" si="9"/>
        <v/>
      </c>
      <c r="JM15" s="320" t="str">
        <f t="shared" si="9"/>
        <v/>
      </c>
      <c r="JN15" s="320" t="str">
        <f t="shared" si="9"/>
        <v/>
      </c>
      <c r="JO15" s="320" t="str">
        <f t="shared" si="9"/>
        <v/>
      </c>
      <c r="JP15" s="320" t="str">
        <f t="shared" si="9"/>
        <v/>
      </c>
      <c r="JQ15" s="320" t="str">
        <f t="shared" si="9"/>
        <v/>
      </c>
      <c r="JR15" s="320" t="str">
        <f t="shared" si="9"/>
        <v/>
      </c>
      <c r="JS15" s="320" t="str">
        <f t="shared" si="9"/>
        <v/>
      </c>
      <c r="JT15" s="320" t="str">
        <f t="shared" si="9"/>
        <v/>
      </c>
      <c r="JU15" s="320" t="str">
        <f t="shared" si="9"/>
        <v/>
      </c>
      <c r="JV15" s="320" t="str">
        <f t="shared" si="9"/>
        <v/>
      </c>
      <c r="JW15" s="320" t="str">
        <f t="shared" si="9"/>
        <v/>
      </c>
      <c r="JX15" s="320" t="str">
        <f t="shared" si="9"/>
        <v/>
      </c>
      <c r="JY15" s="320" t="str">
        <f t="shared" si="9"/>
        <v/>
      </c>
      <c r="JZ15" s="320" t="str">
        <f t="shared" si="9"/>
        <v/>
      </c>
      <c r="KA15" s="320" t="str">
        <f t="shared" si="9"/>
        <v/>
      </c>
      <c r="KB15" s="320" t="str">
        <f t="shared" si="9"/>
        <v/>
      </c>
      <c r="KC15" s="320" t="str">
        <f t="shared" si="9"/>
        <v/>
      </c>
      <c r="KD15" s="320" t="str">
        <f t="shared" si="9"/>
        <v/>
      </c>
      <c r="KE15" s="320" t="str">
        <f t="shared" si="9"/>
        <v/>
      </c>
      <c r="KF15" s="320" t="str">
        <f t="shared" si="9"/>
        <v/>
      </c>
      <c r="KG15" s="320" t="str">
        <f t="shared" si="9"/>
        <v/>
      </c>
      <c r="KH15" s="320" t="str">
        <f t="shared" si="9"/>
        <v/>
      </c>
      <c r="KI15" s="320" t="str">
        <f t="shared" si="9"/>
        <v/>
      </c>
      <c r="KJ15" s="320" t="str">
        <f t="shared" si="9"/>
        <v/>
      </c>
      <c r="KK15" s="320" t="str">
        <f t="shared" si="9"/>
        <v/>
      </c>
      <c r="KL15" s="320" t="str">
        <f t="shared" si="9"/>
        <v/>
      </c>
      <c r="KM15" s="320" t="str">
        <f t="shared" si="9"/>
        <v/>
      </c>
      <c r="KN15" s="320" t="str">
        <f t="shared" si="9"/>
        <v/>
      </c>
      <c r="KO15" s="320" t="str">
        <f t="shared" si="9"/>
        <v/>
      </c>
      <c r="KP15" s="320" t="str">
        <f t="shared" si="9"/>
        <v/>
      </c>
      <c r="KQ15" s="320" t="str">
        <f t="shared" si="9"/>
        <v/>
      </c>
      <c r="KR15" s="320" t="str">
        <f t="shared" si="9"/>
        <v/>
      </c>
      <c r="KS15" s="320" t="str">
        <f t="shared" si="9"/>
        <v/>
      </c>
      <c r="KT15" s="320" t="str">
        <f t="shared" si="9"/>
        <v/>
      </c>
      <c r="KU15" s="320"/>
      <c r="KV15" s="320"/>
      <c r="KW15" s="320"/>
      <c r="KX15" s="320"/>
      <c r="KY15" s="320"/>
      <c r="KZ15" s="320"/>
      <c r="LA15" s="320"/>
      <c r="LB15" s="320"/>
      <c r="LC15" s="320"/>
      <c r="LD15" s="320"/>
      <c r="LE15" s="320"/>
      <c r="LF15" s="320"/>
      <c r="LG15" s="320"/>
      <c r="LH15" s="320"/>
      <c r="LI15" s="320"/>
      <c r="LJ15" s="320"/>
      <c r="LK15" s="320"/>
      <c r="LL15" s="320"/>
      <c r="LM15" s="320"/>
      <c r="LN15" s="320"/>
      <c r="LO15" s="320"/>
      <c r="LP15" s="320"/>
      <c r="LQ15" s="320"/>
      <c r="LR15" s="320"/>
      <c r="LS15" s="320"/>
      <c r="LT15" s="320"/>
      <c r="LU15" s="320"/>
      <c r="LV15" s="320"/>
      <c r="LW15" s="320"/>
      <c r="LX15" s="320"/>
      <c r="LY15" s="320"/>
      <c r="LZ15" s="320"/>
      <c r="MA15" s="320"/>
      <c r="MB15" s="320"/>
      <c r="MC15" s="320"/>
      <c r="MD15" s="320"/>
      <c r="ME15" s="320"/>
      <c r="MF15" s="320"/>
      <c r="MG15" s="320"/>
      <c r="MH15" s="320"/>
      <c r="MI15" s="320"/>
      <c r="MJ15" s="320"/>
      <c r="MK15" s="320"/>
      <c r="ML15" s="320"/>
      <c r="MM15" s="320"/>
      <c r="MN15" s="320"/>
      <c r="MO15" s="320"/>
      <c r="MP15" s="320"/>
      <c r="MQ15" s="320"/>
      <c r="MR15" s="320"/>
      <c r="MS15" s="320"/>
      <c r="MT15" s="320"/>
      <c r="MU15" s="320"/>
      <c r="MV15" s="320"/>
      <c r="MW15" s="320"/>
      <c r="MX15" s="320"/>
      <c r="MY15" s="320"/>
      <c r="MZ15" s="320"/>
      <c r="NA15" s="320"/>
      <c r="NB15" s="320"/>
      <c r="NC15" s="320"/>
      <c r="ND15" s="320"/>
      <c r="NE15" s="320"/>
      <c r="NF15" s="320"/>
      <c r="NG15" s="320"/>
      <c r="NH15" s="320"/>
      <c r="NI15" s="320"/>
      <c r="NJ15" s="320"/>
      <c r="NK15" s="320"/>
      <c r="NL15" s="320"/>
      <c r="NM15" s="320"/>
      <c r="NN15" s="320"/>
      <c r="NO15" s="320"/>
      <c r="NP15" s="320"/>
      <c r="NQ15" s="320"/>
      <c r="NR15" s="320"/>
      <c r="NS15" s="320"/>
      <c r="NT15" s="320"/>
      <c r="NU15" s="320"/>
      <c r="NV15" s="320"/>
      <c r="NW15" s="320"/>
      <c r="NX15" s="320"/>
      <c r="NY15" s="320"/>
      <c r="NZ15" s="320"/>
      <c r="OA15" s="320"/>
      <c r="OB15" s="320"/>
      <c r="OC15" s="320"/>
      <c r="OD15" s="320"/>
      <c r="OE15" s="320"/>
      <c r="OF15" s="320"/>
      <c r="OG15" s="320"/>
      <c r="OH15" s="320"/>
      <c r="OI15" s="320"/>
      <c r="OJ15" s="320"/>
      <c r="OK15" s="320"/>
      <c r="OL15" s="320"/>
      <c r="OM15" s="320"/>
      <c r="ON15" s="320"/>
      <c r="OO15" s="320"/>
      <c r="OP15" s="320"/>
      <c r="OQ15" s="320"/>
      <c r="OR15" s="320"/>
      <c r="OS15" s="320"/>
      <c r="OT15" s="320"/>
      <c r="OU15" s="320"/>
      <c r="OV15" s="320"/>
      <c r="OW15" s="320"/>
      <c r="OX15" s="320"/>
      <c r="OY15" s="320"/>
      <c r="OZ15" s="320"/>
      <c r="PA15" s="320"/>
      <c r="PB15" s="320"/>
      <c r="PC15" s="320"/>
      <c r="PD15" s="320"/>
      <c r="PE15" s="320"/>
      <c r="PF15" s="320"/>
      <c r="PG15" s="320"/>
      <c r="PH15" s="320"/>
      <c r="PI15" s="320"/>
      <c r="PJ15" s="320"/>
      <c r="PK15" s="320"/>
      <c r="PL15" s="320"/>
      <c r="PM15" s="320"/>
      <c r="PN15" s="320"/>
      <c r="PO15" s="320"/>
      <c r="PP15" s="320"/>
      <c r="PQ15" s="320"/>
      <c r="PR15" s="320"/>
      <c r="PS15" s="320"/>
      <c r="PT15" s="320"/>
      <c r="PU15" s="320"/>
      <c r="PV15" s="320"/>
      <c r="PW15" s="320"/>
      <c r="PX15" s="320"/>
      <c r="PY15" s="320"/>
      <c r="PZ15" s="320"/>
      <c r="QA15" s="320"/>
      <c r="QB15" s="320"/>
      <c r="QC15" s="320"/>
      <c r="QD15" s="320"/>
      <c r="QE15" s="320"/>
      <c r="QF15" s="320"/>
      <c r="QG15" s="320"/>
      <c r="QH15" s="320"/>
      <c r="QI15" s="320"/>
      <c r="QJ15" s="320"/>
      <c r="QK15" s="320"/>
      <c r="QL15" s="320"/>
      <c r="QM15" s="320"/>
      <c r="QN15" s="320"/>
      <c r="QO15" s="320"/>
      <c r="QP15" s="320"/>
      <c r="QQ15" s="320"/>
      <c r="QR15" s="320"/>
      <c r="QS15" s="320"/>
      <c r="QT15" s="320"/>
      <c r="QU15" s="320"/>
      <c r="QV15" s="320"/>
      <c r="QW15" s="320"/>
      <c r="QX15" s="320"/>
      <c r="QY15" s="320"/>
      <c r="QZ15" s="320"/>
      <c r="RA15" s="320"/>
      <c r="RB15" s="320"/>
      <c r="RC15" s="320"/>
      <c r="RD15" s="320"/>
      <c r="RE15" s="320"/>
      <c r="RF15" s="320"/>
      <c r="RG15" s="320"/>
      <c r="RH15" s="320"/>
      <c r="RI15" s="320"/>
      <c r="RJ15" s="320"/>
      <c r="RK15" s="320"/>
      <c r="RL15" s="320"/>
      <c r="RM15" s="320"/>
      <c r="RN15" s="320"/>
      <c r="RO15" s="320"/>
      <c r="RP15" s="320"/>
      <c r="RQ15" s="320"/>
      <c r="RR15" s="320"/>
      <c r="RS15" s="320"/>
      <c r="RT15" s="320"/>
      <c r="RU15" s="320"/>
      <c r="RV15" s="320"/>
      <c r="RW15" s="320"/>
      <c r="RX15" s="320"/>
      <c r="RY15" s="320"/>
      <c r="RZ15" s="320"/>
      <c r="SA15" s="320"/>
      <c r="SB15" s="320"/>
      <c r="SC15" s="320"/>
      <c r="SD15" s="320"/>
      <c r="SE15" s="320"/>
      <c r="SF15" s="320"/>
      <c r="SG15" s="320"/>
      <c r="SH15" s="320"/>
      <c r="SI15" s="320"/>
      <c r="SJ15" s="320"/>
      <c r="SK15" s="320"/>
      <c r="SL15" s="320"/>
      <c r="SM15" s="320"/>
      <c r="SN15" s="320"/>
      <c r="SO15" s="320"/>
      <c r="SP15" s="320"/>
      <c r="SQ15" s="320"/>
      <c r="SR15" s="320"/>
      <c r="SS15" s="320"/>
      <c r="ST15" s="320"/>
      <c r="SU15" s="320"/>
      <c r="SV15" s="320"/>
      <c r="SW15" s="320"/>
      <c r="SX15" s="320"/>
      <c r="SY15" s="320"/>
      <c r="SZ15" s="320"/>
      <c r="TA15" s="320"/>
      <c r="TB15" s="320"/>
      <c r="TC15" s="320"/>
      <c r="TD15" s="320"/>
      <c r="TE15" s="320"/>
      <c r="TF15" s="320"/>
      <c r="TG15" s="320"/>
      <c r="TH15" s="320"/>
      <c r="TI15" s="320"/>
      <c r="TJ15" s="320"/>
      <c r="TK15" s="320"/>
      <c r="TL15" s="320"/>
      <c r="TM15" s="320"/>
      <c r="TN15" s="320"/>
      <c r="TO15" s="320"/>
      <c r="TP15" s="320"/>
      <c r="TQ15" s="320"/>
      <c r="TR15" s="320"/>
      <c r="TS15" s="320"/>
      <c r="TT15" s="320"/>
      <c r="TU15" s="320"/>
      <c r="TV15" s="320"/>
      <c r="TW15" s="320"/>
      <c r="TX15" s="320"/>
      <c r="TY15" s="320"/>
      <c r="TZ15" s="320"/>
      <c r="UA15" s="320"/>
      <c r="UB15" s="320"/>
      <c r="UC15" s="320"/>
      <c r="UD15" s="320"/>
      <c r="UE15" s="320"/>
      <c r="UF15" s="320"/>
      <c r="UG15" s="320"/>
      <c r="UH15" s="320"/>
      <c r="UI15" s="320"/>
      <c r="UJ15" s="320"/>
      <c r="UK15" s="320"/>
      <c r="UL15" s="320"/>
      <c r="UM15" s="320"/>
      <c r="UN15" s="320"/>
      <c r="UO15" s="320"/>
      <c r="UP15" s="320"/>
      <c r="UQ15" s="320"/>
      <c r="UR15" s="320"/>
      <c r="US15" s="320"/>
      <c r="UT15" s="320"/>
      <c r="UU15" s="320"/>
      <c r="UV15" s="320"/>
      <c r="UW15" s="320"/>
      <c r="UX15" s="320"/>
      <c r="UY15" s="320"/>
      <c r="UZ15" s="320"/>
      <c r="VA15" s="320"/>
      <c r="VB15" s="320"/>
      <c r="VC15" s="320"/>
      <c r="VD15" s="320"/>
      <c r="VE15" s="320"/>
      <c r="VF15" s="320"/>
      <c r="VG15" s="320"/>
      <c r="VH15" s="320"/>
      <c r="VI15" s="320"/>
      <c r="VJ15" s="320"/>
      <c r="VK15" s="320"/>
      <c r="VL15" s="320"/>
      <c r="VM15" s="320"/>
      <c r="VN15" s="320"/>
      <c r="VO15" s="320"/>
      <c r="VP15" s="320"/>
      <c r="VQ15" s="320"/>
      <c r="VR15" s="320"/>
      <c r="VS15" s="320"/>
      <c r="VT15" s="320"/>
      <c r="VU15" s="320"/>
      <c r="VV15" s="320"/>
      <c r="VW15" s="320"/>
      <c r="VX15" s="320"/>
      <c r="VY15" s="320"/>
      <c r="VZ15" s="320"/>
      <c r="WA15" s="320"/>
      <c r="WB15" s="320"/>
      <c r="WC15" s="320"/>
      <c r="WD15" s="320"/>
      <c r="WE15" s="320"/>
      <c r="WF15" s="320"/>
      <c r="WG15" s="320"/>
      <c r="WH15" s="320"/>
    </row>
    <row r="16" spans="1:606" ht="47.25">
      <c r="A16" s="242">
        <v>210</v>
      </c>
      <c r="B16" s="138" t="s">
        <v>734</v>
      </c>
      <c r="C16" s="32" t="s">
        <v>419</v>
      </c>
      <c r="D16" s="32" t="s">
        <v>731</v>
      </c>
      <c r="E16" s="321">
        <f>IFERROR(E8/('Население МО и ОНП'!M6/100),"")</f>
        <v>55.555555555555557</v>
      </c>
      <c r="F16" s="321">
        <f>IFERROR(F8/('Население МО и ОНП'!N6/100),"")</f>
        <v>87.301587301587304</v>
      </c>
      <c r="G16" s="321">
        <f>IFERROR(G8/(VLOOKUP(G1,'Население ПНП'!$A$4:$L$303,11,FALSE)/100),"")</f>
        <v>25.423728813559322</v>
      </c>
      <c r="H16" s="321" t="str">
        <f>IFERROR(H8/(VLOOKUP(H1,'Население ПНП'!$A$4:$L$303,11,FALSE)/100),"")</f>
        <v/>
      </c>
      <c r="I16" s="321" t="str">
        <f>IFERROR(I8/(VLOOKUP(I1,'Население ПНП'!$A$4:$L$303,11,FALSE)/100),"")</f>
        <v/>
      </c>
      <c r="J16" s="321" t="str">
        <f>IFERROR(J8/(VLOOKUP(J1,'Население ПНП'!$A$4:$L$303,11,FALSE)/100),"")</f>
        <v/>
      </c>
      <c r="K16" s="321" t="str">
        <f>IFERROR(K8/(VLOOKUP(K1,'Население ПНП'!$A$4:$L$303,11,FALSE)/100),"")</f>
        <v/>
      </c>
      <c r="L16" s="321" t="str">
        <f>IFERROR(L8/(VLOOKUP(L1,'Население ПНП'!$A$4:$L$303,11,FALSE)/100),"")</f>
        <v/>
      </c>
      <c r="M16" s="321" t="str">
        <f>IFERROR(M8/(VLOOKUP(M1,'Население ПНП'!$A$4:$L$303,11,FALSE)/100),"")</f>
        <v/>
      </c>
      <c r="N16" s="321" t="str">
        <f>IFERROR(N8/(VLOOKUP(N1,'Население ПНП'!$A$4:$L$303,11,FALSE)/100),"")</f>
        <v/>
      </c>
      <c r="O16" s="321" t="str">
        <f>IFERROR(O8/(VLOOKUP(O1,'Население ПНП'!$A$4:$L$303,11,FALSE)/100),"")</f>
        <v/>
      </c>
      <c r="P16" s="321" t="str">
        <f>IFERROR(P8/(VLOOKUP(P1,'Население ПНП'!$A$4:$L$303,11,FALSE)/100),"")</f>
        <v/>
      </c>
      <c r="Q16" s="321" t="str">
        <f>IFERROR(Q8/(VLOOKUP(Q1,'Население ПНП'!$A$4:$L$303,11,FALSE)/100),"")</f>
        <v/>
      </c>
      <c r="R16" s="321" t="str">
        <f>IFERROR(R8/(VLOOKUP(R1,'Население ПНП'!$A$4:$L$303,11,FALSE)/100),"")</f>
        <v/>
      </c>
      <c r="S16" s="321" t="str">
        <f>IFERROR(S8/(VLOOKUP(S1,'Население ПНП'!$A$4:$L$303,11,FALSE)/100),"")</f>
        <v/>
      </c>
      <c r="T16" s="321" t="str">
        <f>IFERROR(T8/(VLOOKUP(T1,'Население ПНП'!$A$4:$L$303,11,FALSE)/100),"")</f>
        <v/>
      </c>
      <c r="U16" s="321" t="str">
        <f>IFERROR(U8/(VLOOKUP(U1,'Население ПНП'!$A$4:$L$303,11,FALSE)/100),"")</f>
        <v/>
      </c>
      <c r="V16" s="321" t="str">
        <f>IFERROR(V8/(VLOOKUP(V1,'Население ПНП'!$A$4:$L$303,11,FALSE)/100),"")</f>
        <v/>
      </c>
      <c r="W16" s="321" t="str">
        <f>IFERROR(W8/(VLOOKUP(W1,'Население ПНП'!$A$4:$L$303,11,FALSE)/100),"")</f>
        <v/>
      </c>
      <c r="X16" s="321" t="str">
        <f>IFERROR(X8/(VLOOKUP(X1,'Население ПНП'!$A$4:$L$303,11,FALSE)/100),"")</f>
        <v/>
      </c>
      <c r="Y16" s="321" t="str">
        <f>IFERROR(Y8/(VLOOKUP(Y1,'Население ПНП'!$A$4:$L$303,11,FALSE)/100),"")</f>
        <v/>
      </c>
      <c r="Z16" s="321" t="str">
        <f>IFERROR(Z8/(VLOOKUP(Z1,'Население ПНП'!$A$4:$L$303,11,FALSE)/100),"")</f>
        <v/>
      </c>
      <c r="AA16" s="321" t="str">
        <f>IFERROR(AA8/(VLOOKUP(AA1,'Население ПНП'!$A$4:$L$303,11,FALSE)/100),"")</f>
        <v/>
      </c>
      <c r="AB16" s="321" t="str">
        <f>IFERROR(AB8/(VLOOKUP(AB1,'Население ПНП'!$A$4:$L$303,11,FALSE)/100),"")</f>
        <v/>
      </c>
      <c r="AC16" s="321" t="str">
        <f>IFERROR(AC8/(VLOOKUP(AC1,'Население ПНП'!$A$4:$L$303,11,FALSE)/100),"")</f>
        <v/>
      </c>
      <c r="AD16" s="321" t="str">
        <f>IFERROR(AD8/(VLOOKUP(AD1,'Население ПНП'!$A$4:$L$303,11,FALSE)/100),"")</f>
        <v/>
      </c>
      <c r="AE16" s="321" t="str">
        <f>IFERROR(AE8/(VLOOKUP(AE1,'Население ПНП'!$A$4:$L$303,11,FALSE)/100),"")</f>
        <v/>
      </c>
      <c r="AF16" s="321" t="str">
        <f>IFERROR(AF8/(VLOOKUP(AF1,'Население ПНП'!$A$4:$L$303,11,FALSE)/100),"")</f>
        <v/>
      </c>
      <c r="AG16" s="321" t="str">
        <f>IFERROR(AG8/(VLOOKUP(AG1,'Население ПНП'!$A$4:$L$303,11,FALSE)/100),"")</f>
        <v/>
      </c>
      <c r="AH16" s="321" t="str">
        <f>IFERROR(AH8/(VLOOKUP(AH1,'Население ПНП'!$A$4:$L$303,11,FALSE)/100),"")</f>
        <v/>
      </c>
      <c r="AI16" s="321" t="str">
        <f>IFERROR(AI8/(VLOOKUP(AI1,'Население ПНП'!$A$4:$L$303,11,FALSE)/100),"")</f>
        <v/>
      </c>
      <c r="AJ16" s="321" t="str">
        <f>IFERROR(AJ8/(VLOOKUP(AJ1,'Население ПНП'!$A$4:$L$303,11,FALSE)/100),"")</f>
        <v/>
      </c>
      <c r="AK16" s="321" t="str">
        <f>IFERROR(AK8/(VLOOKUP(AK1,'Население ПНП'!$A$4:$L$303,11,FALSE)/100),"")</f>
        <v/>
      </c>
      <c r="AL16" s="321" t="str">
        <f>IFERROR(AL8/(VLOOKUP(AL1,'Население ПНП'!$A$4:$L$303,11,FALSE)/100),"")</f>
        <v/>
      </c>
      <c r="AM16" s="321" t="str">
        <f>IFERROR(AM8/(VLOOKUP(AM1,'Население ПНП'!$A$4:$L$303,11,FALSE)/100),"")</f>
        <v/>
      </c>
      <c r="AN16" s="321" t="str">
        <f>IFERROR(AN8/(VLOOKUP(AN1,'Население ПНП'!$A$4:$L$303,11,FALSE)/100),"")</f>
        <v/>
      </c>
      <c r="AO16" s="321" t="str">
        <f>IFERROR(AO8/(VLOOKUP(AO1,'Население ПНП'!$A$4:$L$303,11,FALSE)/100),"")</f>
        <v/>
      </c>
      <c r="AP16" s="321" t="str">
        <f>IFERROR(AP8/(VLOOKUP(AP1,'Население ПНП'!$A$4:$L$303,11,FALSE)/100),"")</f>
        <v/>
      </c>
      <c r="AQ16" s="321" t="str">
        <f>IFERROR(AQ8/(VLOOKUP(AQ1,'Население ПНП'!$A$4:$L$303,11,FALSE)/100),"")</f>
        <v/>
      </c>
      <c r="AR16" s="321" t="str">
        <f>IFERROR(AR8/(VLOOKUP(AR1,'Население ПНП'!$A$4:$L$303,11,FALSE)/100),"")</f>
        <v/>
      </c>
      <c r="AS16" s="321" t="str">
        <f>IFERROR(AS8/(VLOOKUP(AS1,'Население ПНП'!$A$4:$L$303,11,FALSE)/100),"")</f>
        <v/>
      </c>
      <c r="AT16" s="321" t="str">
        <f>IFERROR(AT8/(VLOOKUP(AT1,'Население ПНП'!$A$4:$L$303,11,FALSE)/100),"")</f>
        <v/>
      </c>
      <c r="AU16" s="321" t="str">
        <f>IFERROR(AU8/(VLOOKUP(AU1,'Население ПНП'!$A$4:$L$303,11,FALSE)/100),"")</f>
        <v/>
      </c>
      <c r="AV16" s="321" t="str">
        <f>IFERROR(AV8/(VLOOKUP(AV1,'Население ПНП'!$A$4:$L$303,11,FALSE)/100),"")</f>
        <v/>
      </c>
      <c r="AW16" s="321" t="str">
        <f>IFERROR(AW8/(VLOOKUP(AW1,'Население ПНП'!$A$4:$L$303,11,FALSE)/100),"")</f>
        <v/>
      </c>
      <c r="AX16" s="321" t="str">
        <f>IFERROR(AX8/(VLOOKUP(AX1,'Население ПНП'!$A$4:$L$303,11,FALSE)/100),"")</f>
        <v/>
      </c>
      <c r="AY16" s="321" t="str">
        <f>IFERROR(AY8/(VLOOKUP(AY1,'Население ПНП'!$A$4:$L$303,11,FALSE)/100),"")</f>
        <v/>
      </c>
      <c r="AZ16" s="321" t="str">
        <f>IFERROR(AZ8/(VLOOKUP(AZ1,'Население ПНП'!$A$4:$L$303,11,FALSE)/100),"")</f>
        <v/>
      </c>
      <c r="BA16" s="321" t="str">
        <f>IFERROR(BA8/(VLOOKUP(BA1,'Население ПНП'!$A$4:$L$303,11,FALSE)/100),"")</f>
        <v/>
      </c>
      <c r="BB16" s="321" t="str">
        <f>IFERROR(BB8/(VLOOKUP(BB1,'Население ПНП'!$A$4:$L$303,11,FALSE)/100),"")</f>
        <v/>
      </c>
      <c r="BC16" s="321" t="str">
        <f>IFERROR(BC8/(VLOOKUP(BC1,'Население ПНП'!$A$4:$L$303,11,FALSE)/100),"")</f>
        <v/>
      </c>
      <c r="BD16" s="321" t="str">
        <f>IFERROR(BD8/(VLOOKUP(BD1,'Население ПНП'!$A$4:$L$303,11,FALSE)/100),"")</f>
        <v/>
      </c>
      <c r="BE16" s="321" t="str">
        <f>IFERROR(BE8/(VLOOKUP(BE1,'Население ПНП'!$A$4:$L$303,11,FALSE)/100),"")</f>
        <v/>
      </c>
      <c r="BF16" s="321" t="str">
        <f>IFERROR(BF8/(VLOOKUP(BF1,'Население ПНП'!$A$4:$L$303,11,FALSE)/100),"")</f>
        <v/>
      </c>
      <c r="BG16" s="321" t="str">
        <f>IFERROR(BG8/(VLOOKUP(BG1,'Население ПНП'!$A$4:$L$303,11,FALSE)/100),"")</f>
        <v/>
      </c>
      <c r="BH16" s="321" t="str">
        <f>IFERROR(BH8/(VLOOKUP(BH1,'Население ПНП'!$A$4:$L$303,11,FALSE)/100),"")</f>
        <v/>
      </c>
      <c r="BI16" s="321" t="str">
        <f>IFERROR(BI8/(VLOOKUP(BI1,'Население ПНП'!$A$4:$L$303,11,FALSE)/100),"")</f>
        <v/>
      </c>
      <c r="BJ16" s="321" t="str">
        <f>IFERROR(BJ8/(VLOOKUP(BJ1,'Население ПНП'!$A$4:$L$303,11,FALSE)/100),"")</f>
        <v/>
      </c>
      <c r="BK16" s="321" t="str">
        <f>IFERROR(BK8/(VLOOKUP(BK1,'Население ПНП'!$A$4:$L$303,11,FALSE)/100),"")</f>
        <v/>
      </c>
      <c r="BL16" s="321" t="str">
        <f>IFERROR(BL8/(VLOOKUP(BL1,'Население ПНП'!$A$4:$L$303,11,FALSE)/100),"")</f>
        <v/>
      </c>
      <c r="BM16" s="321" t="str">
        <f>IFERROR(BM8/(VLOOKUP(BM1,'Население ПНП'!$A$4:$L$303,11,FALSE)/100),"")</f>
        <v/>
      </c>
      <c r="BN16" s="321" t="str">
        <f>IFERROR(BN8/(VLOOKUP(BN1,'Население ПНП'!$A$4:$L$303,11,FALSE)/100),"")</f>
        <v/>
      </c>
      <c r="BO16" s="321" t="str">
        <f>IFERROR(BO8/(VLOOKUP(BO1,'Население ПНП'!$A$4:$L$303,11,FALSE)/100),"")</f>
        <v/>
      </c>
      <c r="BP16" s="321" t="str">
        <f>IFERROR(BP8/(VLOOKUP(BP1,'Население ПНП'!$A$4:$L$303,11,FALSE)/100),"")</f>
        <v/>
      </c>
      <c r="BQ16" s="321" t="str">
        <f>IFERROR(BQ8/(VLOOKUP(BQ1,'Население ПНП'!$A$4:$L$303,11,FALSE)/100),"")</f>
        <v/>
      </c>
      <c r="BR16" s="321" t="str">
        <f>IFERROR(BR8/(VLOOKUP(BR1,'Население ПНП'!$A$4:$L$303,11,FALSE)/100),"")</f>
        <v/>
      </c>
      <c r="BS16" s="321" t="str">
        <f>IFERROR(BS8/(VLOOKUP(BS1,'Население ПНП'!$A$4:$L$303,11,FALSE)/100),"")</f>
        <v/>
      </c>
      <c r="BT16" s="321" t="str">
        <f>IFERROR(BT8/(VLOOKUP(BT1,'Население ПНП'!$A$4:$L$303,11,FALSE)/100),"")</f>
        <v/>
      </c>
      <c r="BU16" s="321" t="str">
        <f>IFERROR(BU8/(VLOOKUP(BU1,'Население ПНП'!$A$4:$L$303,11,FALSE)/100),"")</f>
        <v/>
      </c>
      <c r="BV16" s="321" t="str">
        <f>IFERROR(BV8/(VLOOKUP(BV1,'Население ПНП'!$A$4:$L$303,11,FALSE)/100),"")</f>
        <v/>
      </c>
      <c r="BW16" s="321" t="str">
        <f>IFERROR(BW8/(VLOOKUP(BW1,'Население ПНП'!$A$4:$L$303,11,FALSE)/100),"")</f>
        <v/>
      </c>
      <c r="BX16" s="321" t="str">
        <f>IFERROR(BX8/(VLOOKUP(BX1,'Население ПНП'!$A$4:$L$303,11,FALSE)/100),"")</f>
        <v/>
      </c>
      <c r="BY16" s="321" t="str">
        <f>IFERROR(BY8/(VLOOKUP(BY1,'Население ПНП'!$A$4:$L$303,11,FALSE)/100),"")</f>
        <v/>
      </c>
      <c r="BZ16" s="321" t="str">
        <f>IFERROR(BZ8/(VLOOKUP(BZ1,'Население ПНП'!$A$4:$L$303,11,FALSE)/100),"")</f>
        <v/>
      </c>
      <c r="CA16" s="321" t="str">
        <f>IFERROR(CA8/(VLOOKUP(CA1,'Население ПНП'!$A$4:$L$303,11,FALSE)/100),"")</f>
        <v/>
      </c>
      <c r="CB16" s="321" t="str">
        <f>IFERROR(CB8/(VLOOKUP(CB1,'Население ПНП'!$A$4:$L$303,11,FALSE)/100),"")</f>
        <v/>
      </c>
      <c r="CC16" s="321" t="str">
        <f>IFERROR(CC8/(VLOOKUP(CC1,'Население ПНП'!$A$4:$L$303,11,FALSE)/100),"")</f>
        <v/>
      </c>
      <c r="CD16" s="321" t="str">
        <f>IFERROR(CD8/(VLOOKUP(CD1,'Население ПНП'!$A$4:$L$303,11,FALSE)/100),"")</f>
        <v/>
      </c>
      <c r="CE16" s="321" t="str">
        <f>IFERROR(CE8/(VLOOKUP(CE1,'Население ПНП'!$A$4:$L$303,11,FALSE)/100),"")</f>
        <v/>
      </c>
      <c r="CF16" s="321" t="str">
        <f>IFERROR(CF8/(VLOOKUP(CF1,'Население ПНП'!$A$4:$L$303,11,FALSE)/100),"")</f>
        <v/>
      </c>
      <c r="CG16" s="321" t="str">
        <f>IFERROR(CG8/(VLOOKUP(CG1,'Население ПНП'!$A$4:$L$303,11,FALSE)/100),"")</f>
        <v/>
      </c>
      <c r="CH16" s="321" t="str">
        <f>IFERROR(CH8/(VLOOKUP(CH1,'Население ПНП'!$A$4:$L$303,11,FALSE)/100),"")</f>
        <v/>
      </c>
      <c r="CI16" s="321" t="str">
        <f>IFERROR(CI8/(VLOOKUP(CI1,'Население ПНП'!$A$4:$L$303,11,FALSE)/100),"")</f>
        <v/>
      </c>
      <c r="CJ16" s="321" t="str">
        <f>IFERROR(CJ8/(VLOOKUP(CJ1,'Население ПНП'!$A$4:$L$303,11,FALSE)/100),"")</f>
        <v/>
      </c>
      <c r="CK16" s="321" t="str">
        <f>IFERROR(CK8/(VLOOKUP(CK1,'Население ПНП'!$A$4:$L$303,11,FALSE)/100),"")</f>
        <v/>
      </c>
      <c r="CL16" s="321" t="str">
        <f>IFERROR(CL8/(VLOOKUP(CL1,'Население ПНП'!$A$4:$L$303,11,FALSE)/100),"")</f>
        <v/>
      </c>
      <c r="CM16" s="321" t="str">
        <f>IFERROR(CM8/(VLOOKUP(CM1,'Население ПНП'!$A$4:$L$303,11,FALSE)/100),"")</f>
        <v/>
      </c>
      <c r="CN16" s="321" t="str">
        <f>IFERROR(CN8/(VLOOKUP(CN1,'Население ПНП'!$A$4:$L$303,11,FALSE)/100),"")</f>
        <v/>
      </c>
      <c r="CO16" s="321" t="str">
        <f>IFERROR(CO8/(VLOOKUP(CO1,'Население ПНП'!$A$4:$L$303,11,FALSE)/100),"")</f>
        <v/>
      </c>
      <c r="CP16" s="321" t="str">
        <f>IFERROR(CP8/(VLOOKUP(CP1,'Население ПНП'!$A$4:$L$303,11,FALSE)/100),"")</f>
        <v/>
      </c>
      <c r="CQ16" s="321" t="str">
        <f>IFERROR(CQ8/(VLOOKUP(CQ1,'Население ПНП'!$A$4:$L$303,11,FALSE)/100),"")</f>
        <v/>
      </c>
      <c r="CR16" s="321" t="str">
        <f>IFERROR(CR8/(VLOOKUP(CR1,'Население ПНП'!$A$4:$L$303,11,FALSE)/100),"")</f>
        <v/>
      </c>
      <c r="CS16" s="321" t="str">
        <f>IFERROR(CS8/(VLOOKUP(CS1,'Население ПНП'!$A$4:$L$303,11,FALSE)/100),"")</f>
        <v/>
      </c>
      <c r="CT16" s="321" t="str">
        <f>IFERROR(CT8/(VLOOKUP(CT1,'Население ПНП'!$A$4:$L$303,11,FALSE)/100),"")</f>
        <v/>
      </c>
      <c r="CU16" s="321" t="str">
        <f>IFERROR(CU8/(VLOOKUP(CU1,'Население ПНП'!$A$4:$L$303,11,FALSE)/100),"")</f>
        <v/>
      </c>
      <c r="CV16" s="321" t="str">
        <f>IFERROR(CV8/(VLOOKUP(CV1,'Население ПНП'!$A$4:$L$303,11,FALSE)/100),"")</f>
        <v/>
      </c>
      <c r="CW16" s="321" t="str">
        <f>IFERROR(CW8/(VLOOKUP(CW1,'Население ПНП'!$A$4:$L$303,11,FALSE)/100),"")</f>
        <v/>
      </c>
      <c r="CX16" s="321" t="str">
        <f>IFERROR(CX8/(VLOOKUP(CX1,'Население ПНП'!$A$4:$L$303,11,FALSE)/100),"")</f>
        <v/>
      </c>
      <c r="CY16" s="321" t="str">
        <f>IFERROR(CY8/(VLOOKUP(CY1,'Население ПНП'!$A$4:$L$303,11,FALSE)/100),"")</f>
        <v/>
      </c>
      <c r="CZ16" s="321" t="str">
        <f>IFERROR(CZ8/(VLOOKUP(CZ1,'Население ПНП'!$A$4:$L$303,11,FALSE)/100),"")</f>
        <v/>
      </c>
      <c r="DA16" s="321" t="str">
        <f>IFERROR(DA8/(VLOOKUP(DA1,'Население ПНП'!$A$4:$L$303,11,FALSE)/100),"")</f>
        <v/>
      </c>
      <c r="DB16" s="321" t="str">
        <f>IFERROR(DB8/(VLOOKUP(DB1,'Население ПНП'!$A$4:$L$303,11,FALSE)/100),"")</f>
        <v/>
      </c>
      <c r="DC16" s="321" t="str">
        <f>IFERROR(DC8/(VLOOKUP(DC1,'Население ПНП'!$A$4:$L$303,11,FALSE)/100),"")</f>
        <v/>
      </c>
      <c r="DD16" s="321" t="str">
        <f>IFERROR(DD8/(VLOOKUP(DD1,'Население ПНП'!$A$4:$L$303,11,FALSE)/100),"")</f>
        <v/>
      </c>
      <c r="DE16" s="321" t="str">
        <f>IFERROR(DE8/(VLOOKUP(DE1,'Население ПНП'!$A$4:$L$303,11,FALSE)/100),"")</f>
        <v/>
      </c>
      <c r="DF16" s="321" t="str">
        <f>IFERROR(DF8/(VLOOKUP(DF1,'Население ПНП'!$A$4:$L$303,11,FALSE)/100),"")</f>
        <v/>
      </c>
      <c r="DG16" s="321" t="str">
        <f>IFERROR(DG8/(VLOOKUP(DG1,'Население ПНП'!$A$4:$L$303,11,FALSE)/100),"")</f>
        <v/>
      </c>
      <c r="DH16" s="321" t="str">
        <f>IFERROR(DH8/(VLOOKUP(DH1,'Население ПНП'!$A$4:$L$303,11,FALSE)/100),"")</f>
        <v/>
      </c>
      <c r="DI16" s="321" t="str">
        <f>IFERROR(DI8/(VLOOKUP(DI1,'Население ПНП'!$A$4:$L$303,11,FALSE)/100),"")</f>
        <v/>
      </c>
      <c r="DJ16" s="321" t="str">
        <f>IFERROR(DJ8/(VLOOKUP(DJ1,'Население ПНП'!$A$4:$L$303,11,FALSE)/100),"")</f>
        <v/>
      </c>
      <c r="DK16" s="321" t="str">
        <f>IFERROR(DK8/(VLOOKUP(DK1,'Население ПНП'!$A$4:$L$303,11,FALSE)/100),"")</f>
        <v/>
      </c>
      <c r="DL16" s="321" t="str">
        <f>IFERROR(DL8/(VLOOKUP(DL1,'Население ПНП'!$A$4:$L$303,11,FALSE)/100),"")</f>
        <v/>
      </c>
      <c r="DM16" s="321" t="str">
        <f>IFERROR(DM8/(VLOOKUP(DM1,'Население ПНП'!$A$4:$L$303,11,FALSE)/100),"")</f>
        <v/>
      </c>
      <c r="DN16" s="321" t="str">
        <f>IFERROR(DN8/(VLOOKUP(DN1,'Население ПНП'!$A$4:$L$303,11,FALSE)/100),"")</f>
        <v/>
      </c>
      <c r="DO16" s="321" t="str">
        <f>IFERROR(DO8/(VLOOKUP(DO1,'Население ПНП'!$A$4:$L$303,11,FALSE)/100),"")</f>
        <v/>
      </c>
      <c r="DP16" s="321" t="str">
        <f>IFERROR(DP8/(VLOOKUP(DP1,'Население ПНП'!$A$4:$L$303,11,FALSE)/100),"")</f>
        <v/>
      </c>
      <c r="DQ16" s="321" t="str">
        <f>IFERROR(DQ8/(VLOOKUP(DQ1,'Население ПНП'!$A$4:$L$303,11,FALSE)/100),"")</f>
        <v/>
      </c>
      <c r="DR16" s="321" t="str">
        <f>IFERROR(DR8/(VLOOKUP(DR1,'Население ПНП'!$A$4:$L$303,11,FALSE)/100),"")</f>
        <v/>
      </c>
      <c r="DS16" s="321" t="str">
        <f>IFERROR(DS8/(VLOOKUP(DS1,'Население ПНП'!$A$4:$L$303,11,FALSE)/100),"")</f>
        <v/>
      </c>
      <c r="DT16" s="321" t="str">
        <f>IFERROR(DT8/(VLOOKUP(DT1,'Население ПНП'!$A$4:$L$303,11,FALSE)/100),"")</f>
        <v/>
      </c>
      <c r="DU16" s="321" t="str">
        <f>IFERROR(DU8/(VLOOKUP(DU1,'Население ПНП'!$A$4:$L$303,11,FALSE)/100),"")</f>
        <v/>
      </c>
      <c r="DV16" s="321" t="str">
        <f>IFERROR(DV8/(VLOOKUP(DV1,'Население ПНП'!$A$4:$L$303,11,FALSE)/100),"")</f>
        <v/>
      </c>
      <c r="DW16" s="321" t="str">
        <f>IFERROR(DW8/(VLOOKUP(DW1,'Население ПНП'!$A$4:$L$303,11,FALSE)/100),"")</f>
        <v/>
      </c>
      <c r="DX16" s="321" t="str">
        <f>IFERROR(DX8/(VLOOKUP(DX1,'Население ПНП'!$A$4:$L$303,11,FALSE)/100),"")</f>
        <v/>
      </c>
      <c r="DY16" s="321" t="str">
        <f>IFERROR(DY8/(VLOOKUP(DY1,'Население ПНП'!$A$4:$L$303,11,FALSE)/100),"")</f>
        <v/>
      </c>
      <c r="DZ16" s="321" t="str">
        <f>IFERROR(DZ8/(VLOOKUP(DZ1,'Население ПНП'!$A$4:$L$303,11,FALSE)/100),"")</f>
        <v/>
      </c>
      <c r="EA16" s="321" t="str">
        <f>IFERROR(EA8/(VLOOKUP(EA1,'Население ПНП'!$A$4:$L$303,11,FALSE)/100),"")</f>
        <v/>
      </c>
      <c r="EB16" s="321" t="str">
        <f>IFERROR(EB8/(VLOOKUP(EB1,'Население ПНП'!$A$4:$L$303,11,FALSE)/100),"")</f>
        <v/>
      </c>
      <c r="EC16" s="321" t="str">
        <f>IFERROR(EC8/(VLOOKUP(EC1,'Население ПНП'!$A$4:$L$303,11,FALSE)/100),"")</f>
        <v/>
      </c>
      <c r="ED16" s="321" t="str">
        <f>IFERROR(ED8/(VLOOKUP(ED1,'Население ПНП'!$A$4:$L$303,11,FALSE)/100),"")</f>
        <v/>
      </c>
      <c r="EE16" s="321" t="str">
        <f>IFERROR(EE8/(VLOOKUP(EE1,'Население ПНП'!$A$4:$L$303,11,FALSE)/100),"")</f>
        <v/>
      </c>
      <c r="EF16" s="321" t="str">
        <f>IFERROR(EF8/(VLOOKUP(EF1,'Население ПНП'!$A$4:$L$303,11,FALSE)/100),"")</f>
        <v/>
      </c>
      <c r="EG16" s="321" t="str">
        <f>IFERROR(EG8/(VLOOKUP(EG1,'Население ПНП'!$A$4:$L$303,11,FALSE)/100),"")</f>
        <v/>
      </c>
      <c r="EH16" s="321" t="str">
        <f>IFERROR(EH8/(VLOOKUP(EH1,'Население ПНП'!$A$4:$L$303,11,FALSE)/100),"")</f>
        <v/>
      </c>
      <c r="EI16" s="321" t="str">
        <f>IFERROR(EI8/(VLOOKUP(EI1,'Население ПНП'!$A$4:$L$303,11,FALSE)/100),"")</f>
        <v/>
      </c>
      <c r="EJ16" s="321" t="str">
        <f>IFERROR(EJ8/(VLOOKUP(EJ1,'Население ПНП'!$A$4:$L$303,11,FALSE)/100),"")</f>
        <v/>
      </c>
      <c r="EK16" s="321" t="str">
        <f>IFERROR(EK8/(VLOOKUP(EK1,'Население ПНП'!$A$4:$L$303,11,FALSE)/100),"")</f>
        <v/>
      </c>
      <c r="EL16" s="321" t="str">
        <f>IFERROR(EL8/(VLOOKUP(EL1,'Население ПНП'!$A$4:$L$303,11,FALSE)/100),"")</f>
        <v/>
      </c>
      <c r="EM16" s="321" t="str">
        <f>IFERROR(EM8/(VLOOKUP(EM1,'Население ПНП'!$A$4:$L$303,11,FALSE)/100),"")</f>
        <v/>
      </c>
      <c r="EN16" s="321" t="str">
        <f>IFERROR(EN8/(VLOOKUP(EN1,'Население ПНП'!$A$4:$L$303,11,FALSE)/100),"")</f>
        <v/>
      </c>
      <c r="EO16" s="321" t="str">
        <f>IFERROR(EO8/(VLOOKUP(EO1,'Население ПНП'!$A$4:$L$303,11,FALSE)/100),"")</f>
        <v/>
      </c>
      <c r="EP16" s="321" t="str">
        <f>IFERROR(EP8/(VLOOKUP(EP1,'Население ПНП'!$A$4:$L$303,11,FALSE)/100),"")</f>
        <v/>
      </c>
      <c r="EQ16" s="321" t="str">
        <f>IFERROR(EQ8/(VLOOKUP(EQ1,'Население ПНП'!$A$4:$L$303,11,FALSE)/100),"")</f>
        <v/>
      </c>
      <c r="ER16" s="321" t="str">
        <f>IFERROR(ER8/(VLOOKUP(ER1,'Население ПНП'!$A$4:$L$303,11,FALSE)/100),"")</f>
        <v/>
      </c>
      <c r="ES16" s="321" t="str">
        <f>IFERROR(ES8/(VLOOKUP(ES1,'Население ПНП'!$A$4:$L$303,11,FALSE)/100),"")</f>
        <v/>
      </c>
      <c r="ET16" s="321" t="str">
        <f>IFERROR(ET8/(VLOOKUP(ET1,'Население ПНП'!$A$4:$L$303,11,FALSE)/100),"")</f>
        <v/>
      </c>
      <c r="EU16" s="321" t="str">
        <f>IFERROR(EU8/(VLOOKUP(EU1,'Население ПНП'!$A$4:$L$303,11,FALSE)/100),"")</f>
        <v/>
      </c>
      <c r="EV16" s="321" t="str">
        <f>IFERROR(EV8/(VLOOKUP(EV1,'Население ПНП'!$A$4:$L$303,11,FALSE)/100),"")</f>
        <v/>
      </c>
      <c r="EW16" s="321" t="str">
        <f>IFERROR(EW8/(VLOOKUP(EW1,'Население ПНП'!$A$4:$L$303,11,FALSE)/100),"")</f>
        <v/>
      </c>
      <c r="EX16" s="321" t="str">
        <f>IFERROR(EX8/(VLOOKUP(EX1,'Население ПНП'!$A$4:$L$303,11,FALSE)/100),"")</f>
        <v/>
      </c>
      <c r="EY16" s="321" t="str">
        <f>IFERROR(EY8/(VLOOKUP(EY1,'Население ПНП'!$A$4:$L$303,11,FALSE)/100),"")</f>
        <v/>
      </c>
      <c r="EZ16" s="321" t="str">
        <f>IFERROR(EZ8/(VLOOKUP(EZ1,'Население ПНП'!$A$4:$L$303,11,FALSE)/100),"")</f>
        <v/>
      </c>
      <c r="FA16" s="321" t="str">
        <f>IFERROR(FA8/(VLOOKUP(FA1,'Население ПНП'!$A$4:$L$303,11,FALSE)/100),"")</f>
        <v/>
      </c>
      <c r="FB16" s="321" t="str">
        <f>IFERROR(FB8/(VLOOKUP(FB1,'Население ПНП'!$A$4:$L$303,11,FALSE)/100),"")</f>
        <v/>
      </c>
      <c r="FC16" s="321" t="str">
        <f>IFERROR(FC8/(VLOOKUP(FC1,'Население ПНП'!$A$4:$L$303,11,FALSE)/100),"")</f>
        <v/>
      </c>
      <c r="FD16" s="321" t="str">
        <f>IFERROR(FD8/(VLOOKUP(FD1,'Население ПНП'!$A$4:$L$303,11,FALSE)/100),"")</f>
        <v/>
      </c>
      <c r="FE16" s="321" t="str">
        <f>IFERROR(FE8/(VLOOKUP(FE1,'Население ПНП'!$A$4:$L$303,11,FALSE)/100),"")</f>
        <v/>
      </c>
      <c r="FF16" s="321" t="str">
        <f>IFERROR(FF8/(VLOOKUP(FF1,'Население ПНП'!$A$4:$L$303,11,FALSE)/100),"")</f>
        <v/>
      </c>
      <c r="FG16" s="321" t="str">
        <f>IFERROR(FG8/(VLOOKUP(FG1,'Население ПНП'!$A$4:$L$303,11,FALSE)/100),"")</f>
        <v/>
      </c>
      <c r="FH16" s="321" t="str">
        <f>IFERROR(FH8/(VLOOKUP(FH1,'Население ПНП'!$A$4:$L$303,11,FALSE)/100),"")</f>
        <v/>
      </c>
      <c r="FI16" s="321" t="str">
        <f>IFERROR(FI8/(VLOOKUP(FI1,'Население ПНП'!$A$4:$L$303,11,FALSE)/100),"")</f>
        <v/>
      </c>
      <c r="FJ16" s="321" t="str">
        <f>IFERROR(FJ8/(VLOOKUP(FJ1,'Население ПНП'!$A$4:$L$303,11,FALSE)/100),"")</f>
        <v/>
      </c>
      <c r="FK16" s="321" t="str">
        <f>IFERROR(FK8/(VLOOKUP(FK1,'Население ПНП'!$A$4:$L$303,11,FALSE)/100),"")</f>
        <v/>
      </c>
      <c r="FL16" s="321" t="str">
        <f>IFERROR(FL8/(VLOOKUP(FL1,'Население ПНП'!$A$4:$L$303,11,FALSE)/100),"")</f>
        <v/>
      </c>
      <c r="FM16" s="321" t="str">
        <f>IFERROR(FM8/(VLOOKUP(FM1,'Население ПНП'!$A$4:$L$303,11,FALSE)/100),"")</f>
        <v/>
      </c>
      <c r="FN16" s="321" t="str">
        <f>IFERROR(FN8/(VLOOKUP(FN1,'Население ПНП'!$A$4:$L$303,11,FALSE)/100),"")</f>
        <v/>
      </c>
      <c r="FO16" s="321" t="str">
        <f>IFERROR(FO8/(VLOOKUP(FO1,'Население ПНП'!$A$4:$L$303,11,FALSE)/100),"")</f>
        <v/>
      </c>
      <c r="FP16" s="321" t="str">
        <f>IFERROR(FP8/(VLOOKUP(FP1,'Население ПНП'!$A$4:$L$303,11,FALSE)/100),"")</f>
        <v/>
      </c>
      <c r="FQ16" s="321" t="str">
        <f>IFERROR(FQ8/(VLOOKUP(FQ1,'Население ПНП'!$A$4:$L$303,11,FALSE)/100),"")</f>
        <v/>
      </c>
      <c r="FR16" s="321" t="str">
        <f>IFERROR(FR8/(VLOOKUP(FR1,'Население ПНП'!$A$4:$L$303,11,FALSE)/100),"")</f>
        <v/>
      </c>
      <c r="FS16" s="321" t="str">
        <f>IFERROR(FS8/(VLOOKUP(FS1,'Население ПНП'!$A$4:$L$303,11,FALSE)/100),"")</f>
        <v/>
      </c>
      <c r="FT16" s="321" t="str">
        <f>IFERROR(FT8/(VLOOKUP(FT1,'Население ПНП'!$A$4:$L$303,11,FALSE)/100),"")</f>
        <v/>
      </c>
      <c r="FU16" s="321" t="str">
        <f>IFERROR(FU8/(VLOOKUP(FU1,'Население ПНП'!$A$4:$L$303,11,FALSE)/100),"")</f>
        <v/>
      </c>
      <c r="FV16" s="321" t="str">
        <f>IFERROR(FV8/(VLOOKUP(FV1,'Население ПНП'!$A$4:$L$303,11,FALSE)/100),"")</f>
        <v/>
      </c>
      <c r="FW16" s="321" t="str">
        <f>IFERROR(FW8/(VLOOKUP(FW1,'Население ПНП'!$A$4:$L$303,11,FALSE)/100),"")</f>
        <v/>
      </c>
      <c r="FX16" s="321" t="str">
        <f>IFERROR(FX8/(VLOOKUP(FX1,'Население ПНП'!$A$4:$L$303,11,FALSE)/100),"")</f>
        <v/>
      </c>
      <c r="FY16" s="321" t="str">
        <f>IFERROR(FY8/(VLOOKUP(FY1,'Население ПНП'!$A$4:$L$303,11,FALSE)/100),"")</f>
        <v/>
      </c>
      <c r="FZ16" s="321" t="str">
        <f>IFERROR(FZ8/(VLOOKUP(FZ1,'Население ПНП'!$A$4:$L$303,11,FALSE)/100),"")</f>
        <v/>
      </c>
      <c r="GA16" s="321" t="str">
        <f>IFERROR(GA8/(VLOOKUP(GA1,'Население ПНП'!$A$4:$L$303,11,FALSE)/100),"")</f>
        <v/>
      </c>
      <c r="GB16" s="321" t="str">
        <f>IFERROR(GB8/(VLOOKUP(GB1,'Население ПНП'!$A$4:$L$303,11,FALSE)/100),"")</f>
        <v/>
      </c>
      <c r="GC16" s="321" t="str">
        <f>IFERROR(GC8/(VLOOKUP(GC1,'Население ПНП'!$A$4:$L$303,11,FALSE)/100),"")</f>
        <v/>
      </c>
      <c r="GD16" s="321" t="str">
        <f>IFERROR(GD8/(VLOOKUP(GD1,'Население ПНП'!$A$4:$L$303,11,FALSE)/100),"")</f>
        <v/>
      </c>
      <c r="GE16" s="321" t="str">
        <f>IFERROR(GE8/(VLOOKUP(GE1,'Население ПНП'!$A$4:$L$303,11,FALSE)/100),"")</f>
        <v/>
      </c>
      <c r="GF16" s="321" t="str">
        <f>IFERROR(GF8/(VLOOKUP(GF1,'Население ПНП'!$A$4:$L$303,11,FALSE)/100),"")</f>
        <v/>
      </c>
      <c r="GG16" s="321" t="str">
        <f>IFERROR(GG8/(VLOOKUP(GG1,'Население ПНП'!$A$4:$L$303,11,FALSE)/100),"")</f>
        <v/>
      </c>
      <c r="GH16" s="321" t="str">
        <f>IFERROR(GH8/(VLOOKUP(GH1,'Население ПНП'!$A$4:$L$303,11,FALSE)/100),"")</f>
        <v/>
      </c>
      <c r="GI16" s="321" t="str">
        <f>IFERROR(GI8/(VLOOKUP(GI1,'Население ПНП'!$A$4:$L$303,11,FALSE)/100),"")</f>
        <v/>
      </c>
      <c r="GJ16" s="321" t="str">
        <f>IFERROR(GJ8/(VLOOKUP(GJ1,'Население ПНП'!$A$4:$L$303,11,FALSE)/100),"")</f>
        <v/>
      </c>
      <c r="GK16" s="321" t="str">
        <f>IFERROR(GK8/(VLOOKUP(GK1,'Население ПНП'!$A$4:$L$303,11,FALSE)/100),"")</f>
        <v/>
      </c>
      <c r="GL16" s="321" t="str">
        <f>IFERROR(GL8/(VLOOKUP(GL1,'Население ПНП'!$A$4:$L$303,11,FALSE)/100),"")</f>
        <v/>
      </c>
      <c r="GM16" s="321" t="str">
        <f>IFERROR(GM8/(VLOOKUP(GM1,'Население ПНП'!$A$4:$L$303,11,FALSE)/100),"")</f>
        <v/>
      </c>
      <c r="GN16" s="321" t="str">
        <f>IFERROR(GN8/(VLOOKUP(GN1,'Население ПНП'!$A$4:$L$303,11,FALSE)/100),"")</f>
        <v/>
      </c>
      <c r="GO16" s="321" t="str">
        <f>IFERROR(GO8/(VLOOKUP(GO1,'Население ПНП'!$A$4:$L$303,11,FALSE)/100),"")</f>
        <v/>
      </c>
      <c r="GP16" s="321" t="str">
        <f>IFERROR(GP8/(VLOOKUP(GP1,'Население ПНП'!$A$4:$L$303,11,FALSE)/100),"")</f>
        <v/>
      </c>
      <c r="GQ16" s="321" t="str">
        <f>IFERROR(GQ8/(VLOOKUP(GQ1,'Население ПНП'!$A$4:$L$303,11,FALSE)/100),"")</f>
        <v/>
      </c>
      <c r="GR16" s="321" t="str">
        <f>IFERROR(GR8/(VLOOKUP(GR1,'Население ПНП'!$A$4:$L$303,11,FALSE)/100),"")</f>
        <v/>
      </c>
      <c r="GS16" s="321" t="str">
        <f>IFERROR(GS8/(VLOOKUP(GS1,'Население ПНП'!$A$4:$L$303,11,FALSE)/100),"")</f>
        <v/>
      </c>
      <c r="GT16" s="321" t="str">
        <f>IFERROR(GT8/(VLOOKUP(GT1,'Население ПНП'!$A$4:$L$303,11,FALSE)/100),"")</f>
        <v/>
      </c>
      <c r="GU16" s="321" t="str">
        <f>IFERROR(GU8/(VLOOKUP(GU1,'Население ПНП'!$A$4:$L$303,11,FALSE)/100),"")</f>
        <v/>
      </c>
      <c r="GV16" s="321" t="str">
        <f>IFERROR(GV8/(VLOOKUP(GV1,'Население ПНП'!$A$4:$L$303,11,FALSE)/100),"")</f>
        <v/>
      </c>
      <c r="GW16" s="321" t="str">
        <f>IFERROR(GW8/(VLOOKUP(GW1,'Население ПНП'!$A$4:$L$303,11,FALSE)/100),"")</f>
        <v/>
      </c>
      <c r="GX16" s="321" t="str">
        <f>IFERROR(GX8/(VLOOKUP(GX1,'Население ПНП'!$A$4:$L$303,11,FALSE)/100),"")</f>
        <v/>
      </c>
      <c r="GY16" s="321" t="str">
        <f>IFERROR(GY8/(VLOOKUP(GY1,'Население ПНП'!$A$4:$L$303,11,FALSE)/100),"")</f>
        <v/>
      </c>
      <c r="GZ16" s="321" t="str">
        <f>IFERROR(GZ8/(VLOOKUP(GZ1,'Население ПНП'!$A$4:$L$303,11,FALSE)/100),"")</f>
        <v/>
      </c>
      <c r="HA16" s="321" t="str">
        <f>IFERROR(HA8/(VLOOKUP(HA1,'Население ПНП'!$A$4:$L$303,11,FALSE)/100),"")</f>
        <v/>
      </c>
      <c r="HB16" s="321" t="str">
        <f>IFERROR(HB8/(VLOOKUP(HB1,'Население ПНП'!$A$4:$L$303,11,FALSE)/100),"")</f>
        <v/>
      </c>
      <c r="HC16" s="321" t="str">
        <f>IFERROR(HC8/(VLOOKUP(HC1,'Население ПНП'!$A$4:$L$303,11,FALSE)/100),"")</f>
        <v/>
      </c>
      <c r="HD16" s="321" t="str">
        <f>IFERROR(HD8/(VLOOKUP(HD1,'Население ПНП'!$A$4:$L$303,11,FALSE)/100),"")</f>
        <v/>
      </c>
      <c r="HE16" s="321" t="str">
        <f>IFERROR(HE8/(VLOOKUP(HE1,'Население ПНП'!$A$4:$L$303,11,FALSE)/100),"")</f>
        <v/>
      </c>
      <c r="HF16" s="321" t="str">
        <f>IFERROR(HF8/(VLOOKUP(HF1,'Население ПНП'!$A$4:$L$303,11,FALSE)/100),"")</f>
        <v/>
      </c>
      <c r="HG16" s="321" t="str">
        <f>IFERROR(HG8/(VLOOKUP(HG1,'Население ПНП'!$A$4:$L$303,11,FALSE)/100),"")</f>
        <v/>
      </c>
      <c r="HH16" s="321" t="str">
        <f>IFERROR(HH8/(VLOOKUP(HH1,'Население ПНП'!$A$4:$L$303,11,FALSE)/100),"")</f>
        <v/>
      </c>
      <c r="HI16" s="321" t="str">
        <f>IFERROR(HI8/(VLOOKUP(HI1,'Население ПНП'!$A$4:$L$303,11,FALSE)/100),"")</f>
        <v/>
      </c>
      <c r="HJ16" s="321" t="str">
        <f>IFERROR(HJ8/(VLOOKUP(HJ1,'Население ПНП'!$A$4:$L$303,11,FALSE)/100),"")</f>
        <v/>
      </c>
      <c r="HK16" s="321" t="str">
        <f>IFERROR(HK8/(VLOOKUP(HK1,'Население ПНП'!$A$4:$L$303,11,FALSE)/100),"")</f>
        <v/>
      </c>
      <c r="HL16" s="321" t="str">
        <f>IFERROR(HL8/(VLOOKUP(HL1,'Население ПНП'!$A$4:$L$303,11,FALSE)/100),"")</f>
        <v/>
      </c>
      <c r="HM16" s="321" t="str">
        <f>IFERROR(HM8/(VLOOKUP(HM1,'Население ПНП'!$A$4:$L$303,11,FALSE)/100),"")</f>
        <v/>
      </c>
      <c r="HN16" s="321" t="str">
        <f>IFERROR(HN8/(VLOOKUP(HN1,'Население ПНП'!$A$4:$L$303,11,FALSE)/100),"")</f>
        <v/>
      </c>
      <c r="HO16" s="321" t="str">
        <f>IFERROR(HO8/(VLOOKUP(HO1,'Население ПНП'!$A$4:$L$303,11,FALSE)/100),"")</f>
        <v/>
      </c>
      <c r="HP16" s="321" t="str">
        <f>IFERROR(HP8/(VLOOKUP(HP1,'Население ПНП'!$A$4:$L$303,11,FALSE)/100),"")</f>
        <v/>
      </c>
      <c r="HQ16" s="321" t="str">
        <f>IFERROR(HQ8/(VLOOKUP(HQ1,'Население ПНП'!$A$4:$L$303,11,FALSE)/100),"")</f>
        <v/>
      </c>
      <c r="HR16" s="321" t="str">
        <f>IFERROR(HR8/(VLOOKUP(HR1,'Население ПНП'!$A$4:$L$303,11,FALSE)/100),"")</f>
        <v/>
      </c>
      <c r="HS16" s="321" t="str">
        <f>IFERROR(HS8/(VLOOKUP(HS1,'Население ПНП'!$A$4:$L$303,11,FALSE)/100),"")</f>
        <v/>
      </c>
      <c r="HT16" s="321" t="str">
        <f>IFERROR(HT8/(VLOOKUP(HT1,'Население ПНП'!$A$4:$L$303,11,FALSE)/100),"")</f>
        <v/>
      </c>
      <c r="HU16" s="321" t="str">
        <f>IFERROR(HU8/(VLOOKUP(HU1,'Население ПНП'!$A$4:$L$303,11,FALSE)/100),"")</f>
        <v/>
      </c>
      <c r="HV16" s="321" t="str">
        <f>IFERROR(HV8/(VLOOKUP(HV1,'Население ПНП'!$A$4:$L$303,11,FALSE)/100),"")</f>
        <v/>
      </c>
      <c r="HW16" s="321" t="str">
        <f>IFERROR(HW8/(VLOOKUP(HW1,'Население ПНП'!$A$4:$L$303,11,FALSE)/100),"")</f>
        <v/>
      </c>
      <c r="HX16" s="321" t="str">
        <f>IFERROR(HX8/(VLOOKUP(HX1,'Население ПНП'!$A$4:$L$303,11,FALSE)/100),"")</f>
        <v/>
      </c>
      <c r="HY16" s="321" t="str">
        <f>IFERROR(HY8/(VLOOKUP(HY1,'Население ПНП'!$A$4:$L$303,11,FALSE)/100),"")</f>
        <v/>
      </c>
      <c r="HZ16" s="321" t="str">
        <f>IFERROR(HZ8/(VLOOKUP(HZ1,'Население ПНП'!$A$4:$L$303,11,FALSE)/100),"")</f>
        <v/>
      </c>
      <c r="IA16" s="321" t="str">
        <f>IFERROR(IA8/(VLOOKUP(IA1,'Население ПНП'!$A$4:$L$303,11,FALSE)/100),"")</f>
        <v/>
      </c>
      <c r="IB16" s="321" t="str">
        <f>IFERROR(IB8/(VLOOKUP(IB1,'Население ПНП'!$A$4:$L$303,11,FALSE)/100),"")</f>
        <v/>
      </c>
      <c r="IC16" s="321" t="str">
        <f>IFERROR(IC8/(VLOOKUP(IC1,'Население ПНП'!$A$4:$L$303,11,FALSE)/100),"")</f>
        <v/>
      </c>
      <c r="ID16" s="321" t="str">
        <f>IFERROR(ID8/(VLOOKUP(ID1,'Население ПНП'!$A$4:$L$303,11,FALSE)/100),"")</f>
        <v/>
      </c>
      <c r="IE16" s="321" t="str">
        <f>IFERROR(IE8/(VLOOKUP(IE1,'Население ПНП'!$A$4:$L$303,11,FALSE)/100),"")</f>
        <v/>
      </c>
      <c r="IF16" s="321" t="str">
        <f>IFERROR(IF8/(VLOOKUP(IF1,'Население ПНП'!$A$4:$L$303,11,FALSE)/100),"")</f>
        <v/>
      </c>
      <c r="IG16" s="321" t="str">
        <f>IFERROR(IG8/(VLOOKUP(IG1,'Население ПНП'!$A$4:$L$303,11,FALSE)/100),"")</f>
        <v/>
      </c>
      <c r="IH16" s="321" t="str">
        <f>IFERROR(IH8/(VLOOKUP(IH1,'Население ПНП'!$A$4:$L$303,11,FALSE)/100),"")</f>
        <v/>
      </c>
      <c r="II16" s="321" t="str">
        <f>IFERROR(II8/(VLOOKUP(II1,'Население ПНП'!$A$4:$L$303,11,FALSE)/100),"")</f>
        <v/>
      </c>
      <c r="IJ16" s="321" t="str">
        <f>IFERROR(IJ8/(VLOOKUP(IJ1,'Население ПНП'!$A$4:$L$303,11,FALSE)/100),"")</f>
        <v/>
      </c>
      <c r="IK16" s="321" t="str">
        <f>IFERROR(IK8/(VLOOKUP(IK1,'Население ПНП'!$A$4:$L$303,11,FALSE)/100),"")</f>
        <v/>
      </c>
      <c r="IL16" s="321" t="str">
        <f>IFERROR(IL8/(VLOOKUP(IL1,'Население ПНП'!$A$4:$L$303,11,FALSE)/100),"")</f>
        <v/>
      </c>
      <c r="IM16" s="321" t="str">
        <f>IFERROR(IM8/(VLOOKUP(IM1,'Население ПНП'!$A$4:$L$303,11,FALSE)/100),"")</f>
        <v/>
      </c>
      <c r="IN16" s="321" t="str">
        <f>IFERROR(IN8/(VLOOKUP(IN1,'Население ПНП'!$A$4:$L$303,11,FALSE)/100),"")</f>
        <v/>
      </c>
      <c r="IO16" s="321" t="str">
        <f>IFERROR(IO8/(VLOOKUP(IO1,'Население ПНП'!$A$4:$L$303,11,FALSE)/100),"")</f>
        <v/>
      </c>
      <c r="IP16" s="321" t="str">
        <f>IFERROR(IP8/(VLOOKUP(IP1,'Население ПНП'!$A$4:$L$303,11,FALSE)/100),"")</f>
        <v/>
      </c>
      <c r="IQ16" s="321" t="str">
        <f>IFERROR(IQ8/(VLOOKUP(IQ1,'Население ПНП'!$A$4:$L$303,11,FALSE)/100),"")</f>
        <v/>
      </c>
      <c r="IR16" s="321" t="str">
        <f>IFERROR(IR8/(VLOOKUP(IR1,'Население ПНП'!$A$4:$L$303,11,FALSE)/100),"")</f>
        <v/>
      </c>
      <c r="IS16" s="321" t="str">
        <f>IFERROR(IS8/(VLOOKUP(IS1,'Население ПНП'!$A$4:$L$303,11,FALSE)/100),"")</f>
        <v/>
      </c>
      <c r="IT16" s="321" t="str">
        <f>IFERROR(IT8/(VLOOKUP(IT1,'Население ПНП'!$A$4:$L$303,11,FALSE)/100),"")</f>
        <v/>
      </c>
      <c r="IU16" s="321" t="str">
        <f>IFERROR(IU8/(VLOOKUP(IU1,'Население ПНП'!$A$4:$L$303,11,FALSE)/100),"")</f>
        <v/>
      </c>
      <c r="IV16" s="321" t="str">
        <f>IFERROR(IV8/(VLOOKUP(IV1,'Население ПНП'!$A$4:$L$303,11,FALSE)/100),"")</f>
        <v/>
      </c>
      <c r="IW16" s="321" t="str">
        <f>IFERROR(IW8/(VLOOKUP(IW1,'Население ПНП'!$A$4:$L$303,11,FALSE)/100),"")</f>
        <v/>
      </c>
      <c r="IX16" s="321" t="str">
        <f>IFERROR(IX8/(VLOOKUP(IX1,'Население ПНП'!$A$4:$L$303,11,FALSE)/100),"")</f>
        <v/>
      </c>
      <c r="IY16" s="321" t="str">
        <f>IFERROR(IY8/(VLOOKUP(IY1,'Население ПНП'!$A$4:$L$303,11,FALSE)/100),"")</f>
        <v/>
      </c>
      <c r="IZ16" s="321" t="str">
        <f>IFERROR(IZ8/(VLOOKUP(IZ1,'Население ПНП'!$A$4:$L$303,11,FALSE)/100),"")</f>
        <v/>
      </c>
      <c r="JA16" s="321" t="str">
        <f>IFERROR(JA8/(VLOOKUP(JA1,'Население ПНП'!$A$4:$L$303,11,FALSE)/100),"")</f>
        <v/>
      </c>
      <c r="JB16" s="321" t="str">
        <f>IFERROR(JB8/(VLOOKUP(JB1,'Население ПНП'!$A$4:$L$303,11,FALSE)/100),"")</f>
        <v/>
      </c>
      <c r="JC16" s="321" t="str">
        <f>IFERROR(JC8/(VLOOKUP(JC1,'Население ПНП'!$A$4:$L$303,11,FALSE)/100),"")</f>
        <v/>
      </c>
      <c r="JD16" s="321" t="str">
        <f>IFERROR(JD8/(VLOOKUP(JD1,'Население ПНП'!$A$4:$L$303,11,FALSE)/100),"")</f>
        <v/>
      </c>
      <c r="JE16" s="321" t="str">
        <f>IFERROR(JE8/(VLOOKUP(JE1,'Население ПНП'!$A$4:$L$303,11,FALSE)/100),"")</f>
        <v/>
      </c>
      <c r="JF16" s="321" t="str">
        <f>IFERROR(JF8/(VLOOKUP(JF1,'Население ПНП'!$A$4:$L$303,11,FALSE)/100),"")</f>
        <v/>
      </c>
      <c r="JG16" s="321" t="str">
        <f>IFERROR(JG8/(VLOOKUP(JG1,'Население ПНП'!$A$4:$L$303,11,FALSE)/100),"")</f>
        <v/>
      </c>
      <c r="JH16" s="321" t="str">
        <f>IFERROR(JH8/(VLOOKUP(JH1,'Население ПНП'!$A$4:$L$303,11,FALSE)/100),"")</f>
        <v/>
      </c>
      <c r="JI16" s="321" t="str">
        <f>IFERROR(JI8/(VLOOKUP(JI1,'Население ПНП'!$A$4:$L$303,11,FALSE)/100),"")</f>
        <v/>
      </c>
      <c r="JJ16" s="321" t="str">
        <f>IFERROR(JJ8/(VLOOKUP(JJ1,'Население ПНП'!$A$4:$L$303,11,FALSE)/100),"")</f>
        <v/>
      </c>
      <c r="JK16" s="321" t="str">
        <f>IFERROR(JK8/(VLOOKUP(JK1,'Население ПНП'!$A$4:$L$303,11,FALSE)/100),"")</f>
        <v/>
      </c>
      <c r="JL16" s="321" t="str">
        <f>IFERROR(JL8/(VLOOKUP(JL1,'Население ПНП'!$A$4:$L$303,11,FALSE)/100),"")</f>
        <v/>
      </c>
      <c r="JM16" s="321" t="str">
        <f>IFERROR(JM8/(VLOOKUP(JM1,'Население ПНП'!$A$4:$L$303,11,FALSE)/100),"")</f>
        <v/>
      </c>
      <c r="JN16" s="321" t="str">
        <f>IFERROR(JN8/(VLOOKUP(JN1,'Население ПНП'!$A$4:$L$303,11,FALSE)/100),"")</f>
        <v/>
      </c>
      <c r="JO16" s="321" t="str">
        <f>IFERROR(JO8/(VLOOKUP(JO1,'Население ПНП'!$A$4:$L$303,11,FALSE)/100),"")</f>
        <v/>
      </c>
      <c r="JP16" s="321" t="str">
        <f>IFERROR(JP8/(VLOOKUP(JP1,'Население ПНП'!$A$4:$L$303,11,FALSE)/100),"")</f>
        <v/>
      </c>
      <c r="JQ16" s="321" t="str">
        <f>IFERROR(JQ8/(VLOOKUP(JQ1,'Население ПНП'!$A$4:$L$303,11,FALSE)/100),"")</f>
        <v/>
      </c>
      <c r="JR16" s="321" t="str">
        <f>IFERROR(JR8/(VLOOKUP(JR1,'Население ПНП'!$A$4:$L$303,11,FALSE)/100),"")</f>
        <v/>
      </c>
      <c r="JS16" s="321" t="str">
        <f>IFERROR(JS8/(VLOOKUP(JS1,'Население ПНП'!$A$4:$L$303,11,FALSE)/100),"")</f>
        <v/>
      </c>
      <c r="JT16" s="321" t="str">
        <f>IFERROR(JT8/(VLOOKUP(JT1,'Население ПНП'!$A$4:$L$303,11,FALSE)/100),"")</f>
        <v/>
      </c>
      <c r="JU16" s="321" t="str">
        <f>IFERROR(JU8/(VLOOKUP(JU1,'Население ПНП'!$A$4:$L$303,11,FALSE)/100),"")</f>
        <v/>
      </c>
      <c r="JV16" s="321" t="str">
        <f>IFERROR(JV8/(VLOOKUP(JV1,'Население ПНП'!$A$4:$L$303,11,FALSE)/100),"")</f>
        <v/>
      </c>
      <c r="JW16" s="321" t="str">
        <f>IFERROR(JW8/(VLOOKUP(JW1,'Население ПНП'!$A$4:$L$303,11,FALSE)/100),"")</f>
        <v/>
      </c>
      <c r="JX16" s="321" t="str">
        <f>IFERROR(JX8/(VLOOKUP(JX1,'Население ПНП'!$A$4:$L$303,11,FALSE)/100),"")</f>
        <v/>
      </c>
      <c r="JY16" s="321" t="str">
        <f>IFERROR(JY8/(VLOOKUP(JY1,'Население ПНП'!$A$4:$L$303,11,FALSE)/100),"")</f>
        <v/>
      </c>
      <c r="JZ16" s="321" t="str">
        <f>IFERROR(JZ8/(VLOOKUP(JZ1,'Население ПНП'!$A$4:$L$303,11,FALSE)/100),"")</f>
        <v/>
      </c>
      <c r="KA16" s="321" t="str">
        <f>IFERROR(KA8/(VLOOKUP(KA1,'Население ПНП'!$A$4:$L$303,11,FALSE)/100),"")</f>
        <v/>
      </c>
      <c r="KB16" s="321" t="str">
        <f>IFERROR(KB8/(VLOOKUP(KB1,'Население ПНП'!$A$4:$L$303,11,FALSE)/100),"")</f>
        <v/>
      </c>
      <c r="KC16" s="321" t="str">
        <f>IFERROR(KC8/(VLOOKUP(KC1,'Население ПНП'!$A$4:$L$303,11,FALSE)/100),"")</f>
        <v/>
      </c>
      <c r="KD16" s="321" t="str">
        <f>IFERROR(KD8/(VLOOKUP(KD1,'Население ПНП'!$A$4:$L$303,11,FALSE)/100),"")</f>
        <v/>
      </c>
      <c r="KE16" s="321" t="str">
        <f>IFERROR(KE8/(VLOOKUP(KE1,'Население ПНП'!$A$4:$L$303,11,FALSE)/100),"")</f>
        <v/>
      </c>
      <c r="KF16" s="321" t="str">
        <f>IFERROR(KF8/(VLOOKUP(KF1,'Население ПНП'!$A$4:$L$303,11,FALSE)/100),"")</f>
        <v/>
      </c>
      <c r="KG16" s="321" t="str">
        <f>IFERROR(KG8/(VLOOKUP(KG1,'Население ПНП'!$A$4:$L$303,11,FALSE)/100),"")</f>
        <v/>
      </c>
      <c r="KH16" s="321" t="str">
        <f>IFERROR(KH8/(VLOOKUP(KH1,'Население ПНП'!$A$4:$L$303,11,FALSE)/100),"")</f>
        <v/>
      </c>
      <c r="KI16" s="321" t="str">
        <f>IFERROR(KI8/(VLOOKUP(KI1,'Население ПНП'!$A$4:$L$303,11,FALSE)/100),"")</f>
        <v/>
      </c>
      <c r="KJ16" s="321" t="str">
        <f>IFERROR(KJ8/(VLOOKUP(KJ1,'Население ПНП'!$A$4:$L$303,11,FALSE)/100),"")</f>
        <v/>
      </c>
      <c r="KK16" s="321" t="str">
        <f>IFERROR(KK8/(VLOOKUP(KK1,'Население ПНП'!$A$4:$L$303,11,FALSE)/100),"")</f>
        <v/>
      </c>
      <c r="KL16" s="321" t="str">
        <f>IFERROR(KL8/(VLOOKUP(KL1,'Население ПНП'!$A$4:$L$303,11,FALSE)/100),"")</f>
        <v/>
      </c>
      <c r="KM16" s="321" t="str">
        <f>IFERROR(KM8/(VLOOKUP(KM1,'Население ПНП'!$A$4:$L$303,11,FALSE)/100),"")</f>
        <v/>
      </c>
      <c r="KN16" s="321" t="str">
        <f>IFERROR(KN8/(VLOOKUP(KN1,'Население ПНП'!$A$4:$L$303,11,FALSE)/100),"")</f>
        <v/>
      </c>
      <c r="KO16" s="321" t="str">
        <f>IFERROR(KO8/(VLOOKUP(KO1,'Население ПНП'!$A$4:$L$303,11,FALSE)/100),"")</f>
        <v/>
      </c>
      <c r="KP16" s="321" t="str">
        <f>IFERROR(KP8/(VLOOKUP(KP1,'Население ПНП'!$A$4:$L$303,11,FALSE)/100),"")</f>
        <v/>
      </c>
      <c r="KQ16" s="321" t="str">
        <f>IFERROR(KQ8/(VLOOKUP(KQ1,'Население ПНП'!$A$4:$L$303,11,FALSE)/100),"")</f>
        <v/>
      </c>
      <c r="KR16" s="321" t="str">
        <f>IFERROR(KR8/(VLOOKUP(KR1,'Население ПНП'!$A$4:$L$303,11,FALSE)/100),"")</f>
        <v/>
      </c>
      <c r="KS16" s="321" t="str">
        <f>IFERROR(KS8/(VLOOKUP(KS1,'Население ПНП'!$A$4:$L$303,11,FALSE)/100),"")</f>
        <v/>
      </c>
      <c r="KT16" s="321" t="str">
        <f>IFERROR(KT8/(VLOOKUP(KT1,'Население ПНП'!$A$4:$L$303,11,FALSE)/100),"")</f>
        <v/>
      </c>
      <c r="KU16" s="321"/>
      <c r="KV16" s="321"/>
      <c r="KW16" s="321"/>
      <c r="KX16" s="321"/>
      <c r="KY16" s="321"/>
      <c r="KZ16" s="321"/>
      <c r="LA16" s="321"/>
      <c r="LB16" s="321"/>
      <c r="LC16" s="321"/>
      <c r="LD16" s="321"/>
      <c r="LE16" s="321"/>
      <c r="LF16" s="321"/>
      <c r="LG16" s="321"/>
      <c r="LH16" s="321"/>
      <c r="LI16" s="321"/>
      <c r="LJ16" s="321"/>
      <c r="LK16" s="321"/>
      <c r="LL16" s="321"/>
      <c r="LM16" s="321"/>
      <c r="LN16" s="321"/>
      <c r="LO16" s="321"/>
      <c r="LP16" s="321"/>
      <c r="LQ16" s="321"/>
      <c r="LR16" s="321"/>
      <c r="LS16" s="321"/>
      <c r="LT16" s="321"/>
      <c r="LU16" s="321"/>
      <c r="LV16" s="321"/>
      <c r="LW16" s="321"/>
      <c r="LX16" s="321"/>
      <c r="LY16" s="321"/>
      <c r="LZ16" s="321"/>
      <c r="MA16" s="321"/>
      <c r="MB16" s="321"/>
      <c r="MC16" s="321"/>
      <c r="MD16" s="321"/>
      <c r="ME16" s="321"/>
      <c r="MF16" s="321"/>
      <c r="MG16" s="321"/>
      <c r="MH16" s="321"/>
      <c r="MI16" s="321"/>
      <c r="MJ16" s="321"/>
      <c r="MK16" s="321"/>
      <c r="ML16" s="321"/>
      <c r="MM16" s="321"/>
      <c r="MN16" s="321"/>
      <c r="MO16" s="321"/>
      <c r="MP16" s="321"/>
      <c r="MQ16" s="321"/>
      <c r="MR16" s="321"/>
      <c r="MS16" s="321"/>
      <c r="MT16" s="321"/>
      <c r="MU16" s="321"/>
      <c r="MV16" s="321"/>
      <c r="MW16" s="321"/>
      <c r="MX16" s="321"/>
      <c r="MY16" s="321"/>
      <c r="MZ16" s="321"/>
      <c r="NA16" s="321"/>
      <c r="NB16" s="321"/>
      <c r="NC16" s="321"/>
      <c r="ND16" s="321"/>
      <c r="NE16" s="321"/>
      <c r="NF16" s="321"/>
      <c r="NG16" s="321"/>
      <c r="NH16" s="321"/>
      <c r="NI16" s="321"/>
      <c r="NJ16" s="321"/>
      <c r="NK16" s="321"/>
      <c r="NL16" s="321"/>
      <c r="NM16" s="321"/>
      <c r="NN16" s="321"/>
      <c r="NO16" s="321"/>
      <c r="NP16" s="321"/>
      <c r="NQ16" s="321"/>
      <c r="NR16" s="321"/>
      <c r="NS16" s="321"/>
      <c r="NT16" s="321"/>
      <c r="NU16" s="321"/>
      <c r="NV16" s="321"/>
      <c r="NW16" s="321"/>
      <c r="NX16" s="321"/>
      <c r="NY16" s="321"/>
      <c r="NZ16" s="321"/>
      <c r="OA16" s="321"/>
      <c r="OB16" s="321"/>
      <c r="OC16" s="321"/>
      <c r="OD16" s="321"/>
      <c r="OE16" s="321"/>
      <c r="OF16" s="321"/>
      <c r="OG16" s="321"/>
      <c r="OH16" s="321"/>
      <c r="OI16" s="321"/>
      <c r="OJ16" s="321"/>
      <c r="OK16" s="321"/>
      <c r="OL16" s="321"/>
      <c r="OM16" s="321"/>
      <c r="ON16" s="321"/>
      <c r="OO16" s="321"/>
      <c r="OP16" s="321"/>
      <c r="OQ16" s="321"/>
      <c r="OR16" s="321"/>
      <c r="OS16" s="321"/>
      <c r="OT16" s="321"/>
      <c r="OU16" s="321"/>
      <c r="OV16" s="321"/>
      <c r="OW16" s="321"/>
      <c r="OX16" s="321"/>
      <c r="OY16" s="321"/>
      <c r="OZ16" s="321"/>
      <c r="PA16" s="321"/>
      <c r="PB16" s="321"/>
      <c r="PC16" s="321"/>
      <c r="PD16" s="321"/>
      <c r="PE16" s="321"/>
      <c r="PF16" s="321"/>
      <c r="PG16" s="321"/>
      <c r="PH16" s="321"/>
      <c r="PI16" s="321"/>
      <c r="PJ16" s="321"/>
      <c r="PK16" s="321"/>
      <c r="PL16" s="321"/>
      <c r="PM16" s="321"/>
      <c r="PN16" s="321"/>
      <c r="PO16" s="321"/>
      <c r="PP16" s="321"/>
      <c r="PQ16" s="321"/>
      <c r="PR16" s="321"/>
      <c r="PS16" s="321"/>
      <c r="PT16" s="321"/>
      <c r="PU16" s="321"/>
      <c r="PV16" s="321"/>
      <c r="PW16" s="321"/>
      <c r="PX16" s="321"/>
      <c r="PY16" s="321"/>
      <c r="PZ16" s="321"/>
      <c r="QA16" s="321"/>
      <c r="QB16" s="321"/>
      <c r="QC16" s="321"/>
      <c r="QD16" s="321"/>
      <c r="QE16" s="321"/>
      <c r="QF16" s="321"/>
      <c r="QG16" s="321"/>
      <c r="QH16" s="321"/>
      <c r="QI16" s="321"/>
      <c r="QJ16" s="321"/>
      <c r="QK16" s="321"/>
      <c r="QL16" s="321"/>
      <c r="QM16" s="321"/>
      <c r="QN16" s="321"/>
      <c r="QO16" s="321"/>
      <c r="QP16" s="321"/>
      <c r="QQ16" s="321"/>
      <c r="QR16" s="321"/>
      <c r="QS16" s="321"/>
      <c r="QT16" s="321"/>
      <c r="QU16" s="321"/>
      <c r="QV16" s="321"/>
      <c r="QW16" s="321"/>
      <c r="QX16" s="321"/>
      <c r="QY16" s="321"/>
      <c r="QZ16" s="321"/>
      <c r="RA16" s="321"/>
      <c r="RB16" s="321"/>
      <c r="RC16" s="321"/>
      <c r="RD16" s="321"/>
      <c r="RE16" s="321"/>
      <c r="RF16" s="321"/>
      <c r="RG16" s="321"/>
      <c r="RH16" s="321"/>
      <c r="RI16" s="321"/>
      <c r="RJ16" s="321"/>
      <c r="RK16" s="321"/>
      <c r="RL16" s="321"/>
      <c r="RM16" s="321"/>
      <c r="RN16" s="321"/>
      <c r="RO16" s="321"/>
      <c r="RP16" s="321"/>
      <c r="RQ16" s="321"/>
      <c r="RR16" s="321"/>
      <c r="RS16" s="321"/>
      <c r="RT16" s="321"/>
      <c r="RU16" s="321"/>
      <c r="RV16" s="321"/>
      <c r="RW16" s="321"/>
      <c r="RX16" s="321"/>
      <c r="RY16" s="321"/>
      <c r="RZ16" s="321"/>
      <c r="SA16" s="321"/>
      <c r="SB16" s="321"/>
      <c r="SC16" s="321"/>
      <c r="SD16" s="321"/>
      <c r="SE16" s="321"/>
      <c r="SF16" s="321"/>
      <c r="SG16" s="321"/>
      <c r="SH16" s="321"/>
      <c r="SI16" s="321"/>
      <c r="SJ16" s="321"/>
      <c r="SK16" s="321"/>
      <c r="SL16" s="321"/>
      <c r="SM16" s="321"/>
      <c r="SN16" s="321"/>
      <c r="SO16" s="321"/>
      <c r="SP16" s="321"/>
      <c r="SQ16" s="321"/>
      <c r="SR16" s="321"/>
      <c r="SS16" s="321"/>
      <c r="ST16" s="321"/>
      <c r="SU16" s="321"/>
      <c r="SV16" s="321"/>
      <c r="SW16" s="321"/>
      <c r="SX16" s="321"/>
      <c r="SY16" s="321"/>
      <c r="SZ16" s="321"/>
      <c r="TA16" s="321"/>
      <c r="TB16" s="321"/>
      <c r="TC16" s="321"/>
      <c r="TD16" s="321"/>
      <c r="TE16" s="321"/>
      <c r="TF16" s="321"/>
      <c r="TG16" s="321"/>
      <c r="TH16" s="321"/>
      <c r="TI16" s="321"/>
      <c r="TJ16" s="321"/>
      <c r="TK16" s="321"/>
      <c r="TL16" s="321"/>
      <c r="TM16" s="321"/>
      <c r="TN16" s="321"/>
      <c r="TO16" s="321"/>
      <c r="TP16" s="321"/>
      <c r="TQ16" s="321"/>
      <c r="TR16" s="321"/>
      <c r="TS16" s="321"/>
      <c r="TT16" s="321"/>
      <c r="TU16" s="321"/>
      <c r="TV16" s="321"/>
      <c r="TW16" s="321"/>
      <c r="TX16" s="321"/>
      <c r="TY16" s="321"/>
      <c r="TZ16" s="321"/>
      <c r="UA16" s="321"/>
      <c r="UB16" s="321"/>
      <c r="UC16" s="321"/>
      <c r="UD16" s="321"/>
      <c r="UE16" s="321"/>
      <c r="UF16" s="321"/>
      <c r="UG16" s="321"/>
      <c r="UH16" s="321"/>
      <c r="UI16" s="321"/>
      <c r="UJ16" s="321"/>
      <c r="UK16" s="321"/>
      <c r="UL16" s="321"/>
      <c r="UM16" s="321"/>
      <c r="UN16" s="321"/>
      <c r="UO16" s="321"/>
      <c r="UP16" s="321"/>
      <c r="UQ16" s="321"/>
      <c r="UR16" s="321"/>
      <c r="US16" s="321"/>
      <c r="UT16" s="321"/>
      <c r="UU16" s="321"/>
      <c r="UV16" s="321"/>
      <c r="UW16" s="321"/>
      <c r="UX16" s="321"/>
      <c r="UY16" s="321"/>
      <c r="UZ16" s="321"/>
      <c r="VA16" s="321"/>
      <c r="VB16" s="321"/>
      <c r="VC16" s="321"/>
      <c r="VD16" s="321"/>
      <c r="VE16" s="321"/>
      <c r="VF16" s="321"/>
      <c r="VG16" s="321"/>
      <c r="VH16" s="321"/>
      <c r="VI16" s="321"/>
      <c r="VJ16" s="321"/>
      <c r="VK16" s="321"/>
      <c r="VL16" s="321"/>
      <c r="VM16" s="321"/>
      <c r="VN16" s="321"/>
      <c r="VO16" s="321"/>
      <c r="VP16" s="321"/>
      <c r="VQ16" s="321"/>
      <c r="VR16" s="321"/>
      <c r="VS16" s="321"/>
      <c r="VT16" s="321"/>
      <c r="VU16" s="321"/>
      <c r="VV16" s="321"/>
      <c r="VW16" s="321"/>
      <c r="VX16" s="321"/>
      <c r="VY16" s="321"/>
      <c r="VZ16" s="321"/>
      <c r="WA16" s="321"/>
      <c r="WB16" s="321"/>
      <c r="WC16" s="321"/>
      <c r="WD16" s="321"/>
      <c r="WE16" s="321"/>
      <c r="WF16" s="321"/>
      <c r="WG16" s="321"/>
      <c r="WH16" s="321"/>
    </row>
    <row r="17" spans="1:606">
      <c r="A17" s="242">
        <v>211</v>
      </c>
      <c r="B17" s="138" t="s">
        <v>614</v>
      </c>
      <c r="C17" s="32" t="s">
        <v>418</v>
      </c>
      <c r="D17" s="32" t="s">
        <v>731</v>
      </c>
      <c r="E17" s="321">
        <f>IFERROR(E9/('Население МО и ОНП'!M7/100),"")</f>
        <v>38.095238095238095</v>
      </c>
      <c r="F17" s="321">
        <f>IFERROR(F9/('Население МО и ОНП'!N7/100),"")</f>
        <v>59.375</v>
      </c>
      <c r="G17" s="321">
        <f>IFERROR(G9/(VLOOKUP(G1,'Население ПНП'!$A$4:$L$303,12,FALSE)/100),"")</f>
        <v>20.833333333333336</v>
      </c>
      <c r="H17" s="321" t="str">
        <f>IFERROR(H9/(VLOOKUP(H1,'Население ПНП'!$A$4:$L$303,12,FALSE)/100),"")</f>
        <v/>
      </c>
      <c r="I17" s="321" t="str">
        <f>IFERROR(I9/(VLOOKUP(I1,'Население ПНП'!$A$4:$L$303,12,FALSE)/100),"")</f>
        <v/>
      </c>
      <c r="J17" s="321" t="str">
        <f>IFERROR(J9/(VLOOKUP(J1,'Население ПНП'!$A$4:$L$303,12,FALSE)/100),"")</f>
        <v/>
      </c>
      <c r="K17" s="321" t="str">
        <f>IFERROR(K9/(VLOOKUP(K1,'Население ПНП'!$A$4:$L$303,12,FALSE)/100),"")</f>
        <v/>
      </c>
      <c r="L17" s="321" t="str">
        <f>IFERROR(L9/(VLOOKUP(L1,'Население ПНП'!$A$4:$L$303,12,FALSE)/100),"")</f>
        <v/>
      </c>
      <c r="M17" s="321" t="str">
        <f>IFERROR(M9/(VLOOKUP(M1,'Население ПНП'!$A$4:$L$303,12,FALSE)/100),"")</f>
        <v/>
      </c>
      <c r="N17" s="321" t="str">
        <f>IFERROR(N9/(VLOOKUP(N1,'Население ПНП'!$A$4:$L$303,12,FALSE)/100),"")</f>
        <v/>
      </c>
      <c r="O17" s="321" t="str">
        <f>IFERROR(O9/(VLOOKUP(O1,'Население ПНП'!$A$4:$L$303,12,FALSE)/100),"")</f>
        <v/>
      </c>
      <c r="P17" s="321" t="str">
        <f>IFERROR(P9/(VLOOKUP(P1,'Население ПНП'!$A$4:$L$303,12,FALSE)/100),"")</f>
        <v/>
      </c>
      <c r="Q17" s="321" t="str">
        <f>IFERROR(Q9/(VLOOKUP(Q1,'Население ПНП'!$A$4:$L$303,12,FALSE)/100),"")</f>
        <v/>
      </c>
      <c r="R17" s="321" t="str">
        <f>IFERROR(R9/(VLOOKUP(R1,'Население ПНП'!$A$4:$L$303,12,FALSE)/100),"")</f>
        <v/>
      </c>
      <c r="S17" s="321" t="str">
        <f>IFERROR(S9/(VLOOKUP(S1,'Население ПНП'!$A$4:$L$303,12,FALSE)/100),"")</f>
        <v/>
      </c>
      <c r="T17" s="321" t="str">
        <f>IFERROR(T9/(VLOOKUP(T1,'Население ПНП'!$A$4:$L$303,12,FALSE)/100),"")</f>
        <v/>
      </c>
      <c r="U17" s="321" t="str">
        <f>IFERROR(U9/(VLOOKUP(U1,'Население ПНП'!$A$4:$L$303,12,FALSE)/100),"")</f>
        <v/>
      </c>
      <c r="V17" s="321" t="str">
        <f>IFERROR(V9/(VLOOKUP(V1,'Население ПНП'!$A$4:$L$303,12,FALSE)/100),"")</f>
        <v/>
      </c>
      <c r="W17" s="321" t="str">
        <f>IFERROR(W9/(VLOOKUP(W1,'Население ПНП'!$A$4:$L$303,12,FALSE)/100),"")</f>
        <v/>
      </c>
      <c r="X17" s="321" t="str">
        <f>IFERROR(X9/(VLOOKUP(X1,'Население ПНП'!$A$4:$L$303,12,FALSE)/100),"")</f>
        <v/>
      </c>
      <c r="Y17" s="321" t="str">
        <f>IFERROR(Y9/(VLOOKUP(Y1,'Население ПНП'!$A$4:$L$303,12,FALSE)/100),"")</f>
        <v/>
      </c>
      <c r="Z17" s="321" t="str">
        <f>IFERROR(Z9/(VLOOKUP(Z1,'Население ПНП'!$A$4:$L$303,12,FALSE)/100),"")</f>
        <v/>
      </c>
      <c r="AA17" s="321" t="str">
        <f>IFERROR(AA9/(VLOOKUP(AA1,'Население ПНП'!$A$4:$L$303,12,FALSE)/100),"")</f>
        <v/>
      </c>
      <c r="AB17" s="321" t="str">
        <f>IFERROR(AB9/(VLOOKUP(AB1,'Население ПНП'!$A$4:$L$303,12,FALSE)/100),"")</f>
        <v/>
      </c>
      <c r="AC17" s="321" t="str">
        <f>IFERROR(AC9/(VLOOKUP(AC1,'Население ПНП'!$A$4:$L$303,12,FALSE)/100),"")</f>
        <v/>
      </c>
      <c r="AD17" s="321" t="str">
        <f>IFERROR(AD9/(VLOOKUP(AD1,'Население ПНП'!$A$4:$L$303,12,FALSE)/100),"")</f>
        <v/>
      </c>
      <c r="AE17" s="321" t="str">
        <f>IFERROR(AE9/(VLOOKUP(AE1,'Население ПНП'!$A$4:$L$303,12,FALSE)/100),"")</f>
        <v/>
      </c>
      <c r="AF17" s="321" t="str">
        <f>IFERROR(AF9/(VLOOKUP(AF1,'Население ПНП'!$A$4:$L$303,12,FALSE)/100),"")</f>
        <v/>
      </c>
      <c r="AG17" s="321" t="str">
        <f>IFERROR(AG9/(VLOOKUP(AG1,'Население ПНП'!$A$4:$L$303,12,FALSE)/100),"")</f>
        <v/>
      </c>
      <c r="AH17" s="321" t="str">
        <f>IFERROR(AH9/(VLOOKUP(AH1,'Население ПНП'!$A$4:$L$303,12,FALSE)/100),"")</f>
        <v/>
      </c>
      <c r="AI17" s="321" t="str">
        <f>IFERROR(AI9/(VLOOKUP(AI1,'Население ПНП'!$A$4:$L$303,12,FALSE)/100),"")</f>
        <v/>
      </c>
      <c r="AJ17" s="321" t="str">
        <f>IFERROR(AJ9/(VLOOKUP(AJ1,'Население ПНП'!$A$4:$L$303,12,FALSE)/100),"")</f>
        <v/>
      </c>
      <c r="AK17" s="321" t="str">
        <f>IFERROR(AK9/(VLOOKUP(AK1,'Население ПНП'!$A$4:$L$303,12,FALSE)/100),"")</f>
        <v/>
      </c>
      <c r="AL17" s="321" t="str">
        <f>IFERROR(AL9/(VLOOKUP(AL1,'Население ПНП'!$A$4:$L$303,12,FALSE)/100),"")</f>
        <v/>
      </c>
      <c r="AM17" s="321" t="str">
        <f>IFERROR(AM9/(VLOOKUP(AM1,'Население ПНП'!$A$4:$L$303,12,FALSE)/100),"")</f>
        <v/>
      </c>
      <c r="AN17" s="321" t="str">
        <f>IFERROR(AN9/(VLOOKUP(AN1,'Население ПНП'!$A$4:$L$303,12,FALSE)/100),"")</f>
        <v/>
      </c>
      <c r="AO17" s="321" t="str">
        <f>IFERROR(AO9/(VLOOKUP(AO1,'Население ПНП'!$A$4:$L$303,12,FALSE)/100),"")</f>
        <v/>
      </c>
      <c r="AP17" s="321" t="str">
        <f>IFERROR(AP9/(VLOOKUP(AP1,'Население ПНП'!$A$4:$L$303,12,FALSE)/100),"")</f>
        <v/>
      </c>
      <c r="AQ17" s="321" t="str">
        <f>IFERROR(AQ9/(VLOOKUP(AQ1,'Население ПНП'!$A$4:$L$303,12,FALSE)/100),"")</f>
        <v/>
      </c>
      <c r="AR17" s="321" t="str">
        <f>IFERROR(AR9/(VLOOKUP(AR1,'Население ПНП'!$A$4:$L$303,12,FALSE)/100),"")</f>
        <v/>
      </c>
      <c r="AS17" s="321" t="str">
        <f>IFERROR(AS9/(VLOOKUP(AS1,'Население ПНП'!$A$4:$L$303,12,FALSE)/100),"")</f>
        <v/>
      </c>
      <c r="AT17" s="321" t="str">
        <f>IFERROR(AT9/(VLOOKUP(AT1,'Население ПНП'!$A$4:$L$303,12,FALSE)/100),"")</f>
        <v/>
      </c>
      <c r="AU17" s="321" t="str">
        <f>IFERROR(AU9/(VLOOKUP(AU1,'Население ПНП'!$A$4:$L$303,12,FALSE)/100),"")</f>
        <v/>
      </c>
      <c r="AV17" s="321" t="str">
        <f>IFERROR(AV9/(VLOOKUP(AV1,'Население ПНП'!$A$4:$L$303,12,FALSE)/100),"")</f>
        <v/>
      </c>
      <c r="AW17" s="321" t="str">
        <f>IFERROR(AW9/(VLOOKUP(AW1,'Население ПНП'!$A$4:$L$303,12,FALSE)/100),"")</f>
        <v/>
      </c>
      <c r="AX17" s="321" t="str">
        <f>IFERROR(AX9/(VLOOKUP(AX1,'Население ПНП'!$A$4:$L$303,12,FALSE)/100),"")</f>
        <v/>
      </c>
      <c r="AY17" s="321" t="str">
        <f>IFERROR(AY9/(VLOOKUP(AY1,'Население ПНП'!$A$4:$L$303,12,FALSE)/100),"")</f>
        <v/>
      </c>
      <c r="AZ17" s="321" t="str">
        <f>IFERROR(AZ9/(VLOOKUP(AZ1,'Население ПНП'!$A$4:$L$303,12,FALSE)/100),"")</f>
        <v/>
      </c>
      <c r="BA17" s="321" t="str">
        <f>IFERROR(BA9/(VLOOKUP(BA1,'Население ПНП'!$A$4:$L$303,12,FALSE)/100),"")</f>
        <v/>
      </c>
      <c r="BB17" s="321" t="str">
        <f>IFERROR(BB9/(VLOOKUP(BB1,'Население ПНП'!$A$4:$L$303,12,FALSE)/100),"")</f>
        <v/>
      </c>
      <c r="BC17" s="321" t="str">
        <f>IFERROR(BC9/(VLOOKUP(BC1,'Население ПНП'!$A$4:$L$303,12,FALSE)/100),"")</f>
        <v/>
      </c>
      <c r="BD17" s="321" t="str">
        <f>IFERROR(BD9/(VLOOKUP(BD1,'Население ПНП'!$A$4:$L$303,12,FALSE)/100),"")</f>
        <v/>
      </c>
      <c r="BE17" s="321" t="str">
        <f>IFERROR(BE9/(VLOOKUP(BE1,'Население ПНП'!$A$4:$L$303,12,FALSE)/100),"")</f>
        <v/>
      </c>
      <c r="BF17" s="321" t="str">
        <f>IFERROR(BF9/(VLOOKUP(BF1,'Население ПНП'!$A$4:$L$303,12,FALSE)/100),"")</f>
        <v/>
      </c>
      <c r="BG17" s="321" t="str">
        <f>IFERROR(BG9/(VLOOKUP(BG1,'Население ПНП'!$A$4:$L$303,12,FALSE)/100),"")</f>
        <v/>
      </c>
      <c r="BH17" s="321" t="str">
        <f>IFERROR(BH9/(VLOOKUP(BH1,'Население ПНП'!$A$4:$L$303,12,FALSE)/100),"")</f>
        <v/>
      </c>
      <c r="BI17" s="321" t="str">
        <f>IFERROR(BI9/(VLOOKUP(BI1,'Население ПНП'!$A$4:$L$303,12,FALSE)/100),"")</f>
        <v/>
      </c>
      <c r="BJ17" s="321" t="str">
        <f>IFERROR(BJ9/(VLOOKUP(BJ1,'Население ПНП'!$A$4:$L$303,12,FALSE)/100),"")</f>
        <v/>
      </c>
      <c r="BK17" s="321" t="str">
        <f>IFERROR(BK9/(VLOOKUP(BK1,'Население ПНП'!$A$4:$L$303,12,FALSE)/100),"")</f>
        <v/>
      </c>
      <c r="BL17" s="321" t="str">
        <f>IFERROR(BL9/(VLOOKUP(BL1,'Население ПНП'!$A$4:$L$303,12,FALSE)/100),"")</f>
        <v/>
      </c>
      <c r="BM17" s="321" t="str">
        <f>IFERROR(BM9/(VLOOKUP(BM1,'Население ПНП'!$A$4:$L$303,12,FALSE)/100),"")</f>
        <v/>
      </c>
      <c r="BN17" s="321" t="str">
        <f>IFERROR(BN9/(VLOOKUP(BN1,'Население ПНП'!$A$4:$L$303,12,FALSE)/100),"")</f>
        <v/>
      </c>
      <c r="BO17" s="321" t="str">
        <f>IFERROR(BO9/(VLOOKUP(BO1,'Население ПНП'!$A$4:$L$303,12,FALSE)/100),"")</f>
        <v/>
      </c>
      <c r="BP17" s="321" t="str">
        <f>IFERROR(BP9/(VLOOKUP(BP1,'Население ПНП'!$A$4:$L$303,12,FALSE)/100),"")</f>
        <v/>
      </c>
      <c r="BQ17" s="321" t="str">
        <f>IFERROR(BQ9/(VLOOKUP(BQ1,'Население ПНП'!$A$4:$L$303,12,FALSE)/100),"")</f>
        <v/>
      </c>
      <c r="BR17" s="321" t="str">
        <f>IFERROR(BR9/(VLOOKUP(BR1,'Население ПНП'!$A$4:$L$303,12,FALSE)/100),"")</f>
        <v/>
      </c>
      <c r="BS17" s="321" t="str">
        <f>IFERROR(BS9/(VLOOKUP(BS1,'Население ПНП'!$A$4:$L$303,12,FALSE)/100),"")</f>
        <v/>
      </c>
      <c r="BT17" s="321" t="str">
        <f>IFERROR(BT9/(VLOOKUP(BT1,'Население ПНП'!$A$4:$L$303,12,FALSE)/100),"")</f>
        <v/>
      </c>
      <c r="BU17" s="321" t="str">
        <f>IFERROR(BU9/(VLOOKUP(BU1,'Население ПНП'!$A$4:$L$303,12,FALSE)/100),"")</f>
        <v/>
      </c>
      <c r="BV17" s="321" t="str">
        <f>IFERROR(BV9/(VLOOKUP(BV1,'Население ПНП'!$A$4:$L$303,12,FALSE)/100),"")</f>
        <v/>
      </c>
      <c r="BW17" s="321" t="str">
        <f>IFERROR(BW9/(VLOOKUP(BW1,'Население ПНП'!$A$4:$L$303,12,FALSE)/100),"")</f>
        <v/>
      </c>
      <c r="BX17" s="321" t="str">
        <f>IFERROR(BX9/(VLOOKUP(BX1,'Население ПНП'!$A$4:$L$303,12,FALSE)/100),"")</f>
        <v/>
      </c>
      <c r="BY17" s="321" t="str">
        <f>IFERROR(BY9/(VLOOKUP(BY1,'Население ПНП'!$A$4:$L$303,12,FALSE)/100),"")</f>
        <v/>
      </c>
      <c r="BZ17" s="321" t="str">
        <f>IFERROR(BZ9/(VLOOKUP(BZ1,'Население ПНП'!$A$4:$L$303,12,FALSE)/100),"")</f>
        <v/>
      </c>
      <c r="CA17" s="321" t="str">
        <f>IFERROR(CA9/(VLOOKUP(CA1,'Население ПНП'!$A$4:$L$303,12,FALSE)/100),"")</f>
        <v/>
      </c>
      <c r="CB17" s="321" t="str">
        <f>IFERROR(CB9/(VLOOKUP(CB1,'Население ПНП'!$A$4:$L$303,12,FALSE)/100),"")</f>
        <v/>
      </c>
      <c r="CC17" s="321" t="str">
        <f>IFERROR(CC9/(VLOOKUP(CC1,'Население ПНП'!$A$4:$L$303,12,FALSE)/100),"")</f>
        <v/>
      </c>
      <c r="CD17" s="321" t="str">
        <f>IFERROR(CD9/(VLOOKUP(CD1,'Население ПНП'!$A$4:$L$303,12,FALSE)/100),"")</f>
        <v/>
      </c>
      <c r="CE17" s="321" t="str">
        <f>IFERROR(CE9/(VLOOKUP(CE1,'Население ПНП'!$A$4:$L$303,12,FALSE)/100),"")</f>
        <v/>
      </c>
      <c r="CF17" s="321" t="str">
        <f>IFERROR(CF9/(VLOOKUP(CF1,'Население ПНП'!$A$4:$L$303,12,FALSE)/100),"")</f>
        <v/>
      </c>
      <c r="CG17" s="321" t="str">
        <f>IFERROR(CG9/(VLOOKUP(CG1,'Население ПНП'!$A$4:$L$303,12,FALSE)/100),"")</f>
        <v/>
      </c>
      <c r="CH17" s="321" t="str">
        <f>IFERROR(CH9/(VLOOKUP(CH1,'Население ПНП'!$A$4:$L$303,12,FALSE)/100),"")</f>
        <v/>
      </c>
      <c r="CI17" s="321" t="str">
        <f>IFERROR(CI9/(VLOOKUP(CI1,'Население ПНП'!$A$4:$L$303,12,FALSE)/100),"")</f>
        <v/>
      </c>
      <c r="CJ17" s="321" t="str">
        <f>IFERROR(CJ9/(VLOOKUP(CJ1,'Население ПНП'!$A$4:$L$303,12,FALSE)/100),"")</f>
        <v/>
      </c>
      <c r="CK17" s="321" t="str">
        <f>IFERROR(CK9/(VLOOKUP(CK1,'Население ПНП'!$A$4:$L$303,12,FALSE)/100),"")</f>
        <v/>
      </c>
      <c r="CL17" s="321" t="str">
        <f>IFERROR(CL9/(VLOOKUP(CL1,'Население ПНП'!$A$4:$L$303,12,FALSE)/100),"")</f>
        <v/>
      </c>
      <c r="CM17" s="321" t="str">
        <f>IFERROR(CM9/(VLOOKUP(CM1,'Население ПНП'!$A$4:$L$303,12,FALSE)/100),"")</f>
        <v/>
      </c>
      <c r="CN17" s="321" t="str">
        <f>IFERROR(CN9/(VLOOKUP(CN1,'Население ПНП'!$A$4:$L$303,12,FALSE)/100),"")</f>
        <v/>
      </c>
      <c r="CO17" s="321" t="str">
        <f>IFERROR(CO9/(VLOOKUP(CO1,'Население ПНП'!$A$4:$L$303,12,FALSE)/100),"")</f>
        <v/>
      </c>
      <c r="CP17" s="321" t="str">
        <f>IFERROR(CP9/(VLOOKUP(CP1,'Население ПНП'!$A$4:$L$303,12,FALSE)/100),"")</f>
        <v/>
      </c>
      <c r="CQ17" s="321" t="str">
        <f>IFERROR(CQ9/(VLOOKUP(CQ1,'Население ПНП'!$A$4:$L$303,12,FALSE)/100),"")</f>
        <v/>
      </c>
      <c r="CR17" s="321" t="str">
        <f>IFERROR(CR9/(VLOOKUP(CR1,'Население ПНП'!$A$4:$L$303,12,FALSE)/100),"")</f>
        <v/>
      </c>
      <c r="CS17" s="321" t="str">
        <f>IFERROR(CS9/(VLOOKUP(CS1,'Население ПНП'!$A$4:$L$303,12,FALSE)/100),"")</f>
        <v/>
      </c>
      <c r="CT17" s="321" t="str">
        <f>IFERROR(CT9/(VLOOKUP(CT1,'Население ПНП'!$A$4:$L$303,12,FALSE)/100),"")</f>
        <v/>
      </c>
      <c r="CU17" s="321" t="str">
        <f>IFERROR(CU9/(VLOOKUP(CU1,'Население ПНП'!$A$4:$L$303,12,FALSE)/100),"")</f>
        <v/>
      </c>
      <c r="CV17" s="321" t="str">
        <f>IFERROR(CV9/(VLOOKUP(CV1,'Население ПНП'!$A$4:$L$303,12,FALSE)/100),"")</f>
        <v/>
      </c>
      <c r="CW17" s="321" t="str">
        <f>IFERROR(CW9/(VLOOKUP(CW1,'Население ПНП'!$A$4:$L$303,12,FALSE)/100),"")</f>
        <v/>
      </c>
      <c r="CX17" s="321" t="str">
        <f>IFERROR(CX9/(VLOOKUP(CX1,'Население ПНП'!$A$4:$L$303,12,FALSE)/100),"")</f>
        <v/>
      </c>
      <c r="CY17" s="321" t="str">
        <f>IFERROR(CY9/(VLOOKUP(CY1,'Население ПНП'!$A$4:$L$303,12,FALSE)/100),"")</f>
        <v/>
      </c>
      <c r="CZ17" s="321" t="str">
        <f>IFERROR(CZ9/(VLOOKUP(CZ1,'Население ПНП'!$A$4:$L$303,12,FALSE)/100),"")</f>
        <v/>
      </c>
      <c r="DA17" s="321" t="str">
        <f>IFERROR(DA9/(VLOOKUP(DA1,'Население ПНП'!$A$4:$L$303,12,FALSE)/100),"")</f>
        <v/>
      </c>
      <c r="DB17" s="321" t="str">
        <f>IFERROR(DB9/(VLOOKUP(DB1,'Население ПНП'!$A$4:$L$303,12,FALSE)/100),"")</f>
        <v/>
      </c>
      <c r="DC17" s="321" t="str">
        <f>IFERROR(DC9/(VLOOKUP(DC1,'Население ПНП'!$A$4:$L$303,12,FALSE)/100),"")</f>
        <v/>
      </c>
      <c r="DD17" s="321" t="str">
        <f>IFERROR(DD9/(VLOOKUP(DD1,'Население ПНП'!$A$4:$L$303,12,FALSE)/100),"")</f>
        <v/>
      </c>
      <c r="DE17" s="321" t="str">
        <f>IFERROR(DE9/(VLOOKUP(DE1,'Население ПНП'!$A$4:$L$303,12,FALSE)/100),"")</f>
        <v/>
      </c>
      <c r="DF17" s="321" t="str">
        <f>IFERROR(DF9/(VLOOKUP(DF1,'Население ПНП'!$A$4:$L$303,12,FALSE)/100),"")</f>
        <v/>
      </c>
      <c r="DG17" s="321" t="str">
        <f>IFERROR(DG9/(VLOOKUP(DG1,'Население ПНП'!$A$4:$L$303,12,FALSE)/100),"")</f>
        <v/>
      </c>
      <c r="DH17" s="321" t="str">
        <f>IFERROR(DH9/(VLOOKUP(DH1,'Население ПНП'!$A$4:$L$303,12,FALSE)/100),"")</f>
        <v/>
      </c>
      <c r="DI17" s="321" t="str">
        <f>IFERROR(DI9/(VLOOKUP(DI1,'Население ПНП'!$A$4:$L$303,12,FALSE)/100),"")</f>
        <v/>
      </c>
      <c r="DJ17" s="321" t="str">
        <f>IFERROR(DJ9/(VLOOKUP(DJ1,'Население ПНП'!$A$4:$L$303,12,FALSE)/100),"")</f>
        <v/>
      </c>
      <c r="DK17" s="321" t="str">
        <f>IFERROR(DK9/(VLOOKUP(DK1,'Население ПНП'!$A$4:$L$303,12,FALSE)/100),"")</f>
        <v/>
      </c>
      <c r="DL17" s="321" t="str">
        <f>IFERROR(DL9/(VLOOKUP(DL1,'Население ПНП'!$A$4:$L$303,12,FALSE)/100),"")</f>
        <v/>
      </c>
      <c r="DM17" s="321" t="str">
        <f>IFERROR(DM9/(VLOOKUP(DM1,'Население ПНП'!$A$4:$L$303,12,FALSE)/100),"")</f>
        <v/>
      </c>
      <c r="DN17" s="321" t="str">
        <f>IFERROR(DN9/(VLOOKUP(DN1,'Население ПНП'!$A$4:$L$303,12,FALSE)/100),"")</f>
        <v/>
      </c>
      <c r="DO17" s="321" t="str">
        <f>IFERROR(DO9/(VLOOKUP(DO1,'Население ПНП'!$A$4:$L$303,12,FALSE)/100),"")</f>
        <v/>
      </c>
      <c r="DP17" s="321" t="str">
        <f>IFERROR(DP9/(VLOOKUP(DP1,'Население ПНП'!$A$4:$L$303,12,FALSE)/100),"")</f>
        <v/>
      </c>
      <c r="DQ17" s="321" t="str">
        <f>IFERROR(DQ9/(VLOOKUP(DQ1,'Население ПНП'!$A$4:$L$303,12,FALSE)/100),"")</f>
        <v/>
      </c>
      <c r="DR17" s="321" t="str">
        <f>IFERROR(DR9/(VLOOKUP(DR1,'Население ПНП'!$A$4:$L$303,12,FALSE)/100),"")</f>
        <v/>
      </c>
      <c r="DS17" s="321" t="str">
        <f>IFERROR(DS9/(VLOOKUP(DS1,'Население ПНП'!$A$4:$L$303,12,FALSE)/100),"")</f>
        <v/>
      </c>
      <c r="DT17" s="321" t="str">
        <f>IFERROR(DT9/(VLOOKUP(DT1,'Население ПНП'!$A$4:$L$303,12,FALSE)/100),"")</f>
        <v/>
      </c>
      <c r="DU17" s="321" t="str">
        <f>IFERROR(DU9/(VLOOKUP(DU1,'Население ПНП'!$A$4:$L$303,12,FALSE)/100),"")</f>
        <v/>
      </c>
      <c r="DV17" s="321" t="str">
        <f>IFERROR(DV9/(VLOOKUP(DV1,'Население ПНП'!$A$4:$L$303,12,FALSE)/100),"")</f>
        <v/>
      </c>
      <c r="DW17" s="321" t="str">
        <f>IFERROR(DW9/(VLOOKUP(DW1,'Население ПНП'!$A$4:$L$303,12,FALSE)/100),"")</f>
        <v/>
      </c>
      <c r="DX17" s="321" t="str">
        <f>IFERROR(DX9/(VLOOKUP(DX1,'Население ПНП'!$A$4:$L$303,12,FALSE)/100),"")</f>
        <v/>
      </c>
      <c r="DY17" s="321" t="str">
        <f>IFERROR(DY9/(VLOOKUP(DY1,'Население ПНП'!$A$4:$L$303,12,FALSE)/100),"")</f>
        <v/>
      </c>
      <c r="DZ17" s="321" t="str">
        <f>IFERROR(DZ9/(VLOOKUP(DZ1,'Население ПНП'!$A$4:$L$303,12,FALSE)/100),"")</f>
        <v/>
      </c>
      <c r="EA17" s="321" t="str">
        <f>IFERROR(EA9/(VLOOKUP(EA1,'Население ПНП'!$A$4:$L$303,12,FALSE)/100),"")</f>
        <v/>
      </c>
      <c r="EB17" s="321" t="str">
        <f>IFERROR(EB9/(VLOOKUP(EB1,'Население ПНП'!$A$4:$L$303,12,FALSE)/100),"")</f>
        <v/>
      </c>
      <c r="EC17" s="321" t="str">
        <f>IFERROR(EC9/(VLOOKUP(EC1,'Население ПНП'!$A$4:$L$303,12,FALSE)/100),"")</f>
        <v/>
      </c>
      <c r="ED17" s="321" t="str">
        <f>IFERROR(ED9/(VLOOKUP(ED1,'Население ПНП'!$A$4:$L$303,12,FALSE)/100),"")</f>
        <v/>
      </c>
      <c r="EE17" s="321" t="str">
        <f>IFERROR(EE9/(VLOOKUP(EE1,'Население ПНП'!$A$4:$L$303,12,FALSE)/100),"")</f>
        <v/>
      </c>
      <c r="EF17" s="321" t="str">
        <f>IFERROR(EF9/(VLOOKUP(EF1,'Население ПНП'!$A$4:$L$303,12,FALSE)/100),"")</f>
        <v/>
      </c>
      <c r="EG17" s="321" t="str">
        <f>IFERROR(EG9/(VLOOKUP(EG1,'Население ПНП'!$A$4:$L$303,12,FALSE)/100),"")</f>
        <v/>
      </c>
      <c r="EH17" s="321" t="str">
        <f>IFERROR(EH9/(VLOOKUP(EH1,'Население ПНП'!$A$4:$L$303,12,FALSE)/100),"")</f>
        <v/>
      </c>
      <c r="EI17" s="321" t="str">
        <f>IFERROR(EI9/(VLOOKUP(EI1,'Население ПНП'!$A$4:$L$303,12,FALSE)/100),"")</f>
        <v/>
      </c>
      <c r="EJ17" s="321" t="str">
        <f>IFERROR(EJ9/(VLOOKUP(EJ1,'Население ПНП'!$A$4:$L$303,12,FALSE)/100),"")</f>
        <v/>
      </c>
      <c r="EK17" s="321" t="str">
        <f>IFERROR(EK9/(VLOOKUP(EK1,'Население ПНП'!$A$4:$L$303,12,FALSE)/100),"")</f>
        <v/>
      </c>
      <c r="EL17" s="321" t="str">
        <f>IFERROR(EL9/(VLOOKUP(EL1,'Население ПНП'!$A$4:$L$303,12,FALSE)/100),"")</f>
        <v/>
      </c>
      <c r="EM17" s="321" t="str">
        <f>IFERROR(EM9/(VLOOKUP(EM1,'Население ПНП'!$A$4:$L$303,12,FALSE)/100),"")</f>
        <v/>
      </c>
      <c r="EN17" s="321" t="str">
        <f>IFERROR(EN9/(VLOOKUP(EN1,'Население ПНП'!$A$4:$L$303,12,FALSE)/100),"")</f>
        <v/>
      </c>
      <c r="EO17" s="321" t="str">
        <f>IFERROR(EO9/(VLOOKUP(EO1,'Население ПНП'!$A$4:$L$303,12,FALSE)/100),"")</f>
        <v/>
      </c>
      <c r="EP17" s="321" t="str">
        <f>IFERROR(EP9/(VLOOKUP(EP1,'Население ПНП'!$A$4:$L$303,12,FALSE)/100),"")</f>
        <v/>
      </c>
      <c r="EQ17" s="321" t="str">
        <f>IFERROR(EQ9/(VLOOKUP(EQ1,'Население ПНП'!$A$4:$L$303,12,FALSE)/100),"")</f>
        <v/>
      </c>
      <c r="ER17" s="321" t="str">
        <f>IFERROR(ER9/(VLOOKUP(ER1,'Население ПНП'!$A$4:$L$303,12,FALSE)/100),"")</f>
        <v/>
      </c>
      <c r="ES17" s="321" t="str">
        <f>IFERROR(ES9/(VLOOKUP(ES1,'Население ПНП'!$A$4:$L$303,12,FALSE)/100),"")</f>
        <v/>
      </c>
      <c r="ET17" s="321" t="str">
        <f>IFERROR(ET9/(VLOOKUP(ET1,'Население ПНП'!$A$4:$L$303,12,FALSE)/100),"")</f>
        <v/>
      </c>
      <c r="EU17" s="321" t="str">
        <f>IFERROR(EU9/(VLOOKUP(EU1,'Население ПНП'!$A$4:$L$303,12,FALSE)/100),"")</f>
        <v/>
      </c>
      <c r="EV17" s="321" t="str">
        <f>IFERROR(EV9/(VLOOKUP(EV1,'Население ПНП'!$A$4:$L$303,12,FALSE)/100),"")</f>
        <v/>
      </c>
      <c r="EW17" s="321" t="str">
        <f>IFERROR(EW9/(VLOOKUP(EW1,'Население ПНП'!$A$4:$L$303,12,FALSE)/100),"")</f>
        <v/>
      </c>
      <c r="EX17" s="321" t="str">
        <f>IFERROR(EX9/(VLOOKUP(EX1,'Население ПНП'!$A$4:$L$303,12,FALSE)/100),"")</f>
        <v/>
      </c>
      <c r="EY17" s="321" t="str">
        <f>IFERROR(EY9/(VLOOKUP(EY1,'Население ПНП'!$A$4:$L$303,12,FALSE)/100),"")</f>
        <v/>
      </c>
      <c r="EZ17" s="321" t="str">
        <f>IFERROR(EZ9/(VLOOKUP(EZ1,'Население ПНП'!$A$4:$L$303,12,FALSE)/100),"")</f>
        <v/>
      </c>
      <c r="FA17" s="321" t="str">
        <f>IFERROR(FA9/(VLOOKUP(FA1,'Население ПНП'!$A$4:$L$303,12,FALSE)/100),"")</f>
        <v/>
      </c>
      <c r="FB17" s="321" t="str">
        <f>IFERROR(FB9/(VLOOKUP(FB1,'Население ПНП'!$A$4:$L$303,12,FALSE)/100),"")</f>
        <v/>
      </c>
      <c r="FC17" s="321" t="str">
        <f>IFERROR(FC9/(VLOOKUP(FC1,'Население ПНП'!$A$4:$L$303,12,FALSE)/100),"")</f>
        <v/>
      </c>
      <c r="FD17" s="321" t="str">
        <f>IFERROR(FD9/(VLOOKUP(FD1,'Население ПНП'!$A$4:$L$303,12,FALSE)/100),"")</f>
        <v/>
      </c>
      <c r="FE17" s="321" t="str">
        <f>IFERROR(FE9/(VLOOKUP(FE1,'Население ПНП'!$A$4:$L$303,12,FALSE)/100),"")</f>
        <v/>
      </c>
      <c r="FF17" s="321" t="str">
        <f>IFERROR(FF9/(VLOOKUP(FF1,'Население ПНП'!$A$4:$L$303,12,FALSE)/100),"")</f>
        <v/>
      </c>
      <c r="FG17" s="321" t="str">
        <f>IFERROR(FG9/(VLOOKUP(FG1,'Население ПНП'!$A$4:$L$303,12,FALSE)/100),"")</f>
        <v/>
      </c>
      <c r="FH17" s="321" t="str">
        <f>IFERROR(FH9/(VLOOKUP(FH1,'Население ПНП'!$A$4:$L$303,12,FALSE)/100),"")</f>
        <v/>
      </c>
      <c r="FI17" s="321" t="str">
        <f>IFERROR(FI9/(VLOOKUP(FI1,'Население ПНП'!$A$4:$L$303,12,FALSE)/100),"")</f>
        <v/>
      </c>
      <c r="FJ17" s="321" t="str">
        <f>IFERROR(FJ9/(VLOOKUP(FJ1,'Население ПНП'!$A$4:$L$303,12,FALSE)/100),"")</f>
        <v/>
      </c>
      <c r="FK17" s="321" t="str">
        <f>IFERROR(FK9/(VLOOKUP(FK1,'Население ПНП'!$A$4:$L$303,12,FALSE)/100),"")</f>
        <v/>
      </c>
      <c r="FL17" s="321" t="str">
        <f>IFERROR(FL9/(VLOOKUP(FL1,'Население ПНП'!$A$4:$L$303,12,FALSE)/100),"")</f>
        <v/>
      </c>
      <c r="FM17" s="321" t="str">
        <f>IFERROR(FM9/(VLOOKUP(FM1,'Население ПНП'!$A$4:$L$303,12,FALSE)/100),"")</f>
        <v/>
      </c>
      <c r="FN17" s="321" t="str">
        <f>IFERROR(FN9/(VLOOKUP(FN1,'Население ПНП'!$A$4:$L$303,12,FALSE)/100),"")</f>
        <v/>
      </c>
      <c r="FO17" s="321" t="str">
        <f>IFERROR(FO9/(VLOOKUP(FO1,'Население ПНП'!$A$4:$L$303,12,FALSE)/100),"")</f>
        <v/>
      </c>
      <c r="FP17" s="321" t="str">
        <f>IFERROR(FP9/(VLOOKUP(FP1,'Население ПНП'!$A$4:$L$303,12,FALSE)/100),"")</f>
        <v/>
      </c>
      <c r="FQ17" s="321" t="str">
        <f>IFERROR(FQ9/(VLOOKUP(FQ1,'Население ПНП'!$A$4:$L$303,12,FALSE)/100),"")</f>
        <v/>
      </c>
      <c r="FR17" s="321" t="str">
        <f>IFERROR(FR9/(VLOOKUP(FR1,'Население ПНП'!$A$4:$L$303,12,FALSE)/100),"")</f>
        <v/>
      </c>
      <c r="FS17" s="321" t="str">
        <f>IFERROR(FS9/(VLOOKUP(FS1,'Население ПНП'!$A$4:$L$303,12,FALSE)/100),"")</f>
        <v/>
      </c>
      <c r="FT17" s="321" t="str">
        <f>IFERROR(FT9/(VLOOKUP(FT1,'Население ПНП'!$A$4:$L$303,12,FALSE)/100),"")</f>
        <v/>
      </c>
      <c r="FU17" s="321" t="str">
        <f>IFERROR(FU9/(VLOOKUP(FU1,'Население ПНП'!$A$4:$L$303,12,FALSE)/100),"")</f>
        <v/>
      </c>
      <c r="FV17" s="321" t="str">
        <f>IFERROR(FV9/(VLOOKUP(FV1,'Население ПНП'!$A$4:$L$303,12,FALSE)/100),"")</f>
        <v/>
      </c>
      <c r="FW17" s="321" t="str">
        <f>IFERROR(FW9/(VLOOKUP(FW1,'Население ПНП'!$A$4:$L$303,12,FALSE)/100),"")</f>
        <v/>
      </c>
      <c r="FX17" s="321" t="str">
        <f>IFERROR(FX9/(VLOOKUP(FX1,'Население ПНП'!$A$4:$L$303,12,FALSE)/100),"")</f>
        <v/>
      </c>
      <c r="FY17" s="321" t="str">
        <f>IFERROR(FY9/(VLOOKUP(FY1,'Население ПНП'!$A$4:$L$303,12,FALSE)/100),"")</f>
        <v/>
      </c>
      <c r="FZ17" s="321" t="str">
        <f>IFERROR(FZ9/(VLOOKUP(FZ1,'Население ПНП'!$A$4:$L$303,12,FALSE)/100),"")</f>
        <v/>
      </c>
      <c r="GA17" s="321" t="str">
        <f>IFERROR(GA9/(VLOOKUP(GA1,'Население ПНП'!$A$4:$L$303,12,FALSE)/100),"")</f>
        <v/>
      </c>
      <c r="GB17" s="321" t="str">
        <f>IFERROR(GB9/(VLOOKUP(GB1,'Население ПНП'!$A$4:$L$303,12,FALSE)/100),"")</f>
        <v/>
      </c>
      <c r="GC17" s="321" t="str">
        <f>IFERROR(GC9/(VLOOKUP(GC1,'Население ПНП'!$A$4:$L$303,12,FALSE)/100),"")</f>
        <v/>
      </c>
      <c r="GD17" s="321" t="str">
        <f>IFERROR(GD9/(VLOOKUP(GD1,'Население ПНП'!$A$4:$L$303,12,FALSE)/100),"")</f>
        <v/>
      </c>
      <c r="GE17" s="321" t="str">
        <f>IFERROR(GE9/(VLOOKUP(GE1,'Население ПНП'!$A$4:$L$303,12,FALSE)/100),"")</f>
        <v/>
      </c>
      <c r="GF17" s="321" t="str">
        <f>IFERROR(GF9/(VLOOKUP(GF1,'Население ПНП'!$A$4:$L$303,12,FALSE)/100),"")</f>
        <v/>
      </c>
      <c r="GG17" s="321" t="str">
        <f>IFERROR(GG9/(VLOOKUP(GG1,'Население ПНП'!$A$4:$L$303,12,FALSE)/100),"")</f>
        <v/>
      </c>
      <c r="GH17" s="321" t="str">
        <f>IFERROR(GH9/(VLOOKUP(GH1,'Население ПНП'!$A$4:$L$303,12,FALSE)/100),"")</f>
        <v/>
      </c>
      <c r="GI17" s="321" t="str">
        <f>IFERROR(GI9/(VLOOKUP(GI1,'Население ПНП'!$A$4:$L$303,12,FALSE)/100),"")</f>
        <v/>
      </c>
      <c r="GJ17" s="321" t="str">
        <f>IFERROR(GJ9/(VLOOKUP(GJ1,'Население ПНП'!$A$4:$L$303,12,FALSE)/100),"")</f>
        <v/>
      </c>
      <c r="GK17" s="321" t="str">
        <f>IFERROR(GK9/(VLOOKUP(GK1,'Население ПНП'!$A$4:$L$303,12,FALSE)/100),"")</f>
        <v/>
      </c>
      <c r="GL17" s="321" t="str">
        <f>IFERROR(GL9/(VLOOKUP(GL1,'Население ПНП'!$A$4:$L$303,12,FALSE)/100),"")</f>
        <v/>
      </c>
      <c r="GM17" s="321" t="str">
        <f>IFERROR(GM9/(VLOOKUP(GM1,'Население ПНП'!$A$4:$L$303,12,FALSE)/100),"")</f>
        <v/>
      </c>
      <c r="GN17" s="321" t="str">
        <f>IFERROR(GN9/(VLOOKUP(GN1,'Население ПНП'!$A$4:$L$303,12,FALSE)/100),"")</f>
        <v/>
      </c>
      <c r="GO17" s="321" t="str">
        <f>IFERROR(GO9/(VLOOKUP(GO1,'Население ПНП'!$A$4:$L$303,12,FALSE)/100),"")</f>
        <v/>
      </c>
      <c r="GP17" s="321" t="str">
        <f>IFERROR(GP9/(VLOOKUP(GP1,'Население ПНП'!$A$4:$L$303,12,FALSE)/100),"")</f>
        <v/>
      </c>
      <c r="GQ17" s="321" t="str">
        <f>IFERROR(GQ9/(VLOOKUP(GQ1,'Население ПНП'!$A$4:$L$303,12,FALSE)/100),"")</f>
        <v/>
      </c>
      <c r="GR17" s="321" t="str">
        <f>IFERROR(GR9/(VLOOKUP(GR1,'Население ПНП'!$A$4:$L$303,12,FALSE)/100),"")</f>
        <v/>
      </c>
      <c r="GS17" s="321" t="str">
        <f>IFERROR(GS9/(VLOOKUP(GS1,'Население ПНП'!$A$4:$L$303,12,FALSE)/100),"")</f>
        <v/>
      </c>
      <c r="GT17" s="321" t="str">
        <f>IFERROR(GT9/(VLOOKUP(GT1,'Население ПНП'!$A$4:$L$303,12,FALSE)/100),"")</f>
        <v/>
      </c>
      <c r="GU17" s="321" t="str">
        <f>IFERROR(GU9/(VLOOKUP(GU1,'Население ПНП'!$A$4:$L$303,12,FALSE)/100),"")</f>
        <v/>
      </c>
      <c r="GV17" s="321" t="str">
        <f>IFERROR(GV9/(VLOOKUP(GV1,'Население ПНП'!$A$4:$L$303,12,FALSE)/100),"")</f>
        <v/>
      </c>
      <c r="GW17" s="321" t="str">
        <f>IFERROR(GW9/(VLOOKUP(GW1,'Население ПНП'!$A$4:$L$303,12,FALSE)/100),"")</f>
        <v/>
      </c>
      <c r="GX17" s="321" t="str">
        <f>IFERROR(GX9/(VLOOKUP(GX1,'Население ПНП'!$A$4:$L$303,12,FALSE)/100),"")</f>
        <v/>
      </c>
      <c r="GY17" s="321" t="str">
        <f>IFERROR(GY9/(VLOOKUP(GY1,'Население ПНП'!$A$4:$L$303,12,FALSE)/100),"")</f>
        <v/>
      </c>
      <c r="GZ17" s="321" t="str">
        <f>IFERROR(GZ9/(VLOOKUP(GZ1,'Население ПНП'!$A$4:$L$303,12,FALSE)/100),"")</f>
        <v/>
      </c>
      <c r="HA17" s="321" t="str">
        <f>IFERROR(HA9/(VLOOKUP(HA1,'Население ПНП'!$A$4:$L$303,12,FALSE)/100),"")</f>
        <v/>
      </c>
      <c r="HB17" s="321" t="str">
        <f>IFERROR(HB9/(VLOOKUP(HB1,'Население ПНП'!$A$4:$L$303,12,FALSE)/100),"")</f>
        <v/>
      </c>
      <c r="HC17" s="321" t="str">
        <f>IFERROR(HC9/(VLOOKUP(HC1,'Население ПНП'!$A$4:$L$303,12,FALSE)/100),"")</f>
        <v/>
      </c>
      <c r="HD17" s="321" t="str">
        <f>IFERROR(HD9/(VLOOKUP(HD1,'Население ПНП'!$A$4:$L$303,12,FALSE)/100),"")</f>
        <v/>
      </c>
      <c r="HE17" s="321" t="str">
        <f>IFERROR(HE9/(VLOOKUP(HE1,'Население ПНП'!$A$4:$L$303,12,FALSE)/100),"")</f>
        <v/>
      </c>
      <c r="HF17" s="321" t="str">
        <f>IFERROR(HF9/(VLOOKUP(HF1,'Население ПНП'!$A$4:$L$303,12,FALSE)/100),"")</f>
        <v/>
      </c>
      <c r="HG17" s="321" t="str">
        <f>IFERROR(HG9/(VLOOKUP(HG1,'Население ПНП'!$A$4:$L$303,12,FALSE)/100),"")</f>
        <v/>
      </c>
      <c r="HH17" s="321" t="str">
        <f>IFERROR(HH9/(VLOOKUP(HH1,'Население ПНП'!$A$4:$L$303,12,FALSE)/100),"")</f>
        <v/>
      </c>
      <c r="HI17" s="321" t="str">
        <f>IFERROR(HI9/(VLOOKUP(HI1,'Население ПНП'!$A$4:$L$303,12,FALSE)/100),"")</f>
        <v/>
      </c>
      <c r="HJ17" s="321" t="str">
        <f>IFERROR(HJ9/(VLOOKUP(HJ1,'Население ПНП'!$A$4:$L$303,12,FALSE)/100),"")</f>
        <v/>
      </c>
      <c r="HK17" s="321" t="str">
        <f>IFERROR(HK9/(VLOOKUP(HK1,'Население ПНП'!$A$4:$L$303,12,FALSE)/100),"")</f>
        <v/>
      </c>
      <c r="HL17" s="321" t="str">
        <f>IFERROR(HL9/(VLOOKUP(HL1,'Население ПНП'!$A$4:$L$303,12,FALSE)/100),"")</f>
        <v/>
      </c>
      <c r="HM17" s="321" t="str">
        <f>IFERROR(HM9/(VLOOKUP(HM1,'Население ПНП'!$A$4:$L$303,12,FALSE)/100),"")</f>
        <v/>
      </c>
      <c r="HN17" s="321" t="str">
        <f>IFERROR(HN9/(VLOOKUP(HN1,'Население ПНП'!$A$4:$L$303,12,FALSE)/100),"")</f>
        <v/>
      </c>
      <c r="HO17" s="321" t="str">
        <f>IFERROR(HO9/(VLOOKUP(HO1,'Население ПНП'!$A$4:$L$303,12,FALSE)/100),"")</f>
        <v/>
      </c>
      <c r="HP17" s="321" t="str">
        <f>IFERROR(HP9/(VLOOKUP(HP1,'Население ПНП'!$A$4:$L$303,12,FALSE)/100),"")</f>
        <v/>
      </c>
      <c r="HQ17" s="321" t="str">
        <f>IFERROR(HQ9/(VLOOKUP(HQ1,'Население ПНП'!$A$4:$L$303,12,FALSE)/100),"")</f>
        <v/>
      </c>
      <c r="HR17" s="321" t="str">
        <f>IFERROR(HR9/(VLOOKUP(HR1,'Население ПНП'!$A$4:$L$303,12,FALSE)/100),"")</f>
        <v/>
      </c>
      <c r="HS17" s="321" t="str">
        <f>IFERROR(HS9/(VLOOKUP(HS1,'Население ПНП'!$A$4:$L$303,12,FALSE)/100),"")</f>
        <v/>
      </c>
      <c r="HT17" s="321" t="str">
        <f>IFERROR(HT9/(VLOOKUP(HT1,'Население ПНП'!$A$4:$L$303,12,FALSE)/100),"")</f>
        <v/>
      </c>
      <c r="HU17" s="321" t="str">
        <f>IFERROR(HU9/(VLOOKUP(HU1,'Население ПНП'!$A$4:$L$303,12,FALSE)/100),"")</f>
        <v/>
      </c>
      <c r="HV17" s="321" t="str">
        <f>IFERROR(HV9/(VLOOKUP(HV1,'Население ПНП'!$A$4:$L$303,12,FALSE)/100),"")</f>
        <v/>
      </c>
      <c r="HW17" s="321" t="str">
        <f>IFERROR(HW9/(VLOOKUP(HW1,'Население ПНП'!$A$4:$L$303,12,FALSE)/100),"")</f>
        <v/>
      </c>
      <c r="HX17" s="321" t="str">
        <f>IFERROR(HX9/(VLOOKUP(HX1,'Население ПНП'!$A$4:$L$303,12,FALSE)/100),"")</f>
        <v/>
      </c>
      <c r="HY17" s="321" t="str">
        <f>IFERROR(HY9/(VLOOKUP(HY1,'Население ПНП'!$A$4:$L$303,12,FALSE)/100),"")</f>
        <v/>
      </c>
      <c r="HZ17" s="321" t="str">
        <f>IFERROR(HZ9/(VLOOKUP(HZ1,'Население ПНП'!$A$4:$L$303,12,FALSE)/100),"")</f>
        <v/>
      </c>
      <c r="IA17" s="321" t="str">
        <f>IFERROR(IA9/(VLOOKUP(IA1,'Население ПНП'!$A$4:$L$303,12,FALSE)/100),"")</f>
        <v/>
      </c>
      <c r="IB17" s="321" t="str">
        <f>IFERROR(IB9/(VLOOKUP(IB1,'Население ПНП'!$A$4:$L$303,12,FALSE)/100),"")</f>
        <v/>
      </c>
      <c r="IC17" s="321" t="str">
        <f>IFERROR(IC9/(VLOOKUP(IC1,'Население ПНП'!$A$4:$L$303,12,FALSE)/100),"")</f>
        <v/>
      </c>
      <c r="ID17" s="321" t="str">
        <f>IFERROR(ID9/(VLOOKUP(ID1,'Население ПНП'!$A$4:$L$303,12,FALSE)/100),"")</f>
        <v/>
      </c>
      <c r="IE17" s="321" t="str">
        <f>IFERROR(IE9/(VLOOKUP(IE1,'Население ПНП'!$A$4:$L$303,12,FALSE)/100),"")</f>
        <v/>
      </c>
      <c r="IF17" s="321" t="str">
        <f>IFERROR(IF9/(VLOOKUP(IF1,'Население ПНП'!$A$4:$L$303,12,FALSE)/100),"")</f>
        <v/>
      </c>
      <c r="IG17" s="321" t="str">
        <f>IFERROR(IG9/(VLOOKUP(IG1,'Население ПНП'!$A$4:$L$303,12,FALSE)/100),"")</f>
        <v/>
      </c>
      <c r="IH17" s="321" t="str">
        <f>IFERROR(IH9/(VLOOKUP(IH1,'Население ПНП'!$A$4:$L$303,12,FALSE)/100),"")</f>
        <v/>
      </c>
      <c r="II17" s="321" t="str">
        <f>IFERROR(II9/(VLOOKUP(II1,'Население ПНП'!$A$4:$L$303,12,FALSE)/100),"")</f>
        <v/>
      </c>
      <c r="IJ17" s="321" t="str">
        <f>IFERROR(IJ9/(VLOOKUP(IJ1,'Население ПНП'!$A$4:$L$303,12,FALSE)/100),"")</f>
        <v/>
      </c>
      <c r="IK17" s="321" t="str">
        <f>IFERROR(IK9/(VLOOKUP(IK1,'Население ПНП'!$A$4:$L$303,12,FALSE)/100),"")</f>
        <v/>
      </c>
      <c r="IL17" s="321" t="str">
        <f>IFERROR(IL9/(VLOOKUP(IL1,'Население ПНП'!$A$4:$L$303,12,FALSE)/100),"")</f>
        <v/>
      </c>
      <c r="IM17" s="321" t="str">
        <f>IFERROR(IM9/(VLOOKUP(IM1,'Население ПНП'!$A$4:$L$303,12,FALSE)/100),"")</f>
        <v/>
      </c>
      <c r="IN17" s="321" t="str">
        <f>IFERROR(IN9/(VLOOKUP(IN1,'Население ПНП'!$A$4:$L$303,12,FALSE)/100),"")</f>
        <v/>
      </c>
      <c r="IO17" s="321" t="str">
        <f>IFERROR(IO9/(VLOOKUP(IO1,'Население ПНП'!$A$4:$L$303,12,FALSE)/100),"")</f>
        <v/>
      </c>
      <c r="IP17" s="321" t="str">
        <f>IFERROR(IP9/(VLOOKUP(IP1,'Население ПНП'!$A$4:$L$303,12,FALSE)/100),"")</f>
        <v/>
      </c>
      <c r="IQ17" s="321" t="str">
        <f>IFERROR(IQ9/(VLOOKUP(IQ1,'Население ПНП'!$A$4:$L$303,12,FALSE)/100),"")</f>
        <v/>
      </c>
      <c r="IR17" s="321" t="str">
        <f>IFERROR(IR9/(VLOOKUP(IR1,'Население ПНП'!$A$4:$L$303,12,FALSE)/100),"")</f>
        <v/>
      </c>
      <c r="IS17" s="321" t="str">
        <f>IFERROR(IS9/(VLOOKUP(IS1,'Население ПНП'!$A$4:$L$303,12,FALSE)/100),"")</f>
        <v/>
      </c>
      <c r="IT17" s="321" t="str">
        <f>IFERROR(IT9/(VLOOKUP(IT1,'Население ПНП'!$A$4:$L$303,12,FALSE)/100),"")</f>
        <v/>
      </c>
      <c r="IU17" s="321" t="str">
        <f>IFERROR(IU9/(VLOOKUP(IU1,'Население ПНП'!$A$4:$L$303,12,FALSE)/100),"")</f>
        <v/>
      </c>
      <c r="IV17" s="321" t="str">
        <f>IFERROR(IV9/(VLOOKUP(IV1,'Население ПНП'!$A$4:$L$303,12,FALSE)/100),"")</f>
        <v/>
      </c>
      <c r="IW17" s="321" t="str">
        <f>IFERROR(IW9/(VLOOKUP(IW1,'Население ПНП'!$A$4:$L$303,12,FALSE)/100),"")</f>
        <v/>
      </c>
      <c r="IX17" s="321" t="str">
        <f>IFERROR(IX9/(VLOOKUP(IX1,'Население ПНП'!$A$4:$L$303,12,FALSE)/100),"")</f>
        <v/>
      </c>
      <c r="IY17" s="321" t="str">
        <f>IFERROR(IY9/(VLOOKUP(IY1,'Население ПНП'!$A$4:$L$303,12,FALSE)/100),"")</f>
        <v/>
      </c>
      <c r="IZ17" s="321" t="str">
        <f>IFERROR(IZ9/(VLOOKUP(IZ1,'Население ПНП'!$A$4:$L$303,12,FALSE)/100),"")</f>
        <v/>
      </c>
      <c r="JA17" s="321" t="str">
        <f>IFERROR(JA9/(VLOOKUP(JA1,'Население ПНП'!$A$4:$L$303,12,FALSE)/100),"")</f>
        <v/>
      </c>
      <c r="JB17" s="321" t="str">
        <f>IFERROR(JB9/(VLOOKUP(JB1,'Население ПНП'!$A$4:$L$303,12,FALSE)/100),"")</f>
        <v/>
      </c>
      <c r="JC17" s="321" t="str">
        <f>IFERROR(JC9/(VLOOKUP(JC1,'Население ПНП'!$A$4:$L$303,12,FALSE)/100),"")</f>
        <v/>
      </c>
      <c r="JD17" s="321" t="str">
        <f>IFERROR(JD9/(VLOOKUP(JD1,'Население ПНП'!$A$4:$L$303,12,FALSE)/100),"")</f>
        <v/>
      </c>
      <c r="JE17" s="321" t="str">
        <f>IFERROR(JE9/(VLOOKUP(JE1,'Население ПНП'!$A$4:$L$303,12,FALSE)/100),"")</f>
        <v/>
      </c>
      <c r="JF17" s="321" t="str">
        <f>IFERROR(JF9/(VLOOKUP(JF1,'Население ПНП'!$A$4:$L$303,12,FALSE)/100),"")</f>
        <v/>
      </c>
      <c r="JG17" s="321" t="str">
        <f>IFERROR(JG9/(VLOOKUP(JG1,'Население ПНП'!$A$4:$L$303,12,FALSE)/100),"")</f>
        <v/>
      </c>
      <c r="JH17" s="321" t="str">
        <f>IFERROR(JH9/(VLOOKUP(JH1,'Население ПНП'!$A$4:$L$303,12,FALSE)/100),"")</f>
        <v/>
      </c>
      <c r="JI17" s="321" t="str">
        <f>IFERROR(JI9/(VLOOKUP(JI1,'Население ПНП'!$A$4:$L$303,12,FALSE)/100),"")</f>
        <v/>
      </c>
      <c r="JJ17" s="321" t="str">
        <f>IFERROR(JJ9/(VLOOKUP(JJ1,'Население ПНП'!$A$4:$L$303,12,FALSE)/100),"")</f>
        <v/>
      </c>
      <c r="JK17" s="321" t="str">
        <f>IFERROR(JK9/(VLOOKUP(JK1,'Население ПНП'!$A$4:$L$303,12,FALSE)/100),"")</f>
        <v/>
      </c>
      <c r="JL17" s="321" t="str">
        <f>IFERROR(JL9/(VLOOKUP(JL1,'Население ПНП'!$A$4:$L$303,12,FALSE)/100),"")</f>
        <v/>
      </c>
      <c r="JM17" s="321" t="str">
        <f>IFERROR(JM9/(VLOOKUP(JM1,'Население ПНП'!$A$4:$L$303,12,FALSE)/100),"")</f>
        <v/>
      </c>
      <c r="JN17" s="321" t="str">
        <f>IFERROR(JN9/(VLOOKUP(JN1,'Население ПНП'!$A$4:$L$303,12,FALSE)/100),"")</f>
        <v/>
      </c>
      <c r="JO17" s="321" t="str">
        <f>IFERROR(JO9/(VLOOKUP(JO1,'Население ПНП'!$A$4:$L$303,12,FALSE)/100),"")</f>
        <v/>
      </c>
      <c r="JP17" s="321" t="str">
        <f>IFERROR(JP9/(VLOOKUP(JP1,'Население ПНП'!$A$4:$L$303,12,FALSE)/100),"")</f>
        <v/>
      </c>
      <c r="JQ17" s="321" t="str">
        <f>IFERROR(JQ9/(VLOOKUP(JQ1,'Население ПНП'!$A$4:$L$303,12,FALSE)/100),"")</f>
        <v/>
      </c>
      <c r="JR17" s="321" t="str">
        <f>IFERROR(JR9/(VLOOKUP(JR1,'Население ПНП'!$A$4:$L$303,12,FALSE)/100),"")</f>
        <v/>
      </c>
      <c r="JS17" s="321" t="str">
        <f>IFERROR(JS9/(VLOOKUP(JS1,'Население ПНП'!$A$4:$L$303,12,FALSE)/100),"")</f>
        <v/>
      </c>
      <c r="JT17" s="321" t="str">
        <f>IFERROR(JT9/(VLOOKUP(JT1,'Население ПНП'!$A$4:$L$303,12,FALSE)/100),"")</f>
        <v/>
      </c>
      <c r="JU17" s="321" t="str">
        <f>IFERROR(JU9/(VLOOKUP(JU1,'Население ПНП'!$A$4:$L$303,12,FALSE)/100),"")</f>
        <v/>
      </c>
      <c r="JV17" s="321" t="str">
        <f>IFERROR(JV9/(VLOOKUP(JV1,'Население ПНП'!$A$4:$L$303,12,FALSE)/100),"")</f>
        <v/>
      </c>
      <c r="JW17" s="321" t="str">
        <f>IFERROR(JW9/(VLOOKUP(JW1,'Население ПНП'!$A$4:$L$303,12,FALSE)/100),"")</f>
        <v/>
      </c>
      <c r="JX17" s="321" t="str">
        <f>IFERROR(JX9/(VLOOKUP(JX1,'Население ПНП'!$A$4:$L$303,12,FALSE)/100),"")</f>
        <v/>
      </c>
      <c r="JY17" s="321" t="str">
        <f>IFERROR(JY9/(VLOOKUP(JY1,'Население ПНП'!$A$4:$L$303,12,FALSE)/100),"")</f>
        <v/>
      </c>
      <c r="JZ17" s="321" t="str">
        <f>IFERROR(JZ9/(VLOOKUP(JZ1,'Население ПНП'!$A$4:$L$303,12,FALSE)/100),"")</f>
        <v/>
      </c>
      <c r="KA17" s="321" t="str">
        <f>IFERROR(KA9/(VLOOKUP(KA1,'Население ПНП'!$A$4:$L$303,12,FALSE)/100),"")</f>
        <v/>
      </c>
      <c r="KB17" s="321" t="str">
        <f>IFERROR(KB9/(VLOOKUP(KB1,'Население ПНП'!$A$4:$L$303,12,FALSE)/100),"")</f>
        <v/>
      </c>
      <c r="KC17" s="321" t="str">
        <f>IFERROR(KC9/(VLOOKUP(KC1,'Население ПНП'!$A$4:$L$303,12,FALSE)/100),"")</f>
        <v/>
      </c>
      <c r="KD17" s="321" t="str">
        <f>IFERROR(KD9/(VLOOKUP(KD1,'Население ПНП'!$A$4:$L$303,12,FALSE)/100),"")</f>
        <v/>
      </c>
      <c r="KE17" s="321" t="str">
        <f>IFERROR(KE9/(VLOOKUP(KE1,'Население ПНП'!$A$4:$L$303,12,FALSE)/100),"")</f>
        <v/>
      </c>
      <c r="KF17" s="321" t="str">
        <f>IFERROR(KF9/(VLOOKUP(KF1,'Население ПНП'!$A$4:$L$303,12,FALSE)/100),"")</f>
        <v/>
      </c>
      <c r="KG17" s="321" t="str">
        <f>IFERROR(KG9/(VLOOKUP(KG1,'Население ПНП'!$A$4:$L$303,12,FALSE)/100),"")</f>
        <v/>
      </c>
      <c r="KH17" s="321" t="str">
        <f>IFERROR(KH9/(VLOOKUP(KH1,'Население ПНП'!$A$4:$L$303,12,FALSE)/100),"")</f>
        <v/>
      </c>
      <c r="KI17" s="321" t="str">
        <f>IFERROR(KI9/(VLOOKUP(KI1,'Население ПНП'!$A$4:$L$303,12,FALSE)/100),"")</f>
        <v/>
      </c>
      <c r="KJ17" s="321" t="str">
        <f>IFERROR(KJ9/(VLOOKUP(KJ1,'Население ПНП'!$A$4:$L$303,12,FALSE)/100),"")</f>
        <v/>
      </c>
      <c r="KK17" s="321" t="str">
        <f>IFERROR(KK9/(VLOOKUP(KK1,'Население ПНП'!$A$4:$L$303,12,FALSE)/100),"")</f>
        <v/>
      </c>
      <c r="KL17" s="321" t="str">
        <f>IFERROR(KL9/(VLOOKUP(KL1,'Население ПНП'!$A$4:$L$303,12,FALSE)/100),"")</f>
        <v/>
      </c>
      <c r="KM17" s="321" t="str">
        <f>IFERROR(KM9/(VLOOKUP(KM1,'Население ПНП'!$A$4:$L$303,12,FALSE)/100),"")</f>
        <v/>
      </c>
      <c r="KN17" s="321" t="str">
        <f>IFERROR(KN9/(VLOOKUP(KN1,'Население ПНП'!$A$4:$L$303,12,FALSE)/100),"")</f>
        <v/>
      </c>
      <c r="KO17" s="321" t="str">
        <f>IFERROR(KO9/(VLOOKUP(KO1,'Население ПНП'!$A$4:$L$303,12,FALSE)/100),"")</f>
        <v/>
      </c>
      <c r="KP17" s="321" t="str">
        <f>IFERROR(KP9/(VLOOKUP(KP1,'Население ПНП'!$A$4:$L$303,12,FALSE)/100),"")</f>
        <v/>
      </c>
      <c r="KQ17" s="321" t="str">
        <f>IFERROR(KQ9/(VLOOKUP(KQ1,'Население ПНП'!$A$4:$L$303,12,FALSE)/100),"")</f>
        <v/>
      </c>
      <c r="KR17" s="321" t="str">
        <f>IFERROR(KR9/(VLOOKUP(KR1,'Население ПНП'!$A$4:$L$303,12,FALSE)/100),"")</f>
        <v/>
      </c>
      <c r="KS17" s="321" t="str">
        <f>IFERROR(KS9/(VLOOKUP(KS1,'Население ПНП'!$A$4:$L$303,12,FALSE)/100),"")</f>
        <v/>
      </c>
      <c r="KT17" s="321" t="str">
        <f>IFERROR(KT9/(VLOOKUP(KT1,'Население ПНП'!$A$4:$L$303,12,FALSE)/100),"")</f>
        <v/>
      </c>
      <c r="KU17" s="321"/>
      <c r="KV17" s="321"/>
      <c r="KW17" s="321"/>
      <c r="KX17" s="321"/>
      <c r="KY17" s="321"/>
      <c r="KZ17" s="321"/>
      <c r="LA17" s="321"/>
      <c r="LB17" s="321"/>
      <c r="LC17" s="321"/>
      <c r="LD17" s="321"/>
      <c r="LE17" s="321"/>
      <c r="LF17" s="321"/>
      <c r="LG17" s="321"/>
      <c r="LH17" s="321"/>
      <c r="LI17" s="321"/>
      <c r="LJ17" s="321"/>
      <c r="LK17" s="321"/>
      <c r="LL17" s="321"/>
      <c r="LM17" s="321"/>
      <c r="LN17" s="321"/>
      <c r="LO17" s="321"/>
      <c r="LP17" s="321"/>
      <c r="LQ17" s="321"/>
      <c r="LR17" s="321"/>
      <c r="LS17" s="321"/>
      <c r="LT17" s="321"/>
      <c r="LU17" s="321"/>
      <c r="LV17" s="321"/>
      <c r="LW17" s="321"/>
      <c r="LX17" s="321"/>
      <c r="LY17" s="321"/>
      <c r="LZ17" s="321"/>
      <c r="MA17" s="321"/>
      <c r="MB17" s="321"/>
      <c r="MC17" s="321"/>
      <c r="MD17" s="321"/>
      <c r="ME17" s="321"/>
      <c r="MF17" s="321"/>
      <c r="MG17" s="321"/>
      <c r="MH17" s="321"/>
      <c r="MI17" s="321"/>
      <c r="MJ17" s="321"/>
      <c r="MK17" s="321"/>
      <c r="ML17" s="321"/>
      <c r="MM17" s="321"/>
      <c r="MN17" s="321"/>
      <c r="MO17" s="321"/>
      <c r="MP17" s="321"/>
      <c r="MQ17" s="321"/>
      <c r="MR17" s="321"/>
      <c r="MS17" s="321"/>
      <c r="MT17" s="321"/>
      <c r="MU17" s="321"/>
      <c r="MV17" s="321"/>
      <c r="MW17" s="321"/>
      <c r="MX17" s="321"/>
      <c r="MY17" s="321"/>
      <c r="MZ17" s="321"/>
      <c r="NA17" s="321"/>
      <c r="NB17" s="321"/>
      <c r="NC17" s="321"/>
      <c r="ND17" s="321"/>
      <c r="NE17" s="321"/>
      <c r="NF17" s="321"/>
      <c r="NG17" s="321"/>
      <c r="NH17" s="321"/>
      <c r="NI17" s="321"/>
      <c r="NJ17" s="321"/>
      <c r="NK17" s="321"/>
      <c r="NL17" s="321"/>
      <c r="NM17" s="321"/>
      <c r="NN17" s="321"/>
      <c r="NO17" s="321"/>
      <c r="NP17" s="321"/>
      <c r="NQ17" s="321"/>
      <c r="NR17" s="321"/>
      <c r="NS17" s="321"/>
      <c r="NT17" s="321"/>
      <c r="NU17" s="321"/>
      <c r="NV17" s="321"/>
      <c r="NW17" s="321"/>
      <c r="NX17" s="321"/>
      <c r="NY17" s="321"/>
      <c r="NZ17" s="321"/>
      <c r="OA17" s="321"/>
      <c r="OB17" s="321"/>
      <c r="OC17" s="321"/>
      <c r="OD17" s="321"/>
      <c r="OE17" s="321"/>
      <c r="OF17" s="321"/>
      <c r="OG17" s="321"/>
      <c r="OH17" s="321"/>
      <c r="OI17" s="321"/>
      <c r="OJ17" s="321"/>
      <c r="OK17" s="321"/>
      <c r="OL17" s="321"/>
      <c r="OM17" s="321"/>
      <c r="ON17" s="321"/>
      <c r="OO17" s="321"/>
      <c r="OP17" s="321"/>
      <c r="OQ17" s="321"/>
      <c r="OR17" s="321"/>
      <c r="OS17" s="321"/>
      <c r="OT17" s="321"/>
      <c r="OU17" s="321"/>
      <c r="OV17" s="321"/>
      <c r="OW17" s="321"/>
      <c r="OX17" s="321"/>
      <c r="OY17" s="321"/>
      <c r="OZ17" s="321"/>
      <c r="PA17" s="321"/>
      <c r="PB17" s="321"/>
      <c r="PC17" s="321"/>
      <c r="PD17" s="321"/>
      <c r="PE17" s="321"/>
      <c r="PF17" s="321"/>
      <c r="PG17" s="321"/>
      <c r="PH17" s="321"/>
      <c r="PI17" s="321"/>
      <c r="PJ17" s="321"/>
      <c r="PK17" s="321"/>
      <c r="PL17" s="321"/>
      <c r="PM17" s="321"/>
      <c r="PN17" s="321"/>
      <c r="PO17" s="321"/>
      <c r="PP17" s="321"/>
      <c r="PQ17" s="321"/>
      <c r="PR17" s="321"/>
      <c r="PS17" s="321"/>
      <c r="PT17" s="321"/>
      <c r="PU17" s="321"/>
      <c r="PV17" s="321"/>
      <c r="PW17" s="321"/>
      <c r="PX17" s="321"/>
      <c r="PY17" s="321"/>
      <c r="PZ17" s="321"/>
      <c r="QA17" s="321"/>
      <c r="QB17" s="321"/>
      <c r="QC17" s="321"/>
      <c r="QD17" s="321"/>
      <c r="QE17" s="321"/>
      <c r="QF17" s="321"/>
      <c r="QG17" s="321"/>
      <c r="QH17" s="321"/>
      <c r="QI17" s="321"/>
      <c r="QJ17" s="321"/>
      <c r="QK17" s="321"/>
      <c r="QL17" s="321"/>
      <c r="QM17" s="321"/>
      <c r="QN17" s="321"/>
      <c r="QO17" s="321"/>
      <c r="QP17" s="321"/>
      <c r="QQ17" s="321"/>
      <c r="QR17" s="321"/>
      <c r="QS17" s="321"/>
      <c r="QT17" s="321"/>
      <c r="QU17" s="321"/>
      <c r="QV17" s="321"/>
      <c r="QW17" s="321"/>
      <c r="QX17" s="321"/>
      <c r="QY17" s="321"/>
      <c r="QZ17" s="321"/>
      <c r="RA17" s="321"/>
      <c r="RB17" s="321"/>
      <c r="RC17" s="321"/>
      <c r="RD17" s="321"/>
      <c r="RE17" s="321"/>
      <c r="RF17" s="321"/>
      <c r="RG17" s="321"/>
      <c r="RH17" s="321"/>
      <c r="RI17" s="321"/>
      <c r="RJ17" s="321"/>
      <c r="RK17" s="321"/>
      <c r="RL17" s="321"/>
      <c r="RM17" s="321"/>
      <c r="RN17" s="321"/>
      <c r="RO17" s="321"/>
      <c r="RP17" s="321"/>
      <c r="RQ17" s="321"/>
      <c r="RR17" s="321"/>
      <c r="RS17" s="321"/>
      <c r="RT17" s="321"/>
      <c r="RU17" s="321"/>
      <c r="RV17" s="321"/>
      <c r="RW17" s="321"/>
      <c r="RX17" s="321"/>
      <c r="RY17" s="321"/>
      <c r="RZ17" s="321"/>
      <c r="SA17" s="321"/>
      <c r="SB17" s="321"/>
      <c r="SC17" s="321"/>
      <c r="SD17" s="321"/>
      <c r="SE17" s="321"/>
      <c r="SF17" s="321"/>
      <c r="SG17" s="321"/>
      <c r="SH17" s="321"/>
      <c r="SI17" s="321"/>
      <c r="SJ17" s="321"/>
      <c r="SK17" s="321"/>
      <c r="SL17" s="321"/>
      <c r="SM17" s="321"/>
      <c r="SN17" s="321"/>
      <c r="SO17" s="321"/>
      <c r="SP17" s="321"/>
      <c r="SQ17" s="321"/>
      <c r="SR17" s="321"/>
      <c r="SS17" s="321"/>
      <c r="ST17" s="321"/>
      <c r="SU17" s="321"/>
      <c r="SV17" s="321"/>
      <c r="SW17" s="321"/>
      <c r="SX17" s="321"/>
      <c r="SY17" s="321"/>
      <c r="SZ17" s="321"/>
      <c r="TA17" s="321"/>
      <c r="TB17" s="321"/>
      <c r="TC17" s="321"/>
      <c r="TD17" s="321"/>
      <c r="TE17" s="321"/>
      <c r="TF17" s="321"/>
      <c r="TG17" s="321"/>
      <c r="TH17" s="321"/>
      <c r="TI17" s="321"/>
      <c r="TJ17" s="321"/>
      <c r="TK17" s="321"/>
      <c r="TL17" s="321"/>
      <c r="TM17" s="321"/>
      <c r="TN17" s="321"/>
      <c r="TO17" s="321"/>
      <c r="TP17" s="321"/>
      <c r="TQ17" s="321"/>
      <c r="TR17" s="321"/>
      <c r="TS17" s="321"/>
      <c r="TT17" s="321"/>
      <c r="TU17" s="321"/>
      <c r="TV17" s="321"/>
      <c r="TW17" s="321"/>
      <c r="TX17" s="321"/>
      <c r="TY17" s="321"/>
      <c r="TZ17" s="321"/>
      <c r="UA17" s="321"/>
      <c r="UB17" s="321"/>
      <c r="UC17" s="321"/>
      <c r="UD17" s="321"/>
      <c r="UE17" s="321"/>
      <c r="UF17" s="321"/>
      <c r="UG17" s="321"/>
      <c r="UH17" s="321"/>
      <c r="UI17" s="321"/>
      <c r="UJ17" s="321"/>
      <c r="UK17" s="321"/>
      <c r="UL17" s="321"/>
      <c r="UM17" s="321"/>
      <c r="UN17" s="321"/>
      <c r="UO17" s="321"/>
      <c r="UP17" s="321"/>
      <c r="UQ17" s="321"/>
      <c r="UR17" s="321"/>
      <c r="US17" s="321"/>
      <c r="UT17" s="321"/>
      <c r="UU17" s="321"/>
      <c r="UV17" s="321"/>
      <c r="UW17" s="321"/>
      <c r="UX17" s="321"/>
      <c r="UY17" s="321"/>
      <c r="UZ17" s="321"/>
      <c r="VA17" s="321"/>
      <c r="VB17" s="321"/>
      <c r="VC17" s="321"/>
      <c r="VD17" s="321"/>
      <c r="VE17" s="321"/>
      <c r="VF17" s="321"/>
      <c r="VG17" s="321"/>
      <c r="VH17" s="321"/>
      <c r="VI17" s="321"/>
      <c r="VJ17" s="321"/>
      <c r="VK17" s="321"/>
      <c r="VL17" s="321"/>
      <c r="VM17" s="321"/>
      <c r="VN17" s="321"/>
      <c r="VO17" s="321"/>
      <c r="VP17" s="321"/>
      <c r="VQ17" s="321"/>
      <c r="VR17" s="321"/>
      <c r="VS17" s="321"/>
      <c r="VT17" s="321"/>
      <c r="VU17" s="321"/>
      <c r="VV17" s="321"/>
      <c r="VW17" s="321"/>
      <c r="VX17" s="321"/>
      <c r="VY17" s="321"/>
      <c r="VZ17" s="321"/>
      <c r="WA17" s="321"/>
      <c r="WB17" s="321"/>
      <c r="WC17" s="321"/>
      <c r="WD17" s="321"/>
      <c r="WE17" s="321"/>
      <c r="WF17" s="321"/>
      <c r="WG17" s="321"/>
      <c r="WH17" s="321"/>
    </row>
    <row r="18" spans="1:606" ht="54" customHeight="1">
      <c r="A18" s="242">
        <v>212</v>
      </c>
      <c r="B18" s="138" t="s">
        <v>735</v>
      </c>
      <c r="C18" s="32" t="s">
        <v>478</v>
      </c>
      <c r="D18" s="32" t="s">
        <v>731</v>
      </c>
      <c r="E18" s="85">
        <v>55</v>
      </c>
      <c r="F18" s="308" t="s">
        <v>416</v>
      </c>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08"/>
      <c r="GQ18" s="308"/>
      <c r="GR18" s="308"/>
      <c r="GS18" s="308"/>
      <c r="GT18" s="308"/>
      <c r="GU18" s="308"/>
      <c r="GV18" s="308"/>
      <c r="GW18" s="308"/>
      <c r="GX18" s="308"/>
      <c r="GY18" s="308"/>
      <c r="GZ18" s="308"/>
      <c r="HA18" s="308"/>
      <c r="HB18" s="308"/>
      <c r="HC18" s="308"/>
      <c r="HD18" s="308"/>
      <c r="HE18" s="308"/>
      <c r="HF18" s="308"/>
      <c r="HG18" s="308"/>
      <c r="HH18" s="308"/>
      <c r="HI18" s="308"/>
      <c r="HJ18" s="308"/>
      <c r="HK18" s="308"/>
      <c r="HL18" s="308"/>
      <c r="HM18" s="308"/>
      <c r="HN18" s="308"/>
      <c r="HO18" s="308"/>
      <c r="HP18" s="308"/>
      <c r="HQ18" s="308"/>
      <c r="HR18" s="308"/>
      <c r="HS18" s="308"/>
      <c r="HT18" s="308"/>
      <c r="HU18" s="308"/>
      <c r="HV18" s="308"/>
      <c r="HW18" s="308"/>
      <c r="HX18" s="308"/>
      <c r="HY18" s="308"/>
      <c r="HZ18" s="308"/>
      <c r="IA18" s="308"/>
      <c r="IB18" s="308"/>
      <c r="IC18" s="308"/>
      <c r="ID18" s="308"/>
      <c r="IE18" s="308"/>
      <c r="IF18" s="308"/>
      <c r="IG18" s="308"/>
      <c r="IH18" s="308"/>
      <c r="II18" s="308"/>
      <c r="IJ18" s="308"/>
      <c r="IK18" s="308"/>
      <c r="IL18" s="308"/>
      <c r="IM18" s="308"/>
      <c r="IN18" s="308"/>
      <c r="IO18" s="308"/>
      <c r="IP18" s="308"/>
      <c r="IQ18" s="308"/>
      <c r="IR18" s="308"/>
      <c r="IS18" s="308"/>
      <c r="IT18" s="308"/>
      <c r="IU18" s="308"/>
      <c r="IV18" s="308"/>
      <c r="IW18" s="308"/>
      <c r="IX18" s="308"/>
      <c r="IY18" s="308"/>
      <c r="IZ18" s="308"/>
      <c r="JA18" s="308"/>
      <c r="JB18" s="308"/>
      <c r="JC18" s="308"/>
      <c r="JD18" s="308"/>
      <c r="JE18" s="308"/>
      <c r="JF18" s="308"/>
      <c r="JG18" s="308"/>
      <c r="JH18" s="308"/>
      <c r="JI18" s="308"/>
      <c r="JJ18" s="308"/>
      <c r="JK18" s="308"/>
      <c r="JL18" s="308"/>
      <c r="JM18" s="308"/>
      <c r="JN18" s="308"/>
      <c r="JO18" s="308"/>
      <c r="JP18" s="308"/>
      <c r="JQ18" s="308"/>
      <c r="JR18" s="308"/>
      <c r="JS18" s="308"/>
      <c r="JT18" s="308"/>
      <c r="JU18" s="308"/>
      <c r="JV18" s="308"/>
      <c r="JW18" s="308"/>
      <c r="JX18" s="308"/>
      <c r="JY18" s="308"/>
      <c r="JZ18" s="308"/>
      <c r="KA18" s="308"/>
      <c r="KB18" s="308"/>
      <c r="KC18" s="308"/>
      <c r="KD18" s="308"/>
      <c r="KE18" s="308"/>
      <c r="KF18" s="308"/>
      <c r="KG18" s="308"/>
      <c r="KH18" s="308"/>
      <c r="KI18" s="308"/>
      <c r="KJ18" s="308"/>
      <c r="KK18" s="308"/>
      <c r="KL18" s="308"/>
      <c r="KM18" s="308"/>
      <c r="KN18" s="308"/>
      <c r="KO18" s="308"/>
      <c r="KP18" s="308"/>
      <c r="KQ18" s="308"/>
      <c r="KR18" s="308"/>
      <c r="KS18" s="308"/>
      <c r="KT18" s="308"/>
      <c r="KU18" s="308"/>
      <c r="KV18" s="308"/>
      <c r="KW18" s="308"/>
      <c r="KX18" s="308"/>
      <c r="KY18" s="308"/>
      <c r="KZ18" s="308"/>
      <c r="LA18" s="308"/>
      <c r="LB18" s="308"/>
      <c r="LC18" s="308"/>
      <c r="LD18" s="308"/>
      <c r="LE18" s="308"/>
      <c r="LF18" s="308"/>
      <c r="LG18" s="308"/>
      <c r="LH18" s="308"/>
      <c r="LI18" s="308"/>
      <c r="LJ18" s="308"/>
      <c r="LK18" s="308"/>
      <c r="LL18" s="308"/>
      <c r="LM18" s="308"/>
      <c r="LN18" s="308"/>
      <c r="LO18" s="308"/>
      <c r="LP18" s="308"/>
      <c r="LQ18" s="308"/>
      <c r="LR18" s="308"/>
      <c r="LS18" s="308"/>
      <c r="LT18" s="308"/>
      <c r="LU18" s="308"/>
      <c r="LV18" s="308"/>
      <c r="LW18" s="308"/>
      <c r="LX18" s="308"/>
      <c r="LY18" s="308"/>
      <c r="LZ18" s="308"/>
      <c r="MA18" s="308"/>
      <c r="MB18" s="308"/>
      <c r="MC18" s="308"/>
      <c r="MD18" s="308"/>
      <c r="ME18" s="308"/>
      <c r="MF18" s="308"/>
      <c r="MG18" s="308"/>
      <c r="MH18" s="308"/>
      <c r="MI18" s="308"/>
      <c r="MJ18" s="308"/>
      <c r="MK18" s="308"/>
      <c r="ML18" s="308"/>
      <c r="MM18" s="308"/>
      <c r="MN18" s="308"/>
      <c r="MO18" s="308"/>
      <c r="MP18" s="308"/>
      <c r="MQ18" s="308"/>
      <c r="MR18" s="308"/>
      <c r="MS18" s="308"/>
      <c r="MT18" s="308"/>
      <c r="MU18" s="308"/>
      <c r="MV18" s="308"/>
      <c r="MW18" s="308"/>
      <c r="MX18" s="308"/>
      <c r="MY18" s="308"/>
      <c r="MZ18" s="308"/>
      <c r="NA18" s="308"/>
      <c r="NB18" s="308"/>
      <c r="NC18" s="308"/>
      <c r="ND18" s="308"/>
      <c r="NE18" s="308"/>
      <c r="NF18" s="308"/>
      <c r="NG18" s="308"/>
      <c r="NH18" s="308"/>
      <c r="NI18" s="308"/>
      <c r="NJ18" s="308"/>
      <c r="NK18" s="308"/>
      <c r="NL18" s="308"/>
      <c r="NM18" s="308"/>
      <c r="NN18" s="308"/>
      <c r="NO18" s="308"/>
      <c r="NP18" s="308"/>
      <c r="NQ18" s="308"/>
      <c r="NR18" s="308"/>
      <c r="NS18" s="308"/>
      <c r="NT18" s="308"/>
      <c r="NU18" s="308"/>
      <c r="NV18" s="308"/>
      <c r="NW18" s="308"/>
      <c r="NX18" s="308"/>
      <c r="NY18" s="308"/>
      <c r="NZ18" s="308"/>
      <c r="OA18" s="308"/>
      <c r="OB18" s="308"/>
      <c r="OC18" s="308"/>
      <c r="OD18" s="308"/>
      <c r="OE18" s="308"/>
      <c r="OF18" s="308"/>
      <c r="OG18" s="308"/>
      <c r="OH18" s="308"/>
      <c r="OI18" s="308"/>
      <c r="OJ18" s="308"/>
      <c r="OK18" s="308"/>
      <c r="OL18" s="308"/>
      <c r="OM18" s="308"/>
      <c r="ON18" s="308"/>
      <c r="OO18" s="308"/>
      <c r="OP18" s="308"/>
      <c r="OQ18" s="308"/>
      <c r="OR18" s="308"/>
      <c r="OS18" s="308"/>
      <c r="OT18" s="308"/>
      <c r="OU18" s="308"/>
      <c r="OV18" s="308"/>
      <c r="OW18" s="308"/>
      <c r="OX18" s="308"/>
      <c r="OY18" s="308"/>
      <c r="OZ18" s="308"/>
      <c r="PA18" s="308"/>
      <c r="PB18" s="308"/>
      <c r="PC18" s="308"/>
      <c r="PD18" s="308"/>
      <c r="PE18" s="308"/>
      <c r="PF18" s="308"/>
      <c r="PG18" s="308"/>
      <c r="PH18" s="308"/>
      <c r="PI18" s="308"/>
      <c r="PJ18" s="308"/>
      <c r="PK18" s="308"/>
      <c r="PL18" s="308"/>
      <c r="PM18" s="308"/>
      <c r="PN18" s="308"/>
      <c r="PO18" s="308"/>
      <c r="PP18" s="308"/>
      <c r="PQ18" s="308"/>
      <c r="PR18" s="308"/>
      <c r="PS18" s="308"/>
      <c r="PT18" s="308"/>
      <c r="PU18" s="308"/>
      <c r="PV18" s="308"/>
      <c r="PW18" s="308"/>
      <c r="PX18" s="308"/>
      <c r="PY18" s="308"/>
      <c r="PZ18" s="308"/>
      <c r="QA18" s="308"/>
      <c r="QB18" s="308"/>
      <c r="QC18" s="308"/>
      <c r="QD18" s="308"/>
      <c r="QE18" s="308"/>
      <c r="QF18" s="308"/>
      <c r="QG18" s="308"/>
      <c r="QH18" s="308"/>
      <c r="QI18" s="308"/>
      <c r="QJ18" s="308"/>
      <c r="QK18" s="308"/>
      <c r="QL18" s="308"/>
      <c r="QM18" s="308"/>
      <c r="QN18" s="308"/>
      <c r="QO18" s="308"/>
      <c r="QP18" s="308"/>
      <c r="QQ18" s="308"/>
      <c r="QR18" s="308"/>
      <c r="QS18" s="308"/>
      <c r="QT18" s="308"/>
      <c r="QU18" s="308"/>
      <c r="QV18" s="308"/>
      <c r="QW18" s="308"/>
      <c r="QX18" s="308"/>
      <c r="QY18" s="308"/>
      <c r="QZ18" s="308"/>
      <c r="RA18" s="308"/>
      <c r="RB18" s="308"/>
      <c r="RC18" s="308"/>
      <c r="RD18" s="308"/>
      <c r="RE18" s="308"/>
      <c r="RF18" s="308"/>
      <c r="RG18" s="308"/>
      <c r="RH18" s="308"/>
      <c r="RI18" s="308"/>
      <c r="RJ18" s="308"/>
      <c r="RK18" s="308"/>
      <c r="RL18" s="308"/>
      <c r="RM18" s="308"/>
      <c r="RN18" s="308"/>
      <c r="RO18" s="308"/>
      <c r="RP18" s="308"/>
      <c r="RQ18" s="308"/>
      <c r="RR18" s="308"/>
      <c r="RS18" s="308"/>
      <c r="RT18" s="308"/>
      <c r="RU18" s="308"/>
      <c r="RV18" s="308"/>
      <c r="RW18" s="308"/>
      <c r="RX18" s="308"/>
      <c r="RY18" s="308"/>
      <c r="RZ18" s="308"/>
      <c r="SA18" s="308"/>
      <c r="SB18" s="308"/>
      <c r="SC18" s="308"/>
      <c r="SD18" s="308"/>
      <c r="SE18" s="308"/>
      <c r="SF18" s="308"/>
      <c r="SG18" s="308"/>
      <c r="SH18" s="308"/>
      <c r="SI18" s="308"/>
      <c r="SJ18" s="308"/>
      <c r="SK18" s="308"/>
      <c r="SL18" s="308"/>
      <c r="SM18" s="308"/>
      <c r="SN18" s="308"/>
      <c r="SO18" s="308"/>
      <c r="SP18" s="308"/>
      <c r="SQ18" s="308"/>
      <c r="SR18" s="308"/>
      <c r="SS18" s="308"/>
      <c r="ST18" s="308"/>
      <c r="SU18" s="308"/>
      <c r="SV18" s="308"/>
      <c r="SW18" s="308"/>
      <c r="SX18" s="308"/>
      <c r="SY18" s="308"/>
      <c r="SZ18" s="308"/>
      <c r="TA18" s="308"/>
      <c r="TB18" s="308"/>
      <c r="TC18" s="308"/>
      <c r="TD18" s="308"/>
      <c r="TE18" s="308"/>
      <c r="TF18" s="308"/>
      <c r="TG18" s="308"/>
      <c r="TH18" s="308"/>
      <c r="TI18" s="308"/>
      <c r="TJ18" s="308"/>
      <c r="TK18" s="308"/>
      <c r="TL18" s="308"/>
      <c r="TM18" s="308"/>
      <c r="TN18" s="308"/>
      <c r="TO18" s="308"/>
      <c r="TP18" s="308"/>
      <c r="TQ18" s="308"/>
      <c r="TR18" s="308"/>
      <c r="TS18" s="308"/>
      <c r="TT18" s="308"/>
      <c r="TU18" s="308"/>
      <c r="TV18" s="308"/>
      <c r="TW18" s="308"/>
      <c r="TX18" s="308"/>
      <c r="TY18" s="308"/>
      <c r="TZ18" s="308"/>
      <c r="UA18" s="308"/>
      <c r="UB18" s="308"/>
      <c r="UC18" s="308"/>
      <c r="UD18" s="308"/>
      <c r="UE18" s="308"/>
      <c r="UF18" s="308"/>
      <c r="UG18" s="308"/>
      <c r="UH18" s="308"/>
      <c r="UI18" s="308"/>
      <c r="UJ18" s="308"/>
      <c r="UK18" s="308"/>
      <c r="UL18" s="308"/>
      <c r="UM18" s="308"/>
      <c r="UN18" s="308"/>
      <c r="UO18" s="308"/>
      <c r="UP18" s="308"/>
      <c r="UQ18" s="308"/>
      <c r="UR18" s="308"/>
      <c r="US18" s="308"/>
      <c r="UT18" s="308"/>
      <c r="UU18" s="308"/>
      <c r="UV18" s="308"/>
      <c r="UW18" s="308"/>
      <c r="UX18" s="308"/>
      <c r="UY18" s="308"/>
      <c r="UZ18" s="308"/>
      <c r="VA18" s="308"/>
      <c r="VB18" s="308"/>
      <c r="VC18" s="308"/>
      <c r="VD18" s="308"/>
      <c r="VE18" s="308"/>
      <c r="VF18" s="308"/>
      <c r="VG18" s="308"/>
      <c r="VH18" s="308"/>
      <c r="VI18" s="308"/>
      <c r="VJ18" s="308"/>
      <c r="VK18" s="308"/>
      <c r="VL18" s="308"/>
      <c r="VM18" s="308"/>
      <c r="VN18" s="308"/>
      <c r="VO18" s="308"/>
      <c r="VP18" s="308"/>
      <c r="VQ18" s="308"/>
      <c r="VR18" s="308"/>
      <c r="VS18" s="308"/>
      <c r="VT18" s="308"/>
      <c r="VU18" s="308"/>
      <c r="VV18" s="308"/>
      <c r="VW18" s="308"/>
      <c r="VX18" s="308"/>
      <c r="VY18" s="308"/>
      <c r="VZ18" s="308"/>
      <c r="WA18" s="308"/>
      <c r="WB18" s="308"/>
      <c r="WC18" s="308"/>
      <c r="WD18" s="308"/>
      <c r="WE18" s="308"/>
      <c r="WF18" s="308"/>
      <c r="WG18" s="308"/>
      <c r="WH18" s="308"/>
    </row>
    <row r="19" spans="1:606" ht="54" customHeight="1">
      <c r="A19" s="242">
        <v>213</v>
      </c>
      <c r="B19" s="138" t="s">
        <v>871</v>
      </c>
      <c r="C19" s="32" t="s">
        <v>478</v>
      </c>
      <c r="D19" s="32" t="s">
        <v>731</v>
      </c>
      <c r="E19" s="85">
        <v>20</v>
      </c>
      <c r="F19" s="308" t="s">
        <v>416</v>
      </c>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c r="FB19" s="308"/>
      <c r="FC19" s="308"/>
      <c r="FD19" s="308"/>
      <c r="FE19" s="308"/>
      <c r="FF19" s="308"/>
      <c r="FG19" s="308"/>
      <c r="FH19" s="308"/>
      <c r="FI19" s="308"/>
      <c r="FJ19" s="308"/>
      <c r="FK19" s="308"/>
      <c r="FL19" s="308"/>
      <c r="FM19" s="308"/>
      <c r="FN19" s="308"/>
      <c r="FO19" s="308"/>
      <c r="FP19" s="308"/>
      <c r="FQ19" s="308"/>
      <c r="FR19" s="308"/>
      <c r="FS19" s="308"/>
      <c r="FT19" s="308"/>
      <c r="FU19" s="308"/>
      <c r="FV19" s="308"/>
      <c r="FW19" s="308"/>
      <c r="FX19" s="308"/>
      <c r="FY19" s="308"/>
      <c r="FZ19" s="308"/>
      <c r="GA19" s="308"/>
      <c r="GB19" s="308"/>
      <c r="GC19" s="308"/>
      <c r="GD19" s="308"/>
      <c r="GE19" s="308"/>
      <c r="GF19" s="308"/>
      <c r="GG19" s="308"/>
      <c r="GH19" s="308"/>
      <c r="GI19" s="308"/>
      <c r="GJ19" s="308"/>
      <c r="GK19" s="308"/>
      <c r="GL19" s="308"/>
      <c r="GM19" s="308"/>
      <c r="GN19" s="308"/>
      <c r="GO19" s="308"/>
      <c r="GP19" s="308"/>
      <c r="GQ19" s="308"/>
      <c r="GR19" s="308"/>
      <c r="GS19" s="308"/>
      <c r="GT19" s="308"/>
      <c r="GU19" s="308"/>
      <c r="GV19" s="308"/>
      <c r="GW19" s="308"/>
      <c r="GX19" s="308"/>
      <c r="GY19" s="308"/>
      <c r="GZ19" s="308"/>
      <c r="HA19" s="308"/>
      <c r="HB19" s="308"/>
      <c r="HC19" s="308"/>
      <c r="HD19" s="308"/>
      <c r="HE19" s="308"/>
      <c r="HF19" s="308"/>
      <c r="HG19" s="308"/>
      <c r="HH19" s="308"/>
      <c r="HI19" s="308"/>
      <c r="HJ19" s="308"/>
      <c r="HK19" s="308"/>
      <c r="HL19" s="308"/>
      <c r="HM19" s="308"/>
      <c r="HN19" s="308"/>
      <c r="HO19" s="308"/>
      <c r="HP19" s="308"/>
      <c r="HQ19" s="308"/>
      <c r="HR19" s="308"/>
      <c r="HS19" s="308"/>
      <c r="HT19" s="308"/>
      <c r="HU19" s="308"/>
      <c r="HV19" s="308"/>
      <c r="HW19" s="308"/>
      <c r="HX19" s="308"/>
      <c r="HY19" s="308"/>
      <c r="HZ19" s="308"/>
      <c r="IA19" s="308"/>
      <c r="IB19" s="308"/>
      <c r="IC19" s="308"/>
      <c r="ID19" s="308"/>
      <c r="IE19" s="308"/>
      <c r="IF19" s="308"/>
      <c r="IG19" s="308"/>
      <c r="IH19" s="308"/>
      <c r="II19" s="308"/>
      <c r="IJ19" s="308"/>
      <c r="IK19" s="308"/>
      <c r="IL19" s="308"/>
      <c r="IM19" s="308"/>
      <c r="IN19" s="308"/>
      <c r="IO19" s="308"/>
      <c r="IP19" s="308"/>
      <c r="IQ19" s="308"/>
      <c r="IR19" s="308"/>
      <c r="IS19" s="308"/>
      <c r="IT19" s="308"/>
      <c r="IU19" s="308"/>
      <c r="IV19" s="308"/>
      <c r="IW19" s="308"/>
      <c r="IX19" s="308"/>
      <c r="IY19" s="308"/>
      <c r="IZ19" s="308"/>
      <c r="JA19" s="308"/>
      <c r="JB19" s="308"/>
      <c r="JC19" s="308"/>
      <c r="JD19" s="308"/>
      <c r="JE19" s="308"/>
      <c r="JF19" s="308"/>
      <c r="JG19" s="308"/>
      <c r="JH19" s="308"/>
      <c r="JI19" s="308"/>
      <c r="JJ19" s="308"/>
      <c r="JK19" s="308"/>
      <c r="JL19" s="308"/>
      <c r="JM19" s="308"/>
      <c r="JN19" s="308"/>
      <c r="JO19" s="308"/>
      <c r="JP19" s="308"/>
      <c r="JQ19" s="308"/>
      <c r="JR19" s="308"/>
      <c r="JS19" s="308"/>
      <c r="JT19" s="308"/>
      <c r="JU19" s="308"/>
      <c r="JV19" s="308"/>
      <c r="JW19" s="308"/>
      <c r="JX19" s="308"/>
      <c r="JY19" s="308"/>
      <c r="JZ19" s="308"/>
      <c r="KA19" s="308"/>
      <c r="KB19" s="308"/>
      <c r="KC19" s="308"/>
      <c r="KD19" s="308"/>
      <c r="KE19" s="308"/>
      <c r="KF19" s="308"/>
      <c r="KG19" s="308"/>
      <c r="KH19" s="308"/>
      <c r="KI19" s="308"/>
      <c r="KJ19" s="308"/>
      <c r="KK19" s="308"/>
      <c r="KL19" s="308"/>
      <c r="KM19" s="308"/>
      <c r="KN19" s="308"/>
      <c r="KO19" s="308"/>
      <c r="KP19" s="308"/>
      <c r="KQ19" s="308"/>
      <c r="KR19" s="308"/>
      <c r="KS19" s="308"/>
      <c r="KT19" s="308"/>
      <c r="KU19" s="308"/>
      <c r="KV19" s="308"/>
      <c r="KW19" s="308"/>
      <c r="KX19" s="308"/>
      <c r="KY19" s="308"/>
      <c r="KZ19" s="308"/>
      <c r="LA19" s="308"/>
      <c r="LB19" s="308"/>
      <c r="LC19" s="308"/>
      <c r="LD19" s="308"/>
      <c r="LE19" s="308"/>
      <c r="LF19" s="308"/>
      <c r="LG19" s="308"/>
      <c r="LH19" s="308"/>
      <c r="LI19" s="308"/>
      <c r="LJ19" s="308"/>
      <c r="LK19" s="308"/>
      <c r="LL19" s="308"/>
      <c r="LM19" s="308"/>
      <c r="LN19" s="308"/>
      <c r="LO19" s="308"/>
      <c r="LP19" s="308"/>
      <c r="LQ19" s="308"/>
      <c r="LR19" s="308"/>
      <c r="LS19" s="308"/>
      <c r="LT19" s="308"/>
      <c r="LU19" s="308"/>
      <c r="LV19" s="308"/>
      <c r="LW19" s="308"/>
      <c r="LX19" s="308"/>
      <c r="LY19" s="308"/>
      <c r="LZ19" s="308"/>
      <c r="MA19" s="308"/>
      <c r="MB19" s="308"/>
      <c r="MC19" s="308"/>
      <c r="MD19" s="308"/>
      <c r="ME19" s="308"/>
      <c r="MF19" s="308"/>
      <c r="MG19" s="308"/>
      <c r="MH19" s="308"/>
      <c r="MI19" s="308"/>
      <c r="MJ19" s="308"/>
      <c r="MK19" s="308"/>
      <c r="ML19" s="308"/>
      <c r="MM19" s="308"/>
      <c r="MN19" s="308"/>
      <c r="MO19" s="308"/>
      <c r="MP19" s="308"/>
      <c r="MQ19" s="308"/>
      <c r="MR19" s="308"/>
      <c r="MS19" s="308"/>
      <c r="MT19" s="308"/>
      <c r="MU19" s="308"/>
      <c r="MV19" s="308"/>
      <c r="MW19" s="308"/>
      <c r="MX19" s="308"/>
      <c r="MY19" s="308"/>
      <c r="MZ19" s="308"/>
      <c r="NA19" s="308"/>
      <c r="NB19" s="308"/>
      <c r="NC19" s="308"/>
      <c r="ND19" s="308"/>
      <c r="NE19" s="308"/>
      <c r="NF19" s="308"/>
      <c r="NG19" s="308"/>
      <c r="NH19" s="308"/>
      <c r="NI19" s="308"/>
      <c r="NJ19" s="308"/>
      <c r="NK19" s="308"/>
      <c r="NL19" s="308"/>
      <c r="NM19" s="308"/>
      <c r="NN19" s="308"/>
      <c r="NO19" s="308"/>
      <c r="NP19" s="308"/>
      <c r="NQ19" s="308"/>
      <c r="NR19" s="308"/>
      <c r="NS19" s="308"/>
      <c r="NT19" s="308"/>
      <c r="NU19" s="308"/>
      <c r="NV19" s="308"/>
      <c r="NW19" s="308"/>
      <c r="NX19" s="308"/>
      <c r="NY19" s="308"/>
      <c r="NZ19" s="308"/>
      <c r="OA19" s="308"/>
      <c r="OB19" s="308"/>
      <c r="OC19" s="308"/>
      <c r="OD19" s="308"/>
      <c r="OE19" s="308"/>
      <c r="OF19" s="308"/>
      <c r="OG19" s="308"/>
      <c r="OH19" s="308"/>
      <c r="OI19" s="308"/>
      <c r="OJ19" s="308"/>
      <c r="OK19" s="308"/>
      <c r="OL19" s="308"/>
      <c r="OM19" s="308"/>
      <c r="ON19" s="308"/>
      <c r="OO19" s="308"/>
      <c r="OP19" s="308"/>
      <c r="OQ19" s="308"/>
      <c r="OR19" s="308"/>
      <c r="OS19" s="308"/>
      <c r="OT19" s="308"/>
      <c r="OU19" s="308"/>
      <c r="OV19" s="308"/>
      <c r="OW19" s="308"/>
      <c r="OX19" s="308"/>
      <c r="OY19" s="308"/>
      <c r="OZ19" s="308"/>
      <c r="PA19" s="308"/>
      <c r="PB19" s="308"/>
      <c r="PC19" s="308"/>
      <c r="PD19" s="308"/>
      <c r="PE19" s="308"/>
      <c r="PF19" s="308"/>
      <c r="PG19" s="308"/>
      <c r="PH19" s="308"/>
      <c r="PI19" s="308"/>
      <c r="PJ19" s="308"/>
      <c r="PK19" s="308"/>
      <c r="PL19" s="308"/>
      <c r="PM19" s="308"/>
      <c r="PN19" s="308"/>
      <c r="PO19" s="308"/>
      <c r="PP19" s="308"/>
      <c r="PQ19" s="308"/>
      <c r="PR19" s="308"/>
      <c r="PS19" s="308"/>
      <c r="PT19" s="308"/>
      <c r="PU19" s="308"/>
      <c r="PV19" s="308"/>
      <c r="PW19" s="308"/>
      <c r="PX19" s="308"/>
      <c r="PY19" s="308"/>
      <c r="PZ19" s="308"/>
      <c r="QA19" s="308"/>
      <c r="QB19" s="308"/>
      <c r="QC19" s="308"/>
      <c r="QD19" s="308"/>
      <c r="QE19" s="308"/>
      <c r="QF19" s="308"/>
      <c r="QG19" s="308"/>
      <c r="QH19" s="308"/>
      <c r="QI19" s="308"/>
      <c r="QJ19" s="308"/>
      <c r="QK19" s="308"/>
      <c r="QL19" s="308"/>
      <c r="QM19" s="308"/>
      <c r="QN19" s="308"/>
      <c r="QO19" s="308"/>
      <c r="QP19" s="308"/>
      <c r="QQ19" s="308"/>
      <c r="QR19" s="308"/>
      <c r="QS19" s="308"/>
      <c r="QT19" s="308"/>
      <c r="QU19" s="308"/>
      <c r="QV19" s="308"/>
      <c r="QW19" s="308"/>
      <c r="QX19" s="308"/>
      <c r="QY19" s="308"/>
      <c r="QZ19" s="308"/>
      <c r="RA19" s="308"/>
      <c r="RB19" s="308"/>
      <c r="RC19" s="308"/>
      <c r="RD19" s="308"/>
      <c r="RE19" s="308"/>
      <c r="RF19" s="308"/>
      <c r="RG19" s="308"/>
      <c r="RH19" s="308"/>
      <c r="RI19" s="308"/>
      <c r="RJ19" s="308"/>
      <c r="RK19" s="308"/>
      <c r="RL19" s="308"/>
      <c r="RM19" s="308"/>
      <c r="RN19" s="308"/>
      <c r="RO19" s="308"/>
      <c r="RP19" s="308"/>
      <c r="RQ19" s="308"/>
      <c r="RR19" s="308"/>
      <c r="RS19" s="308"/>
      <c r="RT19" s="308"/>
      <c r="RU19" s="308"/>
      <c r="RV19" s="308"/>
      <c r="RW19" s="308"/>
      <c r="RX19" s="308"/>
      <c r="RY19" s="308"/>
      <c r="RZ19" s="308"/>
      <c r="SA19" s="308"/>
      <c r="SB19" s="308"/>
      <c r="SC19" s="308"/>
      <c r="SD19" s="308"/>
      <c r="SE19" s="308"/>
      <c r="SF19" s="308"/>
      <c r="SG19" s="308"/>
      <c r="SH19" s="308"/>
      <c r="SI19" s="308"/>
      <c r="SJ19" s="308"/>
      <c r="SK19" s="308"/>
      <c r="SL19" s="308"/>
      <c r="SM19" s="308"/>
      <c r="SN19" s="308"/>
      <c r="SO19" s="308"/>
      <c r="SP19" s="308"/>
      <c r="SQ19" s="308"/>
      <c r="SR19" s="308"/>
      <c r="SS19" s="308"/>
      <c r="ST19" s="308"/>
      <c r="SU19" s="308"/>
      <c r="SV19" s="308"/>
      <c r="SW19" s="308"/>
      <c r="SX19" s="308"/>
      <c r="SY19" s="308"/>
      <c r="SZ19" s="308"/>
      <c r="TA19" s="308"/>
      <c r="TB19" s="308"/>
      <c r="TC19" s="308"/>
      <c r="TD19" s="308"/>
      <c r="TE19" s="308"/>
      <c r="TF19" s="308"/>
      <c r="TG19" s="308"/>
      <c r="TH19" s="308"/>
      <c r="TI19" s="308"/>
      <c r="TJ19" s="308"/>
      <c r="TK19" s="308"/>
      <c r="TL19" s="308"/>
      <c r="TM19" s="308"/>
      <c r="TN19" s="308"/>
      <c r="TO19" s="308"/>
      <c r="TP19" s="308"/>
      <c r="TQ19" s="308"/>
      <c r="TR19" s="308"/>
      <c r="TS19" s="308"/>
      <c r="TT19" s="308"/>
      <c r="TU19" s="308"/>
      <c r="TV19" s="308"/>
      <c r="TW19" s="308"/>
      <c r="TX19" s="308"/>
      <c r="TY19" s="308"/>
      <c r="TZ19" s="308"/>
      <c r="UA19" s="308"/>
      <c r="UB19" s="308"/>
      <c r="UC19" s="308"/>
      <c r="UD19" s="308"/>
      <c r="UE19" s="308"/>
      <c r="UF19" s="308"/>
      <c r="UG19" s="308"/>
      <c r="UH19" s="308"/>
      <c r="UI19" s="308"/>
      <c r="UJ19" s="308"/>
      <c r="UK19" s="308"/>
      <c r="UL19" s="308"/>
      <c r="UM19" s="308"/>
      <c r="UN19" s="308"/>
      <c r="UO19" s="308"/>
      <c r="UP19" s="308"/>
      <c r="UQ19" s="308"/>
      <c r="UR19" s="308"/>
      <c r="US19" s="308"/>
      <c r="UT19" s="308"/>
      <c r="UU19" s="308"/>
      <c r="UV19" s="308"/>
      <c r="UW19" s="308"/>
      <c r="UX19" s="308"/>
      <c r="UY19" s="308"/>
      <c r="UZ19" s="308"/>
      <c r="VA19" s="308"/>
      <c r="VB19" s="308"/>
      <c r="VC19" s="308"/>
      <c r="VD19" s="308"/>
      <c r="VE19" s="308"/>
      <c r="VF19" s="308"/>
      <c r="VG19" s="308"/>
      <c r="VH19" s="308"/>
      <c r="VI19" s="308"/>
      <c r="VJ19" s="308"/>
      <c r="VK19" s="308"/>
      <c r="VL19" s="308"/>
      <c r="VM19" s="308"/>
      <c r="VN19" s="308"/>
      <c r="VO19" s="308"/>
      <c r="VP19" s="308"/>
      <c r="VQ19" s="308"/>
      <c r="VR19" s="308"/>
      <c r="VS19" s="308"/>
      <c r="VT19" s="308"/>
      <c r="VU19" s="308"/>
      <c r="VV19" s="308"/>
      <c r="VW19" s="308"/>
      <c r="VX19" s="308"/>
      <c r="VY19" s="308"/>
      <c r="VZ19" s="308"/>
      <c r="WA19" s="308"/>
      <c r="WB19" s="308"/>
      <c r="WC19" s="308"/>
      <c r="WD19" s="308"/>
      <c r="WE19" s="308"/>
      <c r="WF19" s="308"/>
      <c r="WG19" s="308"/>
      <c r="WH19" s="308"/>
    </row>
    <row r="20" spans="1:606" ht="47.25">
      <c r="A20" s="242">
        <v>214</v>
      </c>
      <c r="B20" s="138" t="s">
        <v>886</v>
      </c>
      <c r="C20" s="32" t="s">
        <v>419</v>
      </c>
      <c r="D20" s="32" t="s">
        <v>40</v>
      </c>
      <c r="E20" s="320">
        <f>IFERROR(E16/$E18*100,"")</f>
        <v>101.01010101010101</v>
      </c>
      <c r="F20" s="320">
        <f>IFERROR(F16/$E18*100,"")</f>
        <v>158.73015873015873</v>
      </c>
      <c r="G20" s="320">
        <f t="shared" ref="G20:BQ20" si="10">IFERROR(G16/$E18*100,"")</f>
        <v>46.224961479198768</v>
      </c>
      <c r="H20" s="320" t="str">
        <f t="shared" si="10"/>
        <v/>
      </c>
      <c r="I20" s="320" t="str">
        <f t="shared" si="10"/>
        <v/>
      </c>
      <c r="J20" s="320" t="str">
        <f t="shared" si="10"/>
        <v/>
      </c>
      <c r="K20" s="320" t="str">
        <f t="shared" si="10"/>
        <v/>
      </c>
      <c r="L20" s="320" t="str">
        <f t="shared" si="10"/>
        <v/>
      </c>
      <c r="M20" s="320" t="str">
        <f t="shared" si="10"/>
        <v/>
      </c>
      <c r="N20" s="320" t="str">
        <f t="shared" si="10"/>
        <v/>
      </c>
      <c r="O20" s="320" t="str">
        <f t="shared" si="10"/>
        <v/>
      </c>
      <c r="P20" s="320" t="str">
        <f t="shared" si="10"/>
        <v/>
      </c>
      <c r="Q20" s="320" t="str">
        <f t="shared" si="10"/>
        <v/>
      </c>
      <c r="R20" s="320" t="str">
        <f t="shared" si="10"/>
        <v/>
      </c>
      <c r="S20" s="320" t="str">
        <f t="shared" si="10"/>
        <v/>
      </c>
      <c r="T20" s="320" t="str">
        <f t="shared" si="10"/>
        <v/>
      </c>
      <c r="U20" s="320" t="str">
        <f t="shared" si="10"/>
        <v/>
      </c>
      <c r="V20" s="320" t="str">
        <f t="shared" si="10"/>
        <v/>
      </c>
      <c r="W20" s="320" t="str">
        <f t="shared" si="10"/>
        <v/>
      </c>
      <c r="X20" s="320" t="str">
        <f t="shared" si="10"/>
        <v/>
      </c>
      <c r="Y20" s="320" t="str">
        <f t="shared" si="10"/>
        <v/>
      </c>
      <c r="Z20" s="320" t="str">
        <f t="shared" si="10"/>
        <v/>
      </c>
      <c r="AA20" s="320" t="str">
        <f t="shared" si="10"/>
        <v/>
      </c>
      <c r="AB20" s="320" t="str">
        <f t="shared" si="10"/>
        <v/>
      </c>
      <c r="AC20" s="320" t="str">
        <f t="shared" si="10"/>
        <v/>
      </c>
      <c r="AD20" s="320" t="str">
        <f t="shared" si="10"/>
        <v/>
      </c>
      <c r="AE20" s="320" t="str">
        <f t="shared" si="10"/>
        <v/>
      </c>
      <c r="AF20" s="320" t="str">
        <f t="shared" si="10"/>
        <v/>
      </c>
      <c r="AG20" s="320" t="str">
        <f t="shared" si="10"/>
        <v/>
      </c>
      <c r="AH20" s="320" t="str">
        <f t="shared" si="10"/>
        <v/>
      </c>
      <c r="AI20" s="320" t="str">
        <f t="shared" si="10"/>
        <v/>
      </c>
      <c r="AJ20" s="320" t="str">
        <f t="shared" si="10"/>
        <v/>
      </c>
      <c r="AK20" s="320" t="str">
        <f t="shared" si="10"/>
        <v/>
      </c>
      <c r="AL20" s="320" t="str">
        <f t="shared" si="10"/>
        <v/>
      </c>
      <c r="AM20" s="320" t="str">
        <f t="shared" si="10"/>
        <v/>
      </c>
      <c r="AN20" s="320" t="str">
        <f t="shared" si="10"/>
        <v/>
      </c>
      <c r="AO20" s="320" t="str">
        <f t="shared" si="10"/>
        <v/>
      </c>
      <c r="AP20" s="320" t="str">
        <f t="shared" si="10"/>
        <v/>
      </c>
      <c r="AQ20" s="320" t="str">
        <f t="shared" si="10"/>
        <v/>
      </c>
      <c r="AR20" s="320" t="str">
        <f t="shared" si="10"/>
        <v/>
      </c>
      <c r="AS20" s="320" t="str">
        <f t="shared" si="10"/>
        <v/>
      </c>
      <c r="AT20" s="320" t="str">
        <f t="shared" si="10"/>
        <v/>
      </c>
      <c r="AU20" s="320" t="str">
        <f t="shared" si="10"/>
        <v/>
      </c>
      <c r="AV20" s="320" t="str">
        <f t="shared" si="10"/>
        <v/>
      </c>
      <c r="AW20" s="320" t="str">
        <f t="shared" si="10"/>
        <v/>
      </c>
      <c r="AX20" s="320" t="str">
        <f t="shared" si="10"/>
        <v/>
      </c>
      <c r="AY20" s="320" t="str">
        <f t="shared" si="10"/>
        <v/>
      </c>
      <c r="AZ20" s="320" t="str">
        <f t="shared" si="10"/>
        <v/>
      </c>
      <c r="BA20" s="320" t="str">
        <f t="shared" si="10"/>
        <v/>
      </c>
      <c r="BB20" s="320" t="str">
        <f t="shared" si="10"/>
        <v/>
      </c>
      <c r="BC20" s="320" t="str">
        <f t="shared" si="10"/>
        <v/>
      </c>
      <c r="BD20" s="320" t="str">
        <f t="shared" si="10"/>
        <v/>
      </c>
      <c r="BE20" s="320" t="str">
        <f t="shared" si="10"/>
        <v/>
      </c>
      <c r="BF20" s="320" t="str">
        <f t="shared" si="10"/>
        <v/>
      </c>
      <c r="BG20" s="320" t="str">
        <f t="shared" si="10"/>
        <v/>
      </c>
      <c r="BH20" s="320" t="str">
        <f t="shared" si="10"/>
        <v/>
      </c>
      <c r="BI20" s="320" t="str">
        <f t="shared" si="10"/>
        <v/>
      </c>
      <c r="BJ20" s="320" t="str">
        <f t="shared" si="10"/>
        <v/>
      </c>
      <c r="BK20" s="320" t="str">
        <f t="shared" si="10"/>
        <v/>
      </c>
      <c r="BL20" s="320" t="str">
        <f t="shared" si="10"/>
        <v/>
      </c>
      <c r="BM20" s="320" t="str">
        <f t="shared" si="10"/>
        <v/>
      </c>
      <c r="BN20" s="320" t="str">
        <f t="shared" si="10"/>
        <v/>
      </c>
      <c r="BO20" s="320" t="str">
        <f t="shared" si="10"/>
        <v/>
      </c>
      <c r="BP20" s="320" t="str">
        <f t="shared" si="10"/>
        <v/>
      </c>
      <c r="BQ20" s="320" t="str">
        <f t="shared" si="10"/>
        <v/>
      </c>
      <c r="BR20" s="320" t="str">
        <f t="shared" ref="BR20:EC20" si="11">IFERROR(BR16/$E18*100,"")</f>
        <v/>
      </c>
      <c r="BS20" s="320" t="str">
        <f t="shared" si="11"/>
        <v/>
      </c>
      <c r="BT20" s="320" t="str">
        <f t="shared" si="11"/>
        <v/>
      </c>
      <c r="BU20" s="320" t="str">
        <f t="shared" si="11"/>
        <v/>
      </c>
      <c r="BV20" s="320" t="str">
        <f t="shared" si="11"/>
        <v/>
      </c>
      <c r="BW20" s="320" t="str">
        <f t="shared" si="11"/>
        <v/>
      </c>
      <c r="BX20" s="320" t="str">
        <f t="shared" si="11"/>
        <v/>
      </c>
      <c r="BY20" s="320" t="str">
        <f t="shared" si="11"/>
        <v/>
      </c>
      <c r="BZ20" s="320" t="str">
        <f t="shared" si="11"/>
        <v/>
      </c>
      <c r="CA20" s="320" t="str">
        <f t="shared" si="11"/>
        <v/>
      </c>
      <c r="CB20" s="320" t="str">
        <f t="shared" si="11"/>
        <v/>
      </c>
      <c r="CC20" s="320" t="str">
        <f t="shared" si="11"/>
        <v/>
      </c>
      <c r="CD20" s="320" t="str">
        <f t="shared" si="11"/>
        <v/>
      </c>
      <c r="CE20" s="320" t="str">
        <f t="shared" si="11"/>
        <v/>
      </c>
      <c r="CF20" s="320" t="str">
        <f t="shared" si="11"/>
        <v/>
      </c>
      <c r="CG20" s="320" t="str">
        <f t="shared" si="11"/>
        <v/>
      </c>
      <c r="CH20" s="320" t="str">
        <f t="shared" si="11"/>
        <v/>
      </c>
      <c r="CI20" s="320" t="str">
        <f t="shared" si="11"/>
        <v/>
      </c>
      <c r="CJ20" s="320" t="str">
        <f t="shared" si="11"/>
        <v/>
      </c>
      <c r="CK20" s="320" t="str">
        <f t="shared" si="11"/>
        <v/>
      </c>
      <c r="CL20" s="320" t="str">
        <f t="shared" si="11"/>
        <v/>
      </c>
      <c r="CM20" s="320" t="str">
        <f t="shared" si="11"/>
        <v/>
      </c>
      <c r="CN20" s="320" t="str">
        <f t="shared" si="11"/>
        <v/>
      </c>
      <c r="CO20" s="320" t="str">
        <f t="shared" si="11"/>
        <v/>
      </c>
      <c r="CP20" s="320" t="str">
        <f t="shared" si="11"/>
        <v/>
      </c>
      <c r="CQ20" s="320" t="str">
        <f t="shared" si="11"/>
        <v/>
      </c>
      <c r="CR20" s="320" t="str">
        <f t="shared" si="11"/>
        <v/>
      </c>
      <c r="CS20" s="320" t="str">
        <f t="shared" si="11"/>
        <v/>
      </c>
      <c r="CT20" s="320" t="str">
        <f t="shared" si="11"/>
        <v/>
      </c>
      <c r="CU20" s="320" t="str">
        <f t="shared" si="11"/>
        <v/>
      </c>
      <c r="CV20" s="320" t="str">
        <f t="shared" si="11"/>
        <v/>
      </c>
      <c r="CW20" s="320" t="str">
        <f t="shared" si="11"/>
        <v/>
      </c>
      <c r="CX20" s="320" t="str">
        <f t="shared" si="11"/>
        <v/>
      </c>
      <c r="CY20" s="320" t="str">
        <f t="shared" si="11"/>
        <v/>
      </c>
      <c r="CZ20" s="320" t="str">
        <f t="shared" si="11"/>
        <v/>
      </c>
      <c r="DA20" s="320" t="str">
        <f t="shared" si="11"/>
        <v/>
      </c>
      <c r="DB20" s="320" t="str">
        <f t="shared" si="11"/>
        <v/>
      </c>
      <c r="DC20" s="320" t="str">
        <f t="shared" si="11"/>
        <v/>
      </c>
      <c r="DD20" s="320" t="str">
        <f t="shared" si="11"/>
        <v/>
      </c>
      <c r="DE20" s="320" t="str">
        <f t="shared" si="11"/>
        <v/>
      </c>
      <c r="DF20" s="320" t="str">
        <f t="shared" si="11"/>
        <v/>
      </c>
      <c r="DG20" s="320" t="str">
        <f t="shared" si="11"/>
        <v/>
      </c>
      <c r="DH20" s="320" t="str">
        <f t="shared" si="11"/>
        <v/>
      </c>
      <c r="DI20" s="320" t="str">
        <f t="shared" si="11"/>
        <v/>
      </c>
      <c r="DJ20" s="320" t="str">
        <f t="shared" si="11"/>
        <v/>
      </c>
      <c r="DK20" s="320" t="str">
        <f t="shared" si="11"/>
        <v/>
      </c>
      <c r="DL20" s="320" t="str">
        <f t="shared" si="11"/>
        <v/>
      </c>
      <c r="DM20" s="320" t="str">
        <f t="shared" si="11"/>
        <v/>
      </c>
      <c r="DN20" s="320" t="str">
        <f t="shared" si="11"/>
        <v/>
      </c>
      <c r="DO20" s="320" t="str">
        <f t="shared" si="11"/>
        <v/>
      </c>
      <c r="DP20" s="320" t="str">
        <f t="shared" si="11"/>
        <v/>
      </c>
      <c r="DQ20" s="320" t="str">
        <f t="shared" si="11"/>
        <v/>
      </c>
      <c r="DR20" s="320" t="str">
        <f t="shared" si="11"/>
        <v/>
      </c>
      <c r="DS20" s="320" t="str">
        <f t="shared" si="11"/>
        <v/>
      </c>
      <c r="DT20" s="320" t="str">
        <f t="shared" si="11"/>
        <v/>
      </c>
      <c r="DU20" s="320" t="str">
        <f t="shared" si="11"/>
        <v/>
      </c>
      <c r="DV20" s="320" t="str">
        <f t="shared" si="11"/>
        <v/>
      </c>
      <c r="DW20" s="320" t="str">
        <f t="shared" si="11"/>
        <v/>
      </c>
      <c r="DX20" s="320" t="str">
        <f t="shared" si="11"/>
        <v/>
      </c>
      <c r="DY20" s="320" t="str">
        <f t="shared" si="11"/>
        <v/>
      </c>
      <c r="DZ20" s="320" t="str">
        <f t="shared" si="11"/>
        <v/>
      </c>
      <c r="EA20" s="320" t="str">
        <f t="shared" si="11"/>
        <v/>
      </c>
      <c r="EB20" s="320" t="str">
        <f t="shared" si="11"/>
        <v/>
      </c>
      <c r="EC20" s="320" t="str">
        <f t="shared" si="11"/>
        <v/>
      </c>
      <c r="ED20" s="320" t="str">
        <f t="shared" ref="ED20:GO20" si="12">IFERROR(ED16/$E18*100,"")</f>
        <v/>
      </c>
      <c r="EE20" s="320" t="str">
        <f t="shared" si="12"/>
        <v/>
      </c>
      <c r="EF20" s="320" t="str">
        <f t="shared" si="12"/>
        <v/>
      </c>
      <c r="EG20" s="320" t="str">
        <f t="shared" si="12"/>
        <v/>
      </c>
      <c r="EH20" s="320" t="str">
        <f t="shared" si="12"/>
        <v/>
      </c>
      <c r="EI20" s="320" t="str">
        <f t="shared" si="12"/>
        <v/>
      </c>
      <c r="EJ20" s="320" t="str">
        <f t="shared" si="12"/>
        <v/>
      </c>
      <c r="EK20" s="320" t="str">
        <f t="shared" si="12"/>
        <v/>
      </c>
      <c r="EL20" s="320" t="str">
        <f t="shared" si="12"/>
        <v/>
      </c>
      <c r="EM20" s="320" t="str">
        <f t="shared" si="12"/>
        <v/>
      </c>
      <c r="EN20" s="320" t="str">
        <f t="shared" si="12"/>
        <v/>
      </c>
      <c r="EO20" s="320" t="str">
        <f t="shared" si="12"/>
        <v/>
      </c>
      <c r="EP20" s="320" t="str">
        <f t="shared" si="12"/>
        <v/>
      </c>
      <c r="EQ20" s="320" t="str">
        <f t="shared" si="12"/>
        <v/>
      </c>
      <c r="ER20" s="320" t="str">
        <f t="shared" si="12"/>
        <v/>
      </c>
      <c r="ES20" s="320" t="str">
        <f t="shared" si="12"/>
        <v/>
      </c>
      <c r="ET20" s="320" t="str">
        <f t="shared" si="12"/>
        <v/>
      </c>
      <c r="EU20" s="320" t="str">
        <f t="shared" si="12"/>
        <v/>
      </c>
      <c r="EV20" s="320" t="str">
        <f t="shared" si="12"/>
        <v/>
      </c>
      <c r="EW20" s="320" t="str">
        <f t="shared" si="12"/>
        <v/>
      </c>
      <c r="EX20" s="320" t="str">
        <f t="shared" si="12"/>
        <v/>
      </c>
      <c r="EY20" s="320" t="str">
        <f t="shared" si="12"/>
        <v/>
      </c>
      <c r="EZ20" s="320" t="str">
        <f t="shared" si="12"/>
        <v/>
      </c>
      <c r="FA20" s="320" t="str">
        <f t="shared" si="12"/>
        <v/>
      </c>
      <c r="FB20" s="320" t="str">
        <f t="shared" si="12"/>
        <v/>
      </c>
      <c r="FC20" s="320" t="str">
        <f t="shared" si="12"/>
        <v/>
      </c>
      <c r="FD20" s="320" t="str">
        <f t="shared" si="12"/>
        <v/>
      </c>
      <c r="FE20" s="320" t="str">
        <f t="shared" si="12"/>
        <v/>
      </c>
      <c r="FF20" s="320" t="str">
        <f t="shared" si="12"/>
        <v/>
      </c>
      <c r="FG20" s="320" t="str">
        <f t="shared" si="12"/>
        <v/>
      </c>
      <c r="FH20" s="320" t="str">
        <f t="shared" si="12"/>
        <v/>
      </c>
      <c r="FI20" s="320" t="str">
        <f t="shared" si="12"/>
        <v/>
      </c>
      <c r="FJ20" s="320" t="str">
        <f t="shared" si="12"/>
        <v/>
      </c>
      <c r="FK20" s="320" t="str">
        <f t="shared" si="12"/>
        <v/>
      </c>
      <c r="FL20" s="320" t="str">
        <f t="shared" si="12"/>
        <v/>
      </c>
      <c r="FM20" s="320" t="str">
        <f t="shared" si="12"/>
        <v/>
      </c>
      <c r="FN20" s="320" t="str">
        <f t="shared" si="12"/>
        <v/>
      </c>
      <c r="FO20" s="320" t="str">
        <f t="shared" si="12"/>
        <v/>
      </c>
      <c r="FP20" s="320" t="str">
        <f t="shared" si="12"/>
        <v/>
      </c>
      <c r="FQ20" s="320" t="str">
        <f t="shared" si="12"/>
        <v/>
      </c>
      <c r="FR20" s="320" t="str">
        <f t="shared" si="12"/>
        <v/>
      </c>
      <c r="FS20" s="320" t="str">
        <f t="shared" si="12"/>
        <v/>
      </c>
      <c r="FT20" s="320" t="str">
        <f t="shared" si="12"/>
        <v/>
      </c>
      <c r="FU20" s="320" t="str">
        <f t="shared" si="12"/>
        <v/>
      </c>
      <c r="FV20" s="320" t="str">
        <f t="shared" si="12"/>
        <v/>
      </c>
      <c r="FW20" s="320" t="str">
        <f t="shared" si="12"/>
        <v/>
      </c>
      <c r="FX20" s="320" t="str">
        <f t="shared" si="12"/>
        <v/>
      </c>
      <c r="FY20" s="320" t="str">
        <f t="shared" si="12"/>
        <v/>
      </c>
      <c r="FZ20" s="320" t="str">
        <f t="shared" si="12"/>
        <v/>
      </c>
      <c r="GA20" s="320" t="str">
        <f t="shared" si="12"/>
        <v/>
      </c>
      <c r="GB20" s="320" t="str">
        <f t="shared" si="12"/>
        <v/>
      </c>
      <c r="GC20" s="320" t="str">
        <f t="shared" si="12"/>
        <v/>
      </c>
      <c r="GD20" s="320" t="str">
        <f t="shared" si="12"/>
        <v/>
      </c>
      <c r="GE20" s="320" t="str">
        <f t="shared" si="12"/>
        <v/>
      </c>
      <c r="GF20" s="320" t="str">
        <f t="shared" si="12"/>
        <v/>
      </c>
      <c r="GG20" s="320" t="str">
        <f t="shared" si="12"/>
        <v/>
      </c>
      <c r="GH20" s="320" t="str">
        <f t="shared" si="12"/>
        <v/>
      </c>
      <c r="GI20" s="320" t="str">
        <f t="shared" si="12"/>
        <v/>
      </c>
      <c r="GJ20" s="320" t="str">
        <f t="shared" si="12"/>
        <v/>
      </c>
      <c r="GK20" s="320" t="str">
        <f t="shared" si="12"/>
        <v/>
      </c>
      <c r="GL20" s="320" t="str">
        <f t="shared" si="12"/>
        <v/>
      </c>
      <c r="GM20" s="320" t="str">
        <f t="shared" si="12"/>
        <v/>
      </c>
      <c r="GN20" s="320" t="str">
        <f t="shared" si="12"/>
        <v/>
      </c>
      <c r="GO20" s="320" t="str">
        <f t="shared" si="12"/>
        <v/>
      </c>
      <c r="GP20" s="320" t="str">
        <f t="shared" ref="GP20:JA20" si="13">IFERROR(GP16/$E18*100,"")</f>
        <v/>
      </c>
      <c r="GQ20" s="320" t="str">
        <f t="shared" si="13"/>
        <v/>
      </c>
      <c r="GR20" s="320" t="str">
        <f t="shared" si="13"/>
        <v/>
      </c>
      <c r="GS20" s="320" t="str">
        <f t="shared" si="13"/>
        <v/>
      </c>
      <c r="GT20" s="320" t="str">
        <f t="shared" si="13"/>
        <v/>
      </c>
      <c r="GU20" s="320" t="str">
        <f t="shared" si="13"/>
        <v/>
      </c>
      <c r="GV20" s="320" t="str">
        <f t="shared" si="13"/>
        <v/>
      </c>
      <c r="GW20" s="320" t="str">
        <f t="shared" si="13"/>
        <v/>
      </c>
      <c r="GX20" s="320" t="str">
        <f t="shared" si="13"/>
        <v/>
      </c>
      <c r="GY20" s="320" t="str">
        <f t="shared" si="13"/>
        <v/>
      </c>
      <c r="GZ20" s="320" t="str">
        <f t="shared" si="13"/>
        <v/>
      </c>
      <c r="HA20" s="320" t="str">
        <f t="shared" si="13"/>
        <v/>
      </c>
      <c r="HB20" s="320" t="str">
        <f t="shared" si="13"/>
        <v/>
      </c>
      <c r="HC20" s="320" t="str">
        <f t="shared" si="13"/>
        <v/>
      </c>
      <c r="HD20" s="320" t="str">
        <f t="shared" si="13"/>
        <v/>
      </c>
      <c r="HE20" s="320" t="str">
        <f t="shared" si="13"/>
        <v/>
      </c>
      <c r="HF20" s="320" t="str">
        <f t="shared" si="13"/>
        <v/>
      </c>
      <c r="HG20" s="320" t="str">
        <f t="shared" si="13"/>
        <v/>
      </c>
      <c r="HH20" s="320" t="str">
        <f t="shared" si="13"/>
        <v/>
      </c>
      <c r="HI20" s="320" t="str">
        <f t="shared" si="13"/>
        <v/>
      </c>
      <c r="HJ20" s="320" t="str">
        <f t="shared" si="13"/>
        <v/>
      </c>
      <c r="HK20" s="320" t="str">
        <f t="shared" si="13"/>
        <v/>
      </c>
      <c r="HL20" s="320" t="str">
        <f t="shared" si="13"/>
        <v/>
      </c>
      <c r="HM20" s="320" t="str">
        <f t="shared" si="13"/>
        <v/>
      </c>
      <c r="HN20" s="320" t="str">
        <f t="shared" si="13"/>
        <v/>
      </c>
      <c r="HO20" s="320" t="str">
        <f t="shared" si="13"/>
        <v/>
      </c>
      <c r="HP20" s="320" t="str">
        <f t="shared" si="13"/>
        <v/>
      </c>
      <c r="HQ20" s="320" t="str">
        <f t="shared" si="13"/>
        <v/>
      </c>
      <c r="HR20" s="320" t="str">
        <f t="shared" si="13"/>
        <v/>
      </c>
      <c r="HS20" s="320" t="str">
        <f t="shared" si="13"/>
        <v/>
      </c>
      <c r="HT20" s="320" t="str">
        <f t="shared" si="13"/>
        <v/>
      </c>
      <c r="HU20" s="320" t="str">
        <f t="shared" si="13"/>
        <v/>
      </c>
      <c r="HV20" s="320" t="str">
        <f t="shared" si="13"/>
        <v/>
      </c>
      <c r="HW20" s="320" t="str">
        <f t="shared" si="13"/>
        <v/>
      </c>
      <c r="HX20" s="320" t="str">
        <f t="shared" si="13"/>
        <v/>
      </c>
      <c r="HY20" s="320" t="str">
        <f t="shared" si="13"/>
        <v/>
      </c>
      <c r="HZ20" s="320" t="str">
        <f t="shared" si="13"/>
        <v/>
      </c>
      <c r="IA20" s="320" t="str">
        <f t="shared" si="13"/>
        <v/>
      </c>
      <c r="IB20" s="320" t="str">
        <f t="shared" si="13"/>
        <v/>
      </c>
      <c r="IC20" s="320" t="str">
        <f t="shared" si="13"/>
        <v/>
      </c>
      <c r="ID20" s="320" t="str">
        <f t="shared" si="13"/>
        <v/>
      </c>
      <c r="IE20" s="320" t="str">
        <f t="shared" si="13"/>
        <v/>
      </c>
      <c r="IF20" s="320" t="str">
        <f t="shared" si="13"/>
        <v/>
      </c>
      <c r="IG20" s="320" t="str">
        <f t="shared" si="13"/>
        <v/>
      </c>
      <c r="IH20" s="320" t="str">
        <f t="shared" si="13"/>
        <v/>
      </c>
      <c r="II20" s="320" t="str">
        <f t="shared" si="13"/>
        <v/>
      </c>
      <c r="IJ20" s="320" t="str">
        <f t="shared" si="13"/>
        <v/>
      </c>
      <c r="IK20" s="320" t="str">
        <f t="shared" si="13"/>
        <v/>
      </c>
      <c r="IL20" s="320" t="str">
        <f t="shared" si="13"/>
        <v/>
      </c>
      <c r="IM20" s="320" t="str">
        <f t="shared" si="13"/>
        <v/>
      </c>
      <c r="IN20" s="320" t="str">
        <f t="shared" si="13"/>
        <v/>
      </c>
      <c r="IO20" s="320" t="str">
        <f t="shared" si="13"/>
        <v/>
      </c>
      <c r="IP20" s="320" t="str">
        <f t="shared" si="13"/>
        <v/>
      </c>
      <c r="IQ20" s="320" t="str">
        <f t="shared" si="13"/>
        <v/>
      </c>
      <c r="IR20" s="320" t="str">
        <f t="shared" si="13"/>
        <v/>
      </c>
      <c r="IS20" s="320" t="str">
        <f t="shared" si="13"/>
        <v/>
      </c>
      <c r="IT20" s="320" t="str">
        <f t="shared" si="13"/>
        <v/>
      </c>
      <c r="IU20" s="320" t="str">
        <f t="shared" si="13"/>
        <v/>
      </c>
      <c r="IV20" s="320" t="str">
        <f t="shared" si="13"/>
        <v/>
      </c>
      <c r="IW20" s="320" t="str">
        <f t="shared" si="13"/>
        <v/>
      </c>
      <c r="IX20" s="320" t="str">
        <f t="shared" si="13"/>
        <v/>
      </c>
      <c r="IY20" s="320" t="str">
        <f t="shared" si="13"/>
        <v/>
      </c>
      <c r="IZ20" s="320" t="str">
        <f t="shared" si="13"/>
        <v/>
      </c>
      <c r="JA20" s="320" t="str">
        <f t="shared" si="13"/>
        <v/>
      </c>
      <c r="JB20" s="320" t="str">
        <f t="shared" ref="JB20:KT20" si="14">IFERROR(JB16/$E18*100,"")</f>
        <v/>
      </c>
      <c r="JC20" s="320" t="str">
        <f t="shared" si="14"/>
        <v/>
      </c>
      <c r="JD20" s="320" t="str">
        <f t="shared" si="14"/>
        <v/>
      </c>
      <c r="JE20" s="320" t="str">
        <f t="shared" si="14"/>
        <v/>
      </c>
      <c r="JF20" s="320" t="str">
        <f t="shared" si="14"/>
        <v/>
      </c>
      <c r="JG20" s="320" t="str">
        <f t="shared" si="14"/>
        <v/>
      </c>
      <c r="JH20" s="320" t="str">
        <f t="shared" si="14"/>
        <v/>
      </c>
      <c r="JI20" s="320" t="str">
        <f t="shared" si="14"/>
        <v/>
      </c>
      <c r="JJ20" s="320" t="str">
        <f t="shared" si="14"/>
        <v/>
      </c>
      <c r="JK20" s="320" t="str">
        <f t="shared" si="14"/>
        <v/>
      </c>
      <c r="JL20" s="320" t="str">
        <f t="shared" si="14"/>
        <v/>
      </c>
      <c r="JM20" s="320" t="str">
        <f t="shared" si="14"/>
        <v/>
      </c>
      <c r="JN20" s="320" t="str">
        <f t="shared" si="14"/>
        <v/>
      </c>
      <c r="JO20" s="320" t="str">
        <f t="shared" si="14"/>
        <v/>
      </c>
      <c r="JP20" s="320" t="str">
        <f t="shared" si="14"/>
        <v/>
      </c>
      <c r="JQ20" s="320" t="str">
        <f t="shared" si="14"/>
        <v/>
      </c>
      <c r="JR20" s="320" t="str">
        <f t="shared" si="14"/>
        <v/>
      </c>
      <c r="JS20" s="320" t="str">
        <f t="shared" si="14"/>
        <v/>
      </c>
      <c r="JT20" s="320" t="str">
        <f t="shared" si="14"/>
        <v/>
      </c>
      <c r="JU20" s="320" t="str">
        <f t="shared" si="14"/>
        <v/>
      </c>
      <c r="JV20" s="320" t="str">
        <f t="shared" si="14"/>
        <v/>
      </c>
      <c r="JW20" s="320" t="str">
        <f t="shared" si="14"/>
        <v/>
      </c>
      <c r="JX20" s="320" t="str">
        <f t="shared" si="14"/>
        <v/>
      </c>
      <c r="JY20" s="320" t="str">
        <f t="shared" si="14"/>
        <v/>
      </c>
      <c r="JZ20" s="320" t="str">
        <f t="shared" si="14"/>
        <v/>
      </c>
      <c r="KA20" s="320" t="str">
        <f t="shared" si="14"/>
        <v/>
      </c>
      <c r="KB20" s="320" t="str">
        <f t="shared" si="14"/>
        <v/>
      </c>
      <c r="KC20" s="320" t="str">
        <f t="shared" si="14"/>
        <v/>
      </c>
      <c r="KD20" s="320" t="str">
        <f t="shared" si="14"/>
        <v/>
      </c>
      <c r="KE20" s="320" t="str">
        <f t="shared" si="14"/>
        <v/>
      </c>
      <c r="KF20" s="320" t="str">
        <f t="shared" si="14"/>
        <v/>
      </c>
      <c r="KG20" s="320" t="str">
        <f t="shared" si="14"/>
        <v/>
      </c>
      <c r="KH20" s="320" t="str">
        <f t="shared" si="14"/>
        <v/>
      </c>
      <c r="KI20" s="320" t="str">
        <f t="shared" si="14"/>
        <v/>
      </c>
      <c r="KJ20" s="320" t="str">
        <f t="shared" si="14"/>
        <v/>
      </c>
      <c r="KK20" s="320" t="str">
        <f t="shared" si="14"/>
        <v/>
      </c>
      <c r="KL20" s="320" t="str">
        <f t="shared" si="14"/>
        <v/>
      </c>
      <c r="KM20" s="320" t="str">
        <f t="shared" si="14"/>
        <v/>
      </c>
      <c r="KN20" s="320" t="str">
        <f t="shared" si="14"/>
        <v/>
      </c>
      <c r="KO20" s="320" t="str">
        <f t="shared" si="14"/>
        <v/>
      </c>
      <c r="KP20" s="320" t="str">
        <f t="shared" si="14"/>
        <v/>
      </c>
      <c r="KQ20" s="320" t="str">
        <f t="shared" si="14"/>
        <v/>
      </c>
      <c r="KR20" s="320" t="str">
        <f t="shared" si="14"/>
        <v/>
      </c>
      <c r="KS20" s="320" t="str">
        <f t="shared" si="14"/>
        <v/>
      </c>
      <c r="KT20" s="320" t="str">
        <f t="shared" si="14"/>
        <v/>
      </c>
      <c r="KU20" s="320"/>
      <c r="KV20" s="320"/>
      <c r="KW20" s="320"/>
      <c r="KX20" s="320"/>
      <c r="KY20" s="320"/>
      <c r="KZ20" s="320"/>
      <c r="LA20" s="320"/>
      <c r="LB20" s="320"/>
      <c r="LC20" s="320"/>
      <c r="LD20" s="320"/>
      <c r="LE20" s="320"/>
      <c r="LF20" s="320"/>
      <c r="LG20" s="320"/>
      <c r="LH20" s="320"/>
      <c r="LI20" s="320"/>
      <c r="LJ20" s="320"/>
      <c r="LK20" s="320"/>
      <c r="LL20" s="320"/>
      <c r="LM20" s="320"/>
      <c r="LN20" s="320"/>
      <c r="LO20" s="320"/>
      <c r="LP20" s="320"/>
      <c r="LQ20" s="320"/>
      <c r="LR20" s="320"/>
      <c r="LS20" s="320"/>
      <c r="LT20" s="320"/>
      <c r="LU20" s="320"/>
      <c r="LV20" s="320"/>
      <c r="LW20" s="320"/>
      <c r="LX20" s="320"/>
      <c r="LY20" s="320"/>
      <c r="LZ20" s="320"/>
      <c r="MA20" s="320"/>
      <c r="MB20" s="320"/>
      <c r="MC20" s="320"/>
      <c r="MD20" s="320"/>
      <c r="ME20" s="320"/>
      <c r="MF20" s="320"/>
      <c r="MG20" s="320"/>
      <c r="MH20" s="320"/>
      <c r="MI20" s="320"/>
      <c r="MJ20" s="320"/>
      <c r="MK20" s="320"/>
      <c r="ML20" s="320"/>
      <c r="MM20" s="320"/>
      <c r="MN20" s="320"/>
      <c r="MO20" s="320"/>
      <c r="MP20" s="320"/>
      <c r="MQ20" s="320"/>
      <c r="MR20" s="320"/>
      <c r="MS20" s="320"/>
      <c r="MT20" s="320"/>
      <c r="MU20" s="320"/>
      <c r="MV20" s="320"/>
      <c r="MW20" s="320"/>
      <c r="MX20" s="320"/>
      <c r="MY20" s="320"/>
      <c r="MZ20" s="320"/>
      <c r="NA20" s="320"/>
      <c r="NB20" s="320"/>
      <c r="NC20" s="320"/>
      <c r="ND20" s="320"/>
      <c r="NE20" s="320"/>
      <c r="NF20" s="320"/>
      <c r="NG20" s="320"/>
      <c r="NH20" s="320"/>
      <c r="NI20" s="320"/>
      <c r="NJ20" s="320"/>
      <c r="NK20" s="320"/>
      <c r="NL20" s="320"/>
      <c r="NM20" s="320"/>
      <c r="NN20" s="320"/>
      <c r="NO20" s="320"/>
      <c r="NP20" s="320"/>
      <c r="NQ20" s="320"/>
      <c r="NR20" s="320"/>
      <c r="NS20" s="320"/>
      <c r="NT20" s="320"/>
      <c r="NU20" s="320"/>
      <c r="NV20" s="320"/>
      <c r="NW20" s="320"/>
      <c r="NX20" s="320"/>
      <c r="NY20" s="320"/>
      <c r="NZ20" s="320"/>
      <c r="OA20" s="320"/>
      <c r="OB20" s="320"/>
      <c r="OC20" s="320"/>
      <c r="OD20" s="320"/>
      <c r="OE20" s="320"/>
      <c r="OF20" s="320"/>
      <c r="OG20" s="320"/>
      <c r="OH20" s="320"/>
      <c r="OI20" s="320"/>
      <c r="OJ20" s="320"/>
      <c r="OK20" s="320"/>
      <c r="OL20" s="320"/>
      <c r="OM20" s="320"/>
      <c r="ON20" s="320"/>
      <c r="OO20" s="320"/>
      <c r="OP20" s="320"/>
      <c r="OQ20" s="320"/>
      <c r="OR20" s="320"/>
      <c r="OS20" s="320"/>
      <c r="OT20" s="320"/>
      <c r="OU20" s="320"/>
      <c r="OV20" s="320"/>
      <c r="OW20" s="320"/>
      <c r="OX20" s="320"/>
      <c r="OY20" s="320"/>
      <c r="OZ20" s="320"/>
      <c r="PA20" s="320"/>
      <c r="PB20" s="320"/>
      <c r="PC20" s="320"/>
      <c r="PD20" s="320"/>
      <c r="PE20" s="320"/>
      <c r="PF20" s="320"/>
      <c r="PG20" s="320"/>
      <c r="PH20" s="320"/>
      <c r="PI20" s="320"/>
      <c r="PJ20" s="320"/>
      <c r="PK20" s="320"/>
      <c r="PL20" s="320"/>
      <c r="PM20" s="320"/>
      <c r="PN20" s="320"/>
      <c r="PO20" s="320"/>
      <c r="PP20" s="320"/>
      <c r="PQ20" s="320"/>
      <c r="PR20" s="320"/>
      <c r="PS20" s="320"/>
      <c r="PT20" s="320"/>
      <c r="PU20" s="320"/>
      <c r="PV20" s="320"/>
      <c r="PW20" s="320"/>
      <c r="PX20" s="320"/>
      <c r="PY20" s="320"/>
      <c r="PZ20" s="320"/>
      <c r="QA20" s="320"/>
      <c r="QB20" s="320"/>
      <c r="QC20" s="320"/>
      <c r="QD20" s="320"/>
      <c r="QE20" s="320"/>
      <c r="QF20" s="320"/>
      <c r="QG20" s="320"/>
      <c r="QH20" s="320"/>
      <c r="QI20" s="320"/>
      <c r="QJ20" s="320"/>
      <c r="QK20" s="320"/>
      <c r="QL20" s="320"/>
      <c r="QM20" s="320"/>
      <c r="QN20" s="320"/>
      <c r="QO20" s="320"/>
      <c r="QP20" s="320"/>
      <c r="QQ20" s="320"/>
      <c r="QR20" s="320"/>
      <c r="QS20" s="320"/>
      <c r="QT20" s="320"/>
      <c r="QU20" s="320"/>
      <c r="QV20" s="320"/>
      <c r="QW20" s="320"/>
      <c r="QX20" s="320"/>
      <c r="QY20" s="320"/>
      <c r="QZ20" s="320"/>
      <c r="RA20" s="320"/>
      <c r="RB20" s="320"/>
      <c r="RC20" s="320"/>
      <c r="RD20" s="320"/>
      <c r="RE20" s="320"/>
      <c r="RF20" s="320"/>
      <c r="RG20" s="320"/>
      <c r="RH20" s="320"/>
      <c r="RI20" s="320"/>
      <c r="RJ20" s="320"/>
      <c r="RK20" s="320"/>
      <c r="RL20" s="320"/>
      <c r="RM20" s="320"/>
      <c r="RN20" s="320"/>
      <c r="RO20" s="320"/>
      <c r="RP20" s="320"/>
      <c r="RQ20" s="320"/>
      <c r="RR20" s="320"/>
      <c r="RS20" s="320"/>
      <c r="RT20" s="320"/>
      <c r="RU20" s="320"/>
      <c r="RV20" s="320"/>
      <c r="RW20" s="320"/>
      <c r="RX20" s="320"/>
      <c r="RY20" s="320"/>
      <c r="RZ20" s="320"/>
      <c r="SA20" s="320"/>
      <c r="SB20" s="320"/>
      <c r="SC20" s="320"/>
      <c r="SD20" s="320"/>
      <c r="SE20" s="320"/>
      <c r="SF20" s="320"/>
      <c r="SG20" s="320"/>
      <c r="SH20" s="320"/>
      <c r="SI20" s="320"/>
      <c r="SJ20" s="320"/>
      <c r="SK20" s="320"/>
      <c r="SL20" s="320"/>
      <c r="SM20" s="320"/>
      <c r="SN20" s="320"/>
      <c r="SO20" s="320"/>
      <c r="SP20" s="320"/>
      <c r="SQ20" s="320"/>
      <c r="SR20" s="320"/>
      <c r="SS20" s="320"/>
      <c r="ST20" s="320"/>
      <c r="SU20" s="320"/>
      <c r="SV20" s="320"/>
      <c r="SW20" s="320"/>
      <c r="SX20" s="320"/>
      <c r="SY20" s="320"/>
      <c r="SZ20" s="320"/>
      <c r="TA20" s="320"/>
      <c r="TB20" s="320"/>
      <c r="TC20" s="320"/>
      <c r="TD20" s="320"/>
      <c r="TE20" s="320"/>
      <c r="TF20" s="320"/>
      <c r="TG20" s="320"/>
      <c r="TH20" s="320"/>
      <c r="TI20" s="320"/>
      <c r="TJ20" s="320"/>
      <c r="TK20" s="320"/>
      <c r="TL20" s="320"/>
      <c r="TM20" s="320"/>
      <c r="TN20" s="320"/>
      <c r="TO20" s="320"/>
      <c r="TP20" s="320"/>
      <c r="TQ20" s="320"/>
      <c r="TR20" s="320"/>
      <c r="TS20" s="320"/>
      <c r="TT20" s="320"/>
      <c r="TU20" s="320"/>
      <c r="TV20" s="320"/>
      <c r="TW20" s="320"/>
      <c r="TX20" s="320"/>
      <c r="TY20" s="320"/>
      <c r="TZ20" s="320"/>
      <c r="UA20" s="320"/>
      <c r="UB20" s="320"/>
      <c r="UC20" s="320"/>
      <c r="UD20" s="320"/>
      <c r="UE20" s="320"/>
      <c r="UF20" s="320"/>
      <c r="UG20" s="320"/>
      <c r="UH20" s="320"/>
      <c r="UI20" s="320"/>
      <c r="UJ20" s="320"/>
      <c r="UK20" s="320"/>
      <c r="UL20" s="320"/>
      <c r="UM20" s="320"/>
      <c r="UN20" s="320"/>
      <c r="UO20" s="320"/>
      <c r="UP20" s="320"/>
      <c r="UQ20" s="320"/>
      <c r="UR20" s="320"/>
      <c r="US20" s="320"/>
      <c r="UT20" s="320"/>
      <c r="UU20" s="320"/>
      <c r="UV20" s="320"/>
      <c r="UW20" s="320"/>
      <c r="UX20" s="320"/>
      <c r="UY20" s="320"/>
      <c r="UZ20" s="320"/>
      <c r="VA20" s="320"/>
      <c r="VB20" s="320"/>
      <c r="VC20" s="320"/>
      <c r="VD20" s="320"/>
      <c r="VE20" s="320"/>
      <c r="VF20" s="320"/>
      <c r="VG20" s="320"/>
      <c r="VH20" s="320"/>
      <c r="VI20" s="320"/>
      <c r="VJ20" s="320"/>
      <c r="VK20" s="320"/>
      <c r="VL20" s="320"/>
      <c r="VM20" s="320"/>
      <c r="VN20" s="320"/>
      <c r="VO20" s="320"/>
      <c r="VP20" s="320"/>
      <c r="VQ20" s="320"/>
      <c r="VR20" s="320"/>
      <c r="VS20" s="320"/>
      <c r="VT20" s="320"/>
      <c r="VU20" s="320"/>
      <c r="VV20" s="320"/>
      <c r="VW20" s="320"/>
      <c r="VX20" s="320"/>
      <c r="VY20" s="320"/>
      <c r="VZ20" s="320"/>
      <c r="WA20" s="320"/>
      <c r="WB20" s="320"/>
      <c r="WC20" s="320"/>
      <c r="WD20" s="320"/>
      <c r="WE20" s="320"/>
      <c r="WF20" s="320"/>
      <c r="WG20" s="320"/>
      <c r="WH20" s="320"/>
    </row>
    <row r="21" spans="1:606" ht="24.95" customHeight="1">
      <c r="A21" s="242">
        <v>215</v>
      </c>
      <c r="B21" s="138" t="s">
        <v>614</v>
      </c>
      <c r="C21" s="32" t="s">
        <v>418</v>
      </c>
      <c r="D21" s="32" t="s">
        <v>40</v>
      </c>
      <c r="E21" s="320">
        <f>IFERROR(E17/$E19*100,"")</f>
        <v>190.47619047619045</v>
      </c>
      <c r="F21" s="320">
        <f>IFERROR(F17/$E19*100,"")</f>
        <v>296.875</v>
      </c>
      <c r="G21" s="320">
        <f t="shared" ref="G21:BQ21" si="15">IFERROR(G17/$E19*100,"")</f>
        <v>104.16666666666667</v>
      </c>
      <c r="H21" s="320" t="str">
        <f t="shared" si="15"/>
        <v/>
      </c>
      <c r="I21" s="320" t="str">
        <f t="shared" si="15"/>
        <v/>
      </c>
      <c r="J21" s="320" t="str">
        <f t="shared" si="15"/>
        <v/>
      </c>
      <c r="K21" s="320" t="str">
        <f t="shared" si="15"/>
        <v/>
      </c>
      <c r="L21" s="320" t="str">
        <f t="shared" si="15"/>
        <v/>
      </c>
      <c r="M21" s="320" t="str">
        <f t="shared" si="15"/>
        <v/>
      </c>
      <c r="N21" s="320" t="str">
        <f t="shared" si="15"/>
        <v/>
      </c>
      <c r="O21" s="320" t="str">
        <f t="shared" si="15"/>
        <v/>
      </c>
      <c r="P21" s="320" t="str">
        <f t="shared" si="15"/>
        <v/>
      </c>
      <c r="Q21" s="320" t="str">
        <f t="shared" si="15"/>
        <v/>
      </c>
      <c r="R21" s="320" t="str">
        <f t="shared" si="15"/>
        <v/>
      </c>
      <c r="S21" s="320" t="str">
        <f t="shared" si="15"/>
        <v/>
      </c>
      <c r="T21" s="320" t="str">
        <f t="shared" si="15"/>
        <v/>
      </c>
      <c r="U21" s="320" t="str">
        <f t="shared" si="15"/>
        <v/>
      </c>
      <c r="V21" s="320" t="str">
        <f t="shared" si="15"/>
        <v/>
      </c>
      <c r="W21" s="320" t="str">
        <f t="shared" si="15"/>
        <v/>
      </c>
      <c r="X21" s="320" t="str">
        <f t="shared" si="15"/>
        <v/>
      </c>
      <c r="Y21" s="320" t="str">
        <f t="shared" si="15"/>
        <v/>
      </c>
      <c r="Z21" s="320" t="str">
        <f t="shared" si="15"/>
        <v/>
      </c>
      <c r="AA21" s="320" t="str">
        <f t="shared" si="15"/>
        <v/>
      </c>
      <c r="AB21" s="320" t="str">
        <f t="shared" si="15"/>
        <v/>
      </c>
      <c r="AC21" s="320" t="str">
        <f t="shared" si="15"/>
        <v/>
      </c>
      <c r="AD21" s="320" t="str">
        <f t="shared" si="15"/>
        <v/>
      </c>
      <c r="AE21" s="320" t="str">
        <f t="shared" si="15"/>
        <v/>
      </c>
      <c r="AF21" s="320" t="str">
        <f t="shared" si="15"/>
        <v/>
      </c>
      <c r="AG21" s="320" t="str">
        <f t="shared" si="15"/>
        <v/>
      </c>
      <c r="AH21" s="320" t="str">
        <f t="shared" si="15"/>
        <v/>
      </c>
      <c r="AI21" s="320" t="str">
        <f t="shared" si="15"/>
        <v/>
      </c>
      <c r="AJ21" s="320" t="str">
        <f t="shared" si="15"/>
        <v/>
      </c>
      <c r="AK21" s="320" t="str">
        <f t="shared" si="15"/>
        <v/>
      </c>
      <c r="AL21" s="320" t="str">
        <f t="shared" si="15"/>
        <v/>
      </c>
      <c r="AM21" s="320" t="str">
        <f t="shared" si="15"/>
        <v/>
      </c>
      <c r="AN21" s="320" t="str">
        <f t="shared" si="15"/>
        <v/>
      </c>
      <c r="AO21" s="320" t="str">
        <f t="shared" si="15"/>
        <v/>
      </c>
      <c r="AP21" s="320" t="str">
        <f t="shared" si="15"/>
        <v/>
      </c>
      <c r="AQ21" s="320" t="str">
        <f t="shared" si="15"/>
        <v/>
      </c>
      <c r="AR21" s="320" t="str">
        <f t="shared" si="15"/>
        <v/>
      </c>
      <c r="AS21" s="320" t="str">
        <f t="shared" si="15"/>
        <v/>
      </c>
      <c r="AT21" s="320" t="str">
        <f t="shared" si="15"/>
        <v/>
      </c>
      <c r="AU21" s="320" t="str">
        <f t="shared" si="15"/>
        <v/>
      </c>
      <c r="AV21" s="320" t="str">
        <f t="shared" si="15"/>
        <v/>
      </c>
      <c r="AW21" s="320" t="str">
        <f t="shared" si="15"/>
        <v/>
      </c>
      <c r="AX21" s="320" t="str">
        <f t="shared" si="15"/>
        <v/>
      </c>
      <c r="AY21" s="320" t="str">
        <f t="shared" si="15"/>
        <v/>
      </c>
      <c r="AZ21" s="320" t="str">
        <f t="shared" si="15"/>
        <v/>
      </c>
      <c r="BA21" s="320" t="str">
        <f t="shared" si="15"/>
        <v/>
      </c>
      <c r="BB21" s="320" t="str">
        <f t="shared" si="15"/>
        <v/>
      </c>
      <c r="BC21" s="320" t="str">
        <f t="shared" si="15"/>
        <v/>
      </c>
      <c r="BD21" s="320" t="str">
        <f t="shared" si="15"/>
        <v/>
      </c>
      <c r="BE21" s="320" t="str">
        <f t="shared" si="15"/>
        <v/>
      </c>
      <c r="BF21" s="320" t="str">
        <f t="shared" si="15"/>
        <v/>
      </c>
      <c r="BG21" s="320" t="str">
        <f t="shared" si="15"/>
        <v/>
      </c>
      <c r="BH21" s="320" t="str">
        <f t="shared" si="15"/>
        <v/>
      </c>
      <c r="BI21" s="320" t="str">
        <f t="shared" si="15"/>
        <v/>
      </c>
      <c r="BJ21" s="320" t="str">
        <f t="shared" si="15"/>
        <v/>
      </c>
      <c r="BK21" s="320" t="str">
        <f t="shared" si="15"/>
        <v/>
      </c>
      <c r="BL21" s="320" t="str">
        <f t="shared" si="15"/>
        <v/>
      </c>
      <c r="BM21" s="320" t="str">
        <f t="shared" si="15"/>
        <v/>
      </c>
      <c r="BN21" s="320" t="str">
        <f t="shared" si="15"/>
        <v/>
      </c>
      <c r="BO21" s="320" t="str">
        <f t="shared" si="15"/>
        <v/>
      </c>
      <c r="BP21" s="320" t="str">
        <f t="shared" si="15"/>
        <v/>
      </c>
      <c r="BQ21" s="320" t="str">
        <f t="shared" si="15"/>
        <v/>
      </c>
      <c r="BR21" s="320" t="str">
        <f t="shared" ref="BR21:EC21" si="16">IFERROR(BR17/$E19*100,"")</f>
        <v/>
      </c>
      <c r="BS21" s="320" t="str">
        <f t="shared" si="16"/>
        <v/>
      </c>
      <c r="BT21" s="320" t="str">
        <f t="shared" si="16"/>
        <v/>
      </c>
      <c r="BU21" s="320" t="str">
        <f t="shared" si="16"/>
        <v/>
      </c>
      <c r="BV21" s="320" t="str">
        <f t="shared" si="16"/>
        <v/>
      </c>
      <c r="BW21" s="320" t="str">
        <f t="shared" si="16"/>
        <v/>
      </c>
      <c r="BX21" s="320" t="str">
        <f t="shared" si="16"/>
        <v/>
      </c>
      <c r="BY21" s="320" t="str">
        <f t="shared" si="16"/>
        <v/>
      </c>
      <c r="BZ21" s="320" t="str">
        <f t="shared" si="16"/>
        <v/>
      </c>
      <c r="CA21" s="320" t="str">
        <f t="shared" si="16"/>
        <v/>
      </c>
      <c r="CB21" s="320" t="str">
        <f t="shared" si="16"/>
        <v/>
      </c>
      <c r="CC21" s="320" t="str">
        <f t="shared" si="16"/>
        <v/>
      </c>
      <c r="CD21" s="320" t="str">
        <f t="shared" si="16"/>
        <v/>
      </c>
      <c r="CE21" s="320" t="str">
        <f t="shared" si="16"/>
        <v/>
      </c>
      <c r="CF21" s="320" t="str">
        <f t="shared" si="16"/>
        <v/>
      </c>
      <c r="CG21" s="320" t="str">
        <f t="shared" si="16"/>
        <v/>
      </c>
      <c r="CH21" s="320" t="str">
        <f t="shared" si="16"/>
        <v/>
      </c>
      <c r="CI21" s="320" t="str">
        <f t="shared" si="16"/>
        <v/>
      </c>
      <c r="CJ21" s="320" t="str">
        <f t="shared" si="16"/>
        <v/>
      </c>
      <c r="CK21" s="320" t="str">
        <f t="shared" si="16"/>
        <v/>
      </c>
      <c r="CL21" s="320" t="str">
        <f t="shared" si="16"/>
        <v/>
      </c>
      <c r="CM21" s="320" t="str">
        <f t="shared" si="16"/>
        <v/>
      </c>
      <c r="CN21" s="320" t="str">
        <f t="shared" si="16"/>
        <v/>
      </c>
      <c r="CO21" s="320" t="str">
        <f t="shared" si="16"/>
        <v/>
      </c>
      <c r="CP21" s="320" t="str">
        <f t="shared" si="16"/>
        <v/>
      </c>
      <c r="CQ21" s="320" t="str">
        <f t="shared" si="16"/>
        <v/>
      </c>
      <c r="CR21" s="320" t="str">
        <f t="shared" si="16"/>
        <v/>
      </c>
      <c r="CS21" s="320" t="str">
        <f t="shared" si="16"/>
        <v/>
      </c>
      <c r="CT21" s="320" t="str">
        <f t="shared" si="16"/>
        <v/>
      </c>
      <c r="CU21" s="320" t="str">
        <f t="shared" si="16"/>
        <v/>
      </c>
      <c r="CV21" s="320" t="str">
        <f t="shared" si="16"/>
        <v/>
      </c>
      <c r="CW21" s="320" t="str">
        <f t="shared" si="16"/>
        <v/>
      </c>
      <c r="CX21" s="320" t="str">
        <f t="shared" si="16"/>
        <v/>
      </c>
      <c r="CY21" s="320" t="str">
        <f t="shared" si="16"/>
        <v/>
      </c>
      <c r="CZ21" s="320" t="str">
        <f t="shared" si="16"/>
        <v/>
      </c>
      <c r="DA21" s="320" t="str">
        <f t="shared" si="16"/>
        <v/>
      </c>
      <c r="DB21" s="320" t="str">
        <f t="shared" si="16"/>
        <v/>
      </c>
      <c r="DC21" s="320" t="str">
        <f t="shared" si="16"/>
        <v/>
      </c>
      <c r="DD21" s="320" t="str">
        <f t="shared" si="16"/>
        <v/>
      </c>
      <c r="DE21" s="320" t="str">
        <f t="shared" si="16"/>
        <v/>
      </c>
      <c r="DF21" s="320" t="str">
        <f t="shared" si="16"/>
        <v/>
      </c>
      <c r="DG21" s="320" t="str">
        <f t="shared" si="16"/>
        <v/>
      </c>
      <c r="DH21" s="320" t="str">
        <f t="shared" si="16"/>
        <v/>
      </c>
      <c r="DI21" s="320" t="str">
        <f t="shared" si="16"/>
        <v/>
      </c>
      <c r="DJ21" s="320" t="str">
        <f t="shared" si="16"/>
        <v/>
      </c>
      <c r="DK21" s="320" t="str">
        <f t="shared" si="16"/>
        <v/>
      </c>
      <c r="DL21" s="320" t="str">
        <f t="shared" si="16"/>
        <v/>
      </c>
      <c r="DM21" s="320" t="str">
        <f t="shared" si="16"/>
        <v/>
      </c>
      <c r="DN21" s="320" t="str">
        <f t="shared" si="16"/>
        <v/>
      </c>
      <c r="DO21" s="320" t="str">
        <f t="shared" si="16"/>
        <v/>
      </c>
      <c r="DP21" s="320" t="str">
        <f t="shared" si="16"/>
        <v/>
      </c>
      <c r="DQ21" s="320" t="str">
        <f t="shared" si="16"/>
        <v/>
      </c>
      <c r="DR21" s="320" t="str">
        <f t="shared" si="16"/>
        <v/>
      </c>
      <c r="DS21" s="320" t="str">
        <f t="shared" si="16"/>
        <v/>
      </c>
      <c r="DT21" s="320" t="str">
        <f t="shared" si="16"/>
        <v/>
      </c>
      <c r="DU21" s="320" t="str">
        <f t="shared" si="16"/>
        <v/>
      </c>
      <c r="DV21" s="320" t="str">
        <f t="shared" si="16"/>
        <v/>
      </c>
      <c r="DW21" s="320" t="str">
        <f t="shared" si="16"/>
        <v/>
      </c>
      <c r="DX21" s="320" t="str">
        <f t="shared" si="16"/>
        <v/>
      </c>
      <c r="DY21" s="320" t="str">
        <f t="shared" si="16"/>
        <v/>
      </c>
      <c r="DZ21" s="320" t="str">
        <f t="shared" si="16"/>
        <v/>
      </c>
      <c r="EA21" s="320" t="str">
        <f t="shared" si="16"/>
        <v/>
      </c>
      <c r="EB21" s="320" t="str">
        <f t="shared" si="16"/>
        <v/>
      </c>
      <c r="EC21" s="320" t="str">
        <f t="shared" si="16"/>
        <v/>
      </c>
      <c r="ED21" s="320" t="str">
        <f t="shared" ref="ED21:GO21" si="17">IFERROR(ED17/$E19*100,"")</f>
        <v/>
      </c>
      <c r="EE21" s="320" t="str">
        <f t="shared" si="17"/>
        <v/>
      </c>
      <c r="EF21" s="320" t="str">
        <f t="shared" si="17"/>
        <v/>
      </c>
      <c r="EG21" s="320" t="str">
        <f t="shared" si="17"/>
        <v/>
      </c>
      <c r="EH21" s="320" t="str">
        <f t="shared" si="17"/>
        <v/>
      </c>
      <c r="EI21" s="320" t="str">
        <f t="shared" si="17"/>
        <v/>
      </c>
      <c r="EJ21" s="320" t="str">
        <f t="shared" si="17"/>
        <v/>
      </c>
      <c r="EK21" s="320" t="str">
        <f t="shared" si="17"/>
        <v/>
      </c>
      <c r="EL21" s="320" t="str">
        <f t="shared" si="17"/>
        <v/>
      </c>
      <c r="EM21" s="320" t="str">
        <f t="shared" si="17"/>
        <v/>
      </c>
      <c r="EN21" s="320" t="str">
        <f t="shared" si="17"/>
        <v/>
      </c>
      <c r="EO21" s="320" t="str">
        <f t="shared" si="17"/>
        <v/>
      </c>
      <c r="EP21" s="320" t="str">
        <f t="shared" si="17"/>
        <v/>
      </c>
      <c r="EQ21" s="320" t="str">
        <f t="shared" si="17"/>
        <v/>
      </c>
      <c r="ER21" s="320" t="str">
        <f t="shared" si="17"/>
        <v/>
      </c>
      <c r="ES21" s="320" t="str">
        <f t="shared" si="17"/>
        <v/>
      </c>
      <c r="ET21" s="320" t="str">
        <f t="shared" si="17"/>
        <v/>
      </c>
      <c r="EU21" s="320" t="str">
        <f t="shared" si="17"/>
        <v/>
      </c>
      <c r="EV21" s="320" t="str">
        <f t="shared" si="17"/>
        <v/>
      </c>
      <c r="EW21" s="320" t="str">
        <f t="shared" si="17"/>
        <v/>
      </c>
      <c r="EX21" s="320" t="str">
        <f t="shared" si="17"/>
        <v/>
      </c>
      <c r="EY21" s="320" t="str">
        <f t="shared" si="17"/>
        <v/>
      </c>
      <c r="EZ21" s="320" t="str">
        <f t="shared" si="17"/>
        <v/>
      </c>
      <c r="FA21" s="320" t="str">
        <f t="shared" si="17"/>
        <v/>
      </c>
      <c r="FB21" s="320" t="str">
        <f t="shared" si="17"/>
        <v/>
      </c>
      <c r="FC21" s="320" t="str">
        <f t="shared" si="17"/>
        <v/>
      </c>
      <c r="FD21" s="320" t="str">
        <f t="shared" si="17"/>
        <v/>
      </c>
      <c r="FE21" s="320" t="str">
        <f t="shared" si="17"/>
        <v/>
      </c>
      <c r="FF21" s="320" t="str">
        <f t="shared" si="17"/>
        <v/>
      </c>
      <c r="FG21" s="320" t="str">
        <f t="shared" si="17"/>
        <v/>
      </c>
      <c r="FH21" s="320" t="str">
        <f t="shared" si="17"/>
        <v/>
      </c>
      <c r="FI21" s="320" t="str">
        <f t="shared" si="17"/>
        <v/>
      </c>
      <c r="FJ21" s="320" t="str">
        <f t="shared" si="17"/>
        <v/>
      </c>
      <c r="FK21" s="320" t="str">
        <f t="shared" si="17"/>
        <v/>
      </c>
      <c r="FL21" s="320" t="str">
        <f t="shared" si="17"/>
        <v/>
      </c>
      <c r="FM21" s="320" t="str">
        <f t="shared" si="17"/>
        <v/>
      </c>
      <c r="FN21" s="320" t="str">
        <f t="shared" si="17"/>
        <v/>
      </c>
      <c r="FO21" s="320" t="str">
        <f t="shared" si="17"/>
        <v/>
      </c>
      <c r="FP21" s="320" t="str">
        <f t="shared" si="17"/>
        <v/>
      </c>
      <c r="FQ21" s="320" t="str">
        <f t="shared" si="17"/>
        <v/>
      </c>
      <c r="FR21" s="320" t="str">
        <f t="shared" si="17"/>
        <v/>
      </c>
      <c r="FS21" s="320" t="str">
        <f t="shared" si="17"/>
        <v/>
      </c>
      <c r="FT21" s="320" t="str">
        <f t="shared" si="17"/>
        <v/>
      </c>
      <c r="FU21" s="320" t="str">
        <f t="shared" si="17"/>
        <v/>
      </c>
      <c r="FV21" s="320" t="str">
        <f t="shared" si="17"/>
        <v/>
      </c>
      <c r="FW21" s="320" t="str">
        <f t="shared" si="17"/>
        <v/>
      </c>
      <c r="FX21" s="320" t="str">
        <f t="shared" si="17"/>
        <v/>
      </c>
      <c r="FY21" s="320" t="str">
        <f t="shared" si="17"/>
        <v/>
      </c>
      <c r="FZ21" s="320" t="str">
        <f t="shared" si="17"/>
        <v/>
      </c>
      <c r="GA21" s="320" t="str">
        <f t="shared" si="17"/>
        <v/>
      </c>
      <c r="GB21" s="320" t="str">
        <f t="shared" si="17"/>
        <v/>
      </c>
      <c r="GC21" s="320" t="str">
        <f t="shared" si="17"/>
        <v/>
      </c>
      <c r="GD21" s="320" t="str">
        <f t="shared" si="17"/>
        <v/>
      </c>
      <c r="GE21" s="320" t="str">
        <f t="shared" si="17"/>
        <v/>
      </c>
      <c r="GF21" s="320" t="str">
        <f t="shared" si="17"/>
        <v/>
      </c>
      <c r="GG21" s="320" t="str">
        <f t="shared" si="17"/>
        <v/>
      </c>
      <c r="GH21" s="320" t="str">
        <f t="shared" si="17"/>
        <v/>
      </c>
      <c r="GI21" s="320" t="str">
        <f t="shared" si="17"/>
        <v/>
      </c>
      <c r="GJ21" s="320" t="str">
        <f t="shared" si="17"/>
        <v/>
      </c>
      <c r="GK21" s="320" t="str">
        <f t="shared" si="17"/>
        <v/>
      </c>
      <c r="GL21" s="320" t="str">
        <f t="shared" si="17"/>
        <v/>
      </c>
      <c r="GM21" s="320" t="str">
        <f t="shared" si="17"/>
        <v/>
      </c>
      <c r="GN21" s="320" t="str">
        <f t="shared" si="17"/>
        <v/>
      </c>
      <c r="GO21" s="320" t="str">
        <f t="shared" si="17"/>
        <v/>
      </c>
      <c r="GP21" s="320" t="str">
        <f t="shared" ref="GP21:JA21" si="18">IFERROR(GP17/$E19*100,"")</f>
        <v/>
      </c>
      <c r="GQ21" s="320" t="str">
        <f t="shared" si="18"/>
        <v/>
      </c>
      <c r="GR21" s="320" t="str">
        <f t="shared" si="18"/>
        <v/>
      </c>
      <c r="GS21" s="320" t="str">
        <f t="shared" si="18"/>
        <v/>
      </c>
      <c r="GT21" s="320" t="str">
        <f t="shared" si="18"/>
        <v/>
      </c>
      <c r="GU21" s="320" t="str">
        <f t="shared" si="18"/>
        <v/>
      </c>
      <c r="GV21" s="320" t="str">
        <f t="shared" si="18"/>
        <v/>
      </c>
      <c r="GW21" s="320" t="str">
        <f t="shared" si="18"/>
        <v/>
      </c>
      <c r="GX21" s="320" t="str">
        <f t="shared" si="18"/>
        <v/>
      </c>
      <c r="GY21" s="320" t="str">
        <f t="shared" si="18"/>
        <v/>
      </c>
      <c r="GZ21" s="320" t="str">
        <f t="shared" si="18"/>
        <v/>
      </c>
      <c r="HA21" s="320" t="str">
        <f t="shared" si="18"/>
        <v/>
      </c>
      <c r="HB21" s="320" t="str">
        <f t="shared" si="18"/>
        <v/>
      </c>
      <c r="HC21" s="320" t="str">
        <f t="shared" si="18"/>
        <v/>
      </c>
      <c r="HD21" s="320" t="str">
        <f t="shared" si="18"/>
        <v/>
      </c>
      <c r="HE21" s="320" t="str">
        <f t="shared" si="18"/>
        <v/>
      </c>
      <c r="HF21" s="320" t="str">
        <f t="shared" si="18"/>
        <v/>
      </c>
      <c r="HG21" s="320" t="str">
        <f t="shared" si="18"/>
        <v/>
      </c>
      <c r="HH21" s="320" t="str">
        <f t="shared" si="18"/>
        <v/>
      </c>
      <c r="HI21" s="320" t="str">
        <f t="shared" si="18"/>
        <v/>
      </c>
      <c r="HJ21" s="320" t="str">
        <f t="shared" si="18"/>
        <v/>
      </c>
      <c r="HK21" s="320" t="str">
        <f t="shared" si="18"/>
        <v/>
      </c>
      <c r="HL21" s="320" t="str">
        <f t="shared" si="18"/>
        <v/>
      </c>
      <c r="HM21" s="320" t="str">
        <f t="shared" si="18"/>
        <v/>
      </c>
      <c r="HN21" s="320" t="str">
        <f t="shared" si="18"/>
        <v/>
      </c>
      <c r="HO21" s="320" t="str">
        <f t="shared" si="18"/>
        <v/>
      </c>
      <c r="HP21" s="320" t="str">
        <f t="shared" si="18"/>
        <v/>
      </c>
      <c r="HQ21" s="320" t="str">
        <f t="shared" si="18"/>
        <v/>
      </c>
      <c r="HR21" s="320" t="str">
        <f t="shared" si="18"/>
        <v/>
      </c>
      <c r="HS21" s="320" t="str">
        <f t="shared" si="18"/>
        <v/>
      </c>
      <c r="HT21" s="320" t="str">
        <f t="shared" si="18"/>
        <v/>
      </c>
      <c r="HU21" s="320" t="str">
        <f t="shared" si="18"/>
        <v/>
      </c>
      <c r="HV21" s="320" t="str">
        <f t="shared" si="18"/>
        <v/>
      </c>
      <c r="HW21" s="320" t="str">
        <f t="shared" si="18"/>
        <v/>
      </c>
      <c r="HX21" s="320" t="str">
        <f t="shared" si="18"/>
        <v/>
      </c>
      <c r="HY21" s="320" t="str">
        <f t="shared" si="18"/>
        <v/>
      </c>
      <c r="HZ21" s="320" t="str">
        <f t="shared" si="18"/>
        <v/>
      </c>
      <c r="IA21" s="320" t="str">
        <f t="shared" si="18"/>
        <v/>
      </c>
      <c r="IB21" s="320" t="str">
        <f t="shared" si="18"/>
        <v/>
      </c>
      <c r="IC21" s="320" t="str">
        <f t="shared" si="18"/>
        <v/>
      </c>
      <c r="ID21" s="320" t="str">
        <f t="shared" si="18"/>
        <v/>
      </c>
      <c r="IE21" s="320" t="str">
        <f t="shared" si="18"/>
        <v/>
      </c>
      <c r="IF21" s="320" t="str">
        <f t="shared" si="18"/>
        <v/>
      </c>
      <c r="IG21" s="320" t="str">
        <f t="shared" si="18"/>
        <v/>
      </c>
      <c r="IH21" s="320" t="str">
        <f t="shared" si="18"/>
        <v/>
      </c>
      <c r="II21" s="320" t="str">
        <f t="shared" si="18"/>
        <v/>
      </c>
      <c r="IJ21" s="320" t="str">
        <f t="shared" si="18"/>
        <v/>
      </c>
      <c r="IK21" s="320" t="str">
        <f t="shared" si="18"/>
        <v/>
      </c>
      <c r="IL21" s="320" t="str">
        <f t="shared" si="18"/>
        <v/>
      </c>
      <c r="IM21" s="320" t="str">
        <f t="shared" si="18"/>
        <v/>
      </c>
      <c r="IN21" s="320" t="str">
        <f t="shared" si="18"/>
        <v/>
      </c>
      <c r="IO21" s="320" t="str">
        <f t="shared" si="18"/>
        <v/>
      </c>
      <c r="IP21" s="320" t="str">
        <f t="shared" si="18"/>
        <v/>
      </c>
      <c r="IQ21" s="320" t="str">
        <f t="shared" si="18"/>
        <v/>
      </c>
      <c r="IR21" s="320" t="str">
        <f t="shared" si="18"/>
        <v/>
      </c>
      <c r="IS21" s="320" t="str">
        <f t="shared" si="18"/>
        <v/>
      </c>
      <c r="IT21" s="320" t="str">
        <f t="shared" si="18"/>
        <v/>
      </c>
      <c r="IU21" s="320" t="str">
        <f t="shared" si="18"/>
        <v/>
      </c>
      <c r="IV21" s="320" t="str">
        <f t="shared" si="18"/>
        <v/>
      </c>
      <c r="IW21" s="320" t="str">
        <f t="shared" si="18"/>
        <v/>
      </c>
      <c r="IX21" s="320" t="str">
        <f t="shared" si="18"/>
        <v/>
      </c>
      <c r="IY21" s="320" t="str">
        <f t="shared" si="18"/>
        <v/>
      </c>
      <c r="IZ21" s="320" t="str">
        <f t="shared" si="18"/>
        <v/>
      </c>
      <c r="JA21" s="320" t="str">
        <f t="shared" si="18"/>
        <v/>
      </c>
      <c r="JB21" s="320" t="str">
        <f t="shared" ref="JB21:KT21" si="19">IFERROR(JB17/$E19*100,"")</f>
        <v/>
      </c>
      <c r="JC21" s="320" t="str">
        <f t="shared" si="19"/>
        <v/>
      </c>
      <c r="JD21" s="320" t="str">
        <f t="shared" si="19"/>
        <v/>
      </c>
      <c r="JE21" s="320" t="str">
        <f t="shared" si="19"/>
        <v/>
      </c>
      <c r="JF21" s="320" t="str">
        <f t="shared" si="19"/>
        <v/>
      </c>
      <c r="JG21" s="320" t="str">
        <f t="shared" si="19"/>
        <v/>
      </c>
      <c r="JH21" s="320" t="str">
        <f t="shared" si="19"/>
        <v/>
      </c>
      <c r="JI21" s="320" t="str">
        <f t="shared" si="19"/>
        <v/>
      </c>
      <c r="JJ21" s="320" t="str">
        <f t="shared" si="19"/>
        <v/>
      </c>
      <c r="JK21" s="320" t="str">
        <f t="shared" si="19"/>
        <v/>
      </c>
      <c r="JL21" s="320" t="str">
        <f t="shared" si="19"/>
        <v/>
      </c>
      <c r="JM21" s="320" t="str">
        <f t="shared" si="19"/>
        <v/>
      </c>
      <c r="JN21" s="320" t="str">
        <f t="shared" si="19"/>
        <v/>
      </c>
      <c r="JO21" s="320" t="str">
        <f t="shared" si="19"/>
        <v/>
      </c>
      <c r="JP21" s="320" t="str">
        <f t="shared" si="19"/>
        <v/>
      </c>
      <c r="JQ21" s="320" t="str">
        <f t="shared" si="19"/>
        <v/>
      </c>
      <c r="JR21" s="320" t="str">
        <f t="shared" si="19"/>
        <v/>
      </c>
      <c r="JS21" s="320" t="str">
        <f t="shared" si="19"/>
        <v/>
      </c>
      <c r="JT21" s="320" t="str">
        <f t="shared" si="19"/>
        <v/>
      </c>
      <c r="JU21" s="320" t="str">
        <f t="shared" si="19"/>
        <v/>
      </c>
      <c r="JV21" s="320" t="str">
        <f t="shared" si="19"/>
        <v/>
      </c>
      <c r="JW21" s="320" t="str">
        <f t="shared" si="19"/>
        <v/>
      </c>
      <c r="JX21" s="320" t="str">
        <f t="shared" si="19"/>
        <v/>
      </c>
      <c r="JY21" s="320" t="str">
        <f t="shared" si="19"/>
        <v/>
      </c>
      <c r="JZ21" s="320" t="str">
        <f t="shared" si="19"/>
        <v/>
      </c>
      <c r="KA21" s="320" t="str">
        <f t="shared" si="19"/>
        <v/>
      </c>
      <c r="KB21" s="320" t="str">
        <f t="shared" si="19"/>
        <v/>
      </c>
      <c r="KC21" s="320" t="str">
        <f t="shared" si="19"/>
        <v/>
      </c>
      <c r="KD21" s="320" t="str">
        <f t="shared" si="19"/>
        <v/>
      </c>
      <c r="KE21" s="320" t="str">
        <f t="shared" si="19"/>
        <v/>
      </c>
      <c r="KF21" s="320" t="str">
        <f t="shared" si="19"/>
        <v/>
      </c>
      <c r="KG21" s="320" t="str">
        <f t="shared" si="19"/>
        <v/>
      </c>
      <c r="KH21" s="320" t="str">
        <f t="shared" si="19"/>
        <v/>
      </c>
      <c r="KI21" s="320" t="str">
        <f t="shared" si="19"/>
        <v/>
      </c>
      <c r="KJ21" s="320" t="str">
        <f t="shared" si="19"/>
        <v/>
      </c>
      <c r="KK21" s="320" t="str">
        <f t="shared" si="19"/>
        <v/>
      </c>
      <c r="KL21" s="320" t="str">
        <f t="shared" si="19"/>
        <v/>
      </c>
      <c r="KM21" s="320" t="str">
        <f t="shared" si="19"/>
        <v/>
      </c>
      <c r="KN21" s="320" t="str">
        <f t="shared" si="19"/>
        <v/>
      </c>
      <c r="KO21" s="320" t="str">
        <f t="shared" si="19"/>
        <v/>
      </c>
      <c r="KP21" s="320" t="str">
        <f t="shared" si="19"/>
        <v/>
      </c>
      <c r="KQ21" s="320" t="str">
        <f t="shared" si="19"/>
        <v/>
      </c>
      <c r="KR21" s="320" t="str">
        <f t="shared" si="19"/>
        <v/>
      </c>
      <c r="KS21" s="320" t="str">
        <f t="shared" si="19"/>
        <v/>
      </c>
      <c r="KT21" s="320" t="str">
        <f t="shared" si="19"/>
        <v/>
      </c>
      <c r="KU21" s="320"/>
      <c r="KV21" s="320"/>
      <c r="KW21" s="320"/>
      <c r="KX21" s="320"/>
      <c r="KY21" s="320"/>
      <c r="KZ21" s="320"/>
      <c r="LA21" s="320"/>
      <c r="LB21" s="320"/>
      <c r="LC21" s="320"/>
      <c r="LD21" s="320"/>
      <c r="LE21" s="320"/>
      <c r="LF21" s="320"/>
      <c r="LG21" s="320"/>
      <c r="LH21" s="320"/>
      <c r="LI21" s="320"/>
      <c r="LJ21" s="320"/>
      <c r="LK21" s="320"/>
      <c r="LL21" s="320"/>
      <c r="LM21" s="320"/>
      <c r="LN21" s="320"/>
      <c r="LO21" s="320"/>
      <c r="LP21" s="320"/>
      <c r="LQ21" s="320"/>
      <c r="LR21" s="320"/>
      <c r="LS21" s="320"/>
      <c r="LT21" s="320"/>
      <c r="LU21" s="320"/>
      <c r="LV21" s="320"/>
      <c r="LW21" s="320"/>
      <c r="LX21" s="320"/>
      <c r="LY21" s="320"/>
      <c r="LZ21" s="320"/>
      <c r="MA21" s="320"/>
      <c r="MB21" s="320"/>
      <c r="MC21" s="320"/>
      <c r="MD21" s="320"/>
      <c r="ME21" s="320"/>
      <c r="MF21" s="320"/>
      <c r="MG21" s="320"/>
      <c r="MH21" s="320"/>
      <c r="MI21" s="320"/>
      <c r="MJ21" s="320"/>
      <c r="MK21" s="320"/>
      <c r="ML21" s="320"/>
      <c r="MM21" s="320"/>
      <c r="MN21" s="320"/>
      <c r="MO21" s="320"/>
      <c r="MP21" s="320"/>
      <c r="MQ21" s="320"/>
      <c r="MR21" s="320"/>
      <c r="MS21" s="320"/>
      <c r="MT21" s="320"/>
      <c r="MU21" s="320"/>
      <c r="MV21" s="320"/>
      <c r="MW21" s="320"/>
      <c r="MX21" s="320"/>
      <c r="MY21" s="320"/>
      <c r="MZ21" s="320"/>
      <c r="NA21" s="320"/>
      <c r="NB21" s="320"/>
      <c r="NC21" s="320"/>
      <c r="ND21" s="320"/>
      <c r="NE21" s="320"/>
      <c r="NF21" s="320"/>
      <c r="NG21" s="320"/>
      <c r="NH21" s="320"/>
      <c r="NI21" s="320"/>
      <c r="NJ21" s="320"/>
      <c r="NK21" s="320"/>
      <c r="NL21" s="320"/>
      <c r="NM21" s="320"/>
      <c r="NN21" s="320"/>
      <c r="NO21" s="320"/>
      <c r="NP21" s="320"/>
      <c r="NQ21" s="320"/>
      <c r="NR21" s="320"/>
      <c r="NS21" s="320"/>
      <c r="NT21" s="320"/>
      <c r="NU21" s="320"/>
      <c r="NV21" s="320"/>
      <c r="NW21" s="320"/>
      <c r="NX21" s="320"/>
      <c r="NY21" s="320"/>
      <c r="NZ21" s="320"/>
      <c r="OA21" s="320"/>
      <c r="OB21" s="320"/>
      <c r="OC21" s="320"/>
      <c r="OD21" s="320"/>
      <c r="OE21" s="320"/>
      <c r="OF21" s="320"/>
      <c r="OG21" s="320"/>
      <c r="OH21" s="320"/>
      <c r="OI21" s="320"/>
      <c r="OJ21" s="320"/>
      <c r="OK21" s="320"/>
      <c r="OL21" s="320"/>
      <c r="OM21" s="320"/>
      <c r="ON21" s="320"/>
      <c r="OO21" s="320"/>
      <c r="OP21" s="320"/>
      <c r="OQ21" s="320"/>
      <c r="OR21" s="320"/>
      <c r="OS21" s="320"/>
      <c r="OT21" s="320"/>
      <c r="OU21" s="320"/>
      <c r="OV21" s="320"/>
      <c r="OW21" s="320"/>
      <c r="OX21" s="320"/>
      <c r="OY21" s="320"/>
      <c r="OZ21" s="320"/>
      <c r="PA21" s="320"/>
      <c r="PB21" s="320"/>
      <c r="PC21" s="320"/>
      <c r="PD21" s="320"/>
      <c r="PE21" s="320"/>
      <c r="PF21" s="320"/>
      <c r="PG21" s="320"/>
      <c r="PH21" s="320"/>
      <c r="PI21" s="320"/>
      <c r="PJ21" s="320"/>
      <c r="PK21" s="320"/>
      <c r="PL21" s="320"/>
      <c r="PM21" s="320"/>
      <c r="PN21" s="320"/>
      <c r="PO21" s="320"/>
      <c r="PP21" s="320"/>
      <c r="PQ21" s="320"/>
      <c r="PR21" s="320"/>
      <c r="PS21" s="320"/>
      <c r="PT21" s="320"/>
      <c r="PU21" s="320"/>
      <c r="PV21" s="320"/>
      <c r="PW21" s="320"/>
      <c r="PX21" s="320"/>
      <c r="PY21" s="320"/>
      <c r="PZ21" s="320"/>
      <c r="QA21" s="320"/>
      <c r="QB21" s="320"/>
      <c r="QC21" s="320"/>
      <c r="QD21" s="320"/>
      <c r="QE21" s="320"/>
      <c r="QF21" s="320"/>
      <c r="QG21" s="320"/>
      <c r="QH21" s="320"/>
      <c r="QI21" s="320"/>
      <c r="QJ21" s="320"/>
      <c r="QK21" s="320"/>
      <c r="QL21" s="320"/>
      <c r="QM21" s="320"/>
      <c r="QN21" s="320"/>
      <c r="QO21" s="320"/>
      <c r="QP21" s="320"/>
      <c r="QQ21" s="320"/>
      <c r="QR21" s="320"/>
      <c r="QS21" s="320"/>
      <c r="QT21" s="320"/>
      <c r="QU21" s="320"/>
      <c r="QV21" s="320"/>
      <c r="QW21" s="320"/>
      <c r="QX21" s="320"/>
      <c r="QY21" s="320"/>
      <c r="QZ21" s="320"/>
      <c r="RA21" s="320"/>
      <c r="RB21" s="320"/>
      <c r="RC21" s="320"/>
      <c r="RD21" s="320"/>
      <c r="RE21" s="320"/>
      <c r="RF21" s="320"/>
      <c r="RG21" s="320"/>
      <c r="RH21" s="320"/>
      <c r="RI21" s="320"/>
      <c r="RJ21" s="320"/>
      <c r="RK21" s="320"/>
      <c r="RL21" s="320"/>
      <c r="RM21" s="320"/>
      <c r="RN21" s="320"/>
      <c r="RO21" s="320"/>
      <c r="RP21" s="320"/>
      <c r="RQ21" s="320"/>
      <c r="RR21" s="320"/>
      <c r="RS21" s="320"/>
      <c r="RT21" s="320"/>
      <c r="RU21" s="320"/>
      <c r="RV21" s="320"/>
      <c r="RW21" s="320"/>
      <c r="RX21" s="320"/>
      <c r="RY21" s="320"/>
      <c r="RZ21" s="320"/>
      <c r="SA21" s="320"/>
      <c r="SB21" s="320"/>
      <c r="SC21" s="320"/>
      <c r="SD21" s="320"/>
      <c r="SE21" s="320"/>
      <c r="SF21" s="320"/>
      <c r="SG21" s="320"/>
      <c r="SH21" s="320"/>
      <c r="SI21" s="320"/>
      <c r="SJ21" s="320"/>
      <c r="SK21" s="320"/>
      <c r="SL21" s="320"/>
      <c r="SM21" s="320"/>
      <c r="SN21" s="320"/>
      <c r="SO21" s="320"/>
      <c r="SP21" s="320"/>
      <c r="SQ21" s="320"/>
      <c r="SR21" s="320"/>
      <c r="SS21" s="320"/>
      <c r="ST21" s="320"/>
      <c r="SU21" s="320"/>
      <c r="SV21" s="320"/>
      <c r="SW21" s="320"/>
      <c r="SX21" s="320"/>
      <c r="SY21" s="320"/>
      <c r="SZ21" s="320"/>
      <c r="TA21" s="320"/>
      <c r="TB21" s="320"/>
      <c r="TC21" s="320"/>
      <c r="TD21" s="320"/>
      <c r="TE21" s="320"/>
      <c r="TF21" s="320"/>
      <c r="TG21" s="320"/>
      <c r="TH21" s="320"/>
      <c r="TI21" s="320"/>
      <c r="TJ21" s="320"/>
      <c r="TK21" s="320"/>
      <c r="TL21" s="320"/>
      <c r="TM21" s="320"/>
      <c r="TN21" s="320"/>
      <c r="TO21" s="320"/>
      <c r="TP21" s="320"/>
      <c r="TQ21" s="320"/>
      <c r="TR21" s="320"/>
      <c r="TS21" s="320"/>
      <c r="TT21" s="320"/>
      <c r="TU21" s="320"/>
      <c r="TV21" s="320"/>
      <c r="TW21" s="320"/>
      <c r="TX21" s="320"/>
      <c r="TY21" s="320"/>
      <c r="TZ21" s="320"/>
      <c r="UA21" s="320"/>
      <c r="UB21" s="320"/>
      <c r="UC21" s="320"/>
      <c r="UD21" s="320"/>
      <c r="UE21" s="320"/>
      <c r="UF21" s="320"/>
      <c r="UG21" s="320"/>
      <c r="UH21" s="320"/>
      <c r="UI21" s="320"/>
      <c r="UJ21" s="320"/>
      <c r="UK21" s="320"/>
      <c r="UL21" s="320"/>
      <c r="UM21" s="320"/>
      <c r="UN21" s="320"/>
      <c r="UO21" s="320"/>
      <c r="UP21" s="320"/>
      <c r="UQ21" s="320"/>
      <c r="UR21" s="320"/>
      <c r="US21" s="320"/>
      <c r="UT21" s="320"/>
      <c r="UU21" s="320"/>
      <c r="UV21" s="320"/>
      <c r="UW21" s="320"/>
      <c r="UX21" s="320"/>
      <c r="UY21" s="320"/>
      <c r="UZ21" s="320"/>
      <c r="VA21" s="320"/>
      <c r="VB21" s="320"/>
      <c r="VC21" s="320"/>
      <c r="VD21" s="320"/>
      <c r="VE21" s="320"/>
      <c r="VF21" s="320"/>
      <c r="VG21" s="320"/>
      <c r="VH21" s="320"/>
      <c r="VI21" s="320"/>
      <c r="VJ21" s="320"/>
      <c r="VK21" s="320"/>
      <c r="VL21" s="320"/>
      <c r="VM21" s="320"/>
      <c r="VN21" s="320"/>
      <c r="VO21" s="320"/>
      <c r="VP21" s="320"/>
      <c r="VQ21" s="320"/>
      <c r="VR21" s="320"/>
      <c r="VS21" s="320"/>
      <c r="VT21" s="320"/>
      <c r="VU21" s="320"/>
      <c r="VV21" s="320"/>
      <c r="VW21" s="320"/>
      <c r="VX21" s="320"/>
      <c r="VY21" s="320"/>
      <c r="VZ21" s="320"/>
      <c r="WA21" s="320"/>
      <c r="WB21" s="320"/>
      <c r="WC21" s="320"/>
      <c r="WD21" s="320"/>
      <c r="WE21" s="320"/>
      <c r="WF21" s="320"/>
      <c r="WG21" s="320"/>
      <c r="WH21" s="320"/>
    </row>
    <row r="22" spans="1:606" s="118" customFormat="1" ht="71.45" customHeight="1">
      <c r="A22" s="242">
        <v>216</v>
      </c>
      <c r="B22" s="138" t="s">
        <v>706</v>
      </c>
      <c r="C22" s="32" t="s">
        <v>617</v>
      </c>
      <c r="D22" s="32" t="s">
        <v>44</v>
      </c>
      <c r="E22" s="85">
        <v>0</v>
      </c>
      <c r="F22" s="85">
        <v>0</v>
      </c>
      <c r="G22" s="85">
        <v>0</v>
      </c>
      <c r="H22" s="85">
        <v>0</v>
      </c>
      <c r="I22" s="85"/>
      <c r="J22" s="85"/>
      <c r="K22" s="85"/>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c r="IV22" s="86"/>
      <c r="IW22" s="86"/>
      <c r="IX22" s="86"/>
      <c r="IY22" s="86"/>
      <c r="IZ22" s="86"/>
      <c r="JA22" s="86"/>
      <c r="JB22" s="86"/>
      <c r="JC22" s="86"/>
      <c r="JD22" s="86"/>
      <c r="JE22" s="86"/>
      <c r="JF22" s="86"/>
      <c r="JG22" s="86"/>
      <c r="JH22" s="86"/>
      <c r="JI22" s="86"/>
      <c r="JJ22" s="86"/>
      <c r="JK22" s="86"/>
      <c r="JL22" s="86"/>
      <c r="JM22" s="86"/>
      <c r="JN22" s="86"/>
      <c r="JO22" s="86"/>
      <c r="JP22" s="86"/>
      <c r="JQ22" s="86"/>
      <c r="JR22" s="86"/>
      <c r="JS22" s="86"/>
      <c r="JT22" s="86"/>
      <c r="JU22" s="86"/>
      <c r="JV22" s="86"/>
      <c r="JW22" s="86"/>
      <c r="JX22" s="86"/>
      <c r="JY22" s="86"/>
      <c r="JZ22" s="86"/>
      <c r="KA22" s="86"/>
      <c r="KB22" s="86"/>
      <c r="KC22" s="86"/>
      <c r="KD22" s="86"/>
      <c r="KE22" s="86"/>
      <c r="KF22" s="86"/>
      <c r="KG22" s="86"/>
      <c r="KH22" s="86"/>
      <c r="KI22" s="86"/>
      <c r="KJ22" s="86"/>
      <c r="KK22" s="86"/>
      <c r="KL22" s="86"/>
      <c r="KM22" s="86"/>
      <c r="KN22" s="86"/>
      <c r="KO22" s="86"/>
      <c r="KP22" s="86"/>
      <c r="KQ22" s="86"/>
      <c r="KR22" s="86"/>
      <c r="KS22" s="86"/>
      <c r="KT22" s="86"/>
      <c r="KU22" s="86"/>
      <c r="KV22" s="86"/>
      <c r="KW22" s="86"/>
      <c r="KX22" s="86"/>
      <c r="KY22" s="86"/>
      <c r="KZ22" s="86"/>
      <c r="LA22" s="86"/>
      <c r="LB22" s="86"/>
      <c r="LC22" s="86"/>
      <c r="LD22" s="86"/>
      <c r="LE22" s="86"/>
      <c r="LF22" s="86"/>
      <c r="LG22" s="86"/>
      <c r="LH22" s="86"/>
      <c r="LI22" s="86"/>
      <c r="LJ22" s="86"/>
      <c r="LK22" s="86"/>
      <c r="LL22" s="86"/>
      <c r="LM22" s="86"/>
      <c r="LN22" s="86"/>
      <c r="LO22" s="86"/>
      <c r="LP22" s="86"/>
      <c r="LQ22" s="86"/>
      <c r="LR22" s="86"/>
      <c r="LS22" s="86"/>
      <c r="LT22" s="86"/>
      <c r="LU22" s="86"/>
      <c r="LV22" s="86"/>
      <c r="LW22" s="86"/>
      <c r="LX22" s="86"/>
      <c r="LY22" s="86"/>
      <c r="LZ22" s="86"/>
      <c r="MA22" s="86"/>
      <c r="MB22" s="86"/>
      <c r="MC22" s="86"/>
      <c r="MD22" s="86"/>
      <c r="ME22" s="86"/>
      <c r="MF22" s="86"/>
      <c r="MG22" s="86"/>
      <c r="MH22" s="86"/>
      <c r="MI22" s="86"/>
      <c r="MJ22" s="86"/>
      <c r="MK22" s="86"/>
      <c r="ML22" s="86"/>
      <c r="MM22" s="86"/>
      <c r="MN22" s="86"/>
      <c r="MO22" s="86"/>
      <c r="MP22" s="86"/>
      <c r="MQ22" s="86"/>
      <c r="MR22" s="86"/>
      <c r="MS22" s="86"/>
      <c r="MT22" s="86"/>
      <c r="MU22" s="86"/>
      <c r="MV22" s="86"/>
      <c r="MW22" s="86"/>
      <c r="MX22" s="86"/>
      <c r="MY22" s="86"/>
      <c r="MZ22" s="86"/>
      <c r="NA22" s="86"/>
      <c r="NB22" s="86"/>
      <c r="NC22" s="86"/>
      <c r="ND22" s="86"/>
      <c r="NE22" s="86"/>
      <c r="NF22" s="86"/>
      <c r="NG22" s="86"/>
      <c r="NH22" s="86"/>
      <c r="NI22" s="86"/>
      <c r="NJ22" s="86"/>
      <c r="NK22" s="86"/>
      <c r="NL22" s="86"/>
      <c r="NM22" s="86"/>
      <c r="NN22" s="86"/>
      <c r="NO22" s="86"/>
      <c r="NP22" s="86"/>
      <c r="NQ22" s="86"/>
      <c r="NR22" s="86"/>
      <c r="NS22" s="86"/>
      <c r="NT22" s="86"/>
      <c r="NU22" s="86"/>
      <c r="NV22" s="86"/>
      <c r="NW22" s="86"/>
      <c r="NX22" s="86"/>
      <c r="NY22" s="86"/>
      <c r="NZ22" s="86"/>
      <c r="OA22" s="86"/>
      <c r="OB22" s="86"/>
      <c r="OC22" s="86"/>
      <c r="OD22" s="86"/>
      <c r="OE22" s="86"/>
      <c r="OF22" s="86"/>
      <c r="OG22" s="86"/>
      <c r="OH22" s="86"/>
      <c r="OI22" s="86"/>
      <c r="OJ22" s="86"/>
      <c r="OK22" s="86"/>
      <c r="OL22" s="86"/>
      <c r="OM22" s="86"/>
      <c r="ON22" s="86"/>
      <c r="OO22" s="86"/>
      <c r="OP22" s="86"/>
      <c r="OQ22" s="86"/>
      <c r="OR22" s="86"/>
      <c r="OS22" s="86"/>
      <c r="OT22" s="86"/>
      <c r="OU22" s="86"/>
      <c r="OV22" s="86"/>
      <c r="OW22" s="86"/>
      <c r="OX22" s="86"/>
      <c r="OY22" s="86"/>
      <c r="OZ22" s="86"/>
      <c r="PA22" s="86"/>
      <c r="PB22" s="86"/>
      <c r="PC22" s="86"/>
      <c r="PD22" s="86"/>
      <c r="PE22" s="86"/>
      <c r="PF22" s="86"/>
      <c r="PG22" s="86"/>
      <c r="PH22" s="86"/>
      <c r="PI22" s="86"/>
      <c r="PJ22" s="86"/>
      <c r="PK22" s="86"/>
      <c r="PL22" s="86"/>
      <c r="PM22" s="86"/>
      <c r="PN22" s="86"/>
      <c r="PO22" s="86"/>
      <c r="PP22" s="86"/>
      <c r="PQ22" s="86"/>
      <c r="PR22" s="86"/>
      <c r="PS22" s="86"/>
      <c r="PT22" s="86"/>
      <c r="PU22" s="86"/>
      <c r="PV22" s="86"/>
      <c r="PW22" s="86"/>
      <c r="PX22" s="86"/>
      <c r="PY22" s="86"/>
      <c r="PZ22" s="86"/>
      <c r="QA22" s="86"/>
      <c r="QB22" s="86"/>
      <c r="QC22" s="86"/>
      <c r="QD22" s="86"/>
      <c r="QE22" s="86"/>
      <c r="QF22" s="86"/>
      <c r="QG22" s="86"/>
      <c r="QH22" s="86"/>
      <c r="QI22" s="86"/>
      <c r="QJ22" s="86"/>
      <c r="QK22" s="86"/>
      <c r="QL22" s="86"/>
      <c r="QM22" s="86"/>
      <c r="QN22" s="86"/>
      <c r="QO22" s="86"/>
      <c r="QP22" s="86"/>
      <c r="QQ22" s="86"/>
      <c r="QR22" s="86"/>
      <c r="QS22" s="86"/>
      <c r="QT22" s="86"/>
      <c r="QU22" s="86"/>
      <c r="QV22" s="86"/>
      <c r="QW22" s="86"/>
      <c r="QX22" s="86"/>
      <c r="QY22" s="86"/>
      <c r="QZ22" s="86"/>
      <c r="RA22" s="86"/>
      <c r="RB22" s="86"/>
      <c r="RC22" s="86"/>
      <c r="RD22" s="86"/>
      <c r="RE22" s="86"/>
      <c r="RF22" s="86"/>
      <c r="RG22" s="86"/>
      <c r="RH22" s="86"/>
      <c r="RI22" s="86"/>
      <c r="RJ22" s="86"/>
      <c r="RK22" s="86"/>
      <c r="RL22" s="86"/>
      <c r="RM22" s="86"/>
      <c r="RN22" s="86"/>
      <c r="RO22" s="86"/>
      <c r="RP22" s="86"/>
      <c r="RQ22" s="86"/>
      <c r="RR22" s="86"/>
      <c r="RS22" s="86"/>
      <c r="RT22" s="86"/>
      <c r="RU22" s="86"/>
      <c r="RV22" s="86"/>
      <c r="RW22" s="86"/>
      <c r="RX22" s="86"/>
      <c r="RY22" s="86"/>
      <c r="RZ22" s="86"/>
      <c r="SA22" s="86"/>
      <c r="SB22" s="86"/>
      <c r="SC22" s="86"/>
      <c r="SD22" s="86"/>
      <c r="SE22" s="86"/>
      <c r="SF22" s="86"/>
      <c r="SG22" s="86"/>
      <c r="SH22" s="86"/>
      <c r="SI22" s="86"/>
      <c r="SJ22" s="86"/>
      <c r="SK22" s="86"/>
      <c r="SL22" s="86"/>
      <c r="SM22" s="86"/>
      <c r="SN22" s="86"/>
      <c r="SO22" s="86"/>
      <c r="SP22" s="86"/>
      <c r="SQ22" s="86"/>
      <c r="SR22" s="86"/>
      <c r="SS22" s="86"/>
      <c r="ST22" s="86"/>
      <c r="SU22" s="86"/>
      <c r="SV22" s="86"/>
      <c r="SW22" s="86"/>
      <c r="SX22" s="86"/>
      <c r="SY22" s="86"/>
      <c r="SZ22" s="86"/>
      <c r="TA22" s="86"/>
      <c r="TB22" s="86"/>
      <c r="TC22" s="86"/>
      <c r="TD22" s="86"/>
      <c r="TE22" s="86"/>
      <c r="TF22" s="86"/>
      <c r="TG22" s="86"/>
      <c r="TH22" s="86"/>
      <c r="TI22" s="86"/>
      <c r="TJ22" s="86"/>
      <c r="TK22" s="86"/>
      <c r="TL22" s="86"/>
      <c r="TM22" s="86"/>
      <c r="TN22" s="86"/>
      <c r="TO22" s="86"/>
      <c r="TP22" s="86"/>
      <c r="TQ22" s="86"/>
      <c r="TR22" s="86"/>
      <c r="TS22" s="86"/>
      <c r="TT22" s="86"/>
      <c r="TU22" s="86"/>
      <c r="TV22" s="86"/>
      <c r="TW22" s="86"/>
      <c r="TX22" s="86"/>
      <c r="TY22" s="86"/>
      <c r="TZ22" s="86"/>
      <c r="UA22" s="86"/>
      <c r="UB22" s="86"/>
      <c r="UC22" s="86"/>
      <c r="UD22" s="86"/>
      <c r="UE22" s="86"/>
      <c r="UF22" s="86"/>
      <c r="UG22" s="86"/>
      <c r="UH22" s="86"/>
      <c r="UI22" s="86"/>
      <c r="UJ22" s="86"/>
      <c r="UK22" s="86"/>
      <c r="UL22" s="86"/>
      <c r="UM22" s="86"/>
      <c r="UN22" s="86"/>
      <c r="UO22" s="86"/>
      <c r="UP22" s="86"/>
      <c r="UQ22" s="86"/>
      <c r="UR22" s="86"/>
      <c r="US22" s="86"/>
      <c r="UT22" s="86"/>
      <c r="UU22" s="86"/>
      <c r="UV22" s="86"/>
      <c r="UW22" s="86"/>
      <c r="UX22" s="86"/>
      <c r="UY22" s="86"/>
      <c r="UZ22" s="86"/>
      <c r="VA22" s="86"/>
      <c r="VB22" s="86"/>
      <c r="VC22" s="86"/>
      <c r="VD22" s="86"/>
      <c r="VE22" s="86"/>
      <c r="VF22" s="86"/>
      <c r="VG22" s="86"/>
      <c r="VH22" s="86"/>
      <c r="VI22" s="86"/>
      <c r="VJ22" s="86"/>
      <c r="VK22" s="86"/>
      <c r="VL22" s="86"/>
      <c r="VM22" s="86"/>
      <c r="VN22" s="86"/>
      <c r="VO22" s="86"/>
      <c r="VP22" s="86"/>
      <c r="VQ22" s="86"/>
      <c r="VR22" s="86"/>
      <c r="VS22" s="86"/>
      <c r="VT22" s="86"/>
      <c r="VU22" s="86"/>
      <c r="VV22" s="86"/>
      <c r="VW22" s="86"/>
      <c r="VX22" s="86"/>
      <c r="VY22" s="86"/>
      <c r="VZ22" s="86"/>
      <c r="WA22" s="86"/>
      <c r="WB22" s="86"/>
      <c r="WC22" s="86"/>
      <c r="WD22" s="86"/>
      <c r="WE22" s="86"/>
      <c r="WF22" s="86"/>
      <c r="WG22" s="86"/>
      <c r="WH22" s="86"/>
    </row>
    <row r="23" spans="1:606" s="118" customFormat="1" ht="63">
      <c r="A23" s="242">
        <v>217</v>
      </c>
      <c r="B23" s="138" t="s">
        <v>707</v>
      </c>
      <c r="C23" s="32" t="s">
        <v>307</v>
      </c>
      <c r="D23" s="32" t="s">
        <v>44</v>
      </c>
      <c r="E23" s="85">
        <v>0</v>
      </c>
      <c r="F23" s="85">
        <v>0</v>
      </c>
      <c r="G23" s="85">
        <v>0</v>
      </c>
      <c r="H23" s="85">
        <v>0</v>
      </c>
      <c r="I23" s="85"/>
      <c r="J23" s="85"/>
      <c r="K23" s="85"/>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c r="JD23" s="86"/>
      <c r="JE23" s="86"/>
      <c r="JF23" s="86"/>
      <c r="JG23" s="86"/>
      <c r="JH23" s="86"/>
      <c r="JI23" s="86"/>
      <c r="JJ23" s="86"/>
      <c r="JK23" s="86"/>
      <c r="JL23" s="86"/>
      <c r="JM23" s="86"/>
      <c r="JN23" s="86"/>
      <c r="JO23" s="86"/>
      <c r="JP23" s="86"/>
      <c r="JQ23" s="86"/>
      <c r="JR23" s="86"/>
      <c r="JS23" s="86"/>
      <c r="JT23" s="86"/>
      <c r="JU23" s="86"/>
      <c r="JV23" s="86"/>
      <c r="JW23" s="86"/>
      <c r="JX23" s="86"/>
      <c r="JY23" s="86"/>
      <c r="JZ23" s="86"/>
      <c r="KA23" s="86"/>
      <c r="KB23" s="86"/>
      <c r="KC23" s="86"/>
      <c r="KD23" s="86"/>
      <c r="KE23" s="86"/>
      <c r="KF23" s="86"/>
      <c r="KG23" s="86"/>
      <c r="KH23" s="86"/>
      <c r="KI23" s="86"/>
      <c r="KJ23" s="86"/>
      <c r="KK23" s="86"/>
      <c r="KL23" s="86"/>
      <c r="KM23" s="86"/>
      <c r="KN23" s="86"/>
      <c r="KO23" s="86"/>
      <c r="KP23" s="86"/>
      <c r="KQ23" s="86"/>
      <c r="KR23" s="86"/>
      <c r="KS23" s="86"/>
      <c r="KT23" s="86"/>
      <c r="KU23" s="86"/>
      <c r="KV23" s="86"/>
      <c r="KW23" s="86"/>
      <c r="KX23" s="86"/>
      <c r="KY23" s="86"/>
      <c r="KZ23" s="86"/>
      <c r="LA23" s="86"/>
      <c r="LB23" s="86"/>
      <c r="LC23" s="86"/>
      <c r="LD23" s="86"/>
      <c r="LE23" s="86"/>
      <c r="LF23" s="86"/>
      <c r="LG23" s="86"/>
      <c r="LH23" s="86"/>
      <c r="LI23" s="86"/>
      <c r="LJ23" s="86"/>
      <c r="LK23" s="86"/>
      <c r="LL23" s="86"/>
      <c r="LM23" s="86"/>
      <c r="LN23" s="86"/>
      <c r="LO23" s="86"/>
      <c r="LP23" s="86"/>
      <c r="LQ23" s="86"/>
      <c r="LR23" s="86"/>
      <c r="LS23" s="86"/>
      <c r="LT23" s="86"/>
      <c r="LU23" s="86"/>
      <c r="LV23" s="86"/>
      <c r="LW23" s="86"/>
      <c r="LX23" s="86"/>
      <c r="LY23" s="86"/>
      <c r="LZ23" s="86"/>
      <c r="MA23" s="86"/>
      <c r="MB23" s="86"/>
      <c r="MC23" s="86"/>
      <c r="MD23" s="86"/>
      <c r="ME23" s="86"/>
      <c r="MF23" s="86"/>
      <c r="MG23" s="86"/>
      <c r="MH23" s="86"/>
      <c r="MI23" s="86"/>
      <c r="MJ23" s="86"/>
      <c r="MK23" s="86"/>
      <c r="ML23" s="86"/>
      <c r="MM23" s="86"/>
      <c r="MN23" s="86"/>
      <c r="MO23" s="86"/>
      <c r="MP23" s="86"/>
      <c r="MQ23" s="86"/>
      <c r="MR23" s="86"/>
      <c r="MS23" s="86"/>
      <c r="MT23" s="86"/>
      <c r="MU23" s="86"/>
      <c r="MV23" s="86"/>
      <c r="MW23" s="86"/>
      <c r="MX23" s="86"/>
      <c r="MY23" s="86"/>
      <c r="MZ23" s="86"/>
      <c r="NA23" s="86"/>
      <c r="NB23" s="86"/>
      <c r="NC23" s="86"/>
      <c r="ND23" s="86"/>
      <c r="NE23" s="86"/>
      <c r="NF23" s="86"/>
      <c r="NG23" s="86"/>
      <c r="NH23" s="86"/>
      <c r="NI23" s="86"/>
      <c r="NJ23" s="86"/>
      <c r="NK23" s="86"/>
      <c r="NL23" s="86"/>
      <c r="NM23" s="86"/>
      <c r="NN23" s="86"/>
      <c r="NO23" s="86"/>
      <c r="NP23" s="86"/>
      <c r="NQ23" s="86"/>
      <c r="NR23" s="86"/>
      <c r="NS23" s="86"/>
      <c r="NT23" s="86"/>
      <c r="NU23" s="86"/>
      <c r="NV23" s="86"/>
      <c r="NW23" s="86"/>
      <c r="NX23" s="86"/>
      <c r="NY23" s="86"/>
      <c r="NZ23" s="86"/>
      <c r="OA23" s="86"/>
      <c r="OB23" s="86"/>
      <c r="OC23" s="86"/>
      <c r="OD23" s="86"/>
      <c r="OE23" s="86"/>
      <c r="OF23" s="86"/>
      <c r="OG23" s="86"/>
      <c r="OH23" s="86"/>
      <c r="OI23" s="86"/>
      <c r="OJ23" s="86"/>
      <c r="OK23" s="86"/>
      <c r="OL23" s="86"/>
      <c r="OM23" s="86"/>
      <c r="ON23" s="86"/>
      <c r="OO23" s="86"/>
      <c r="OP23" s="86"/>
      <c r="OQ23" s="86"/>
      <c r="OR23" s="86"/>
      <c r="OS23" s="86"/>
      <c r="OT23" s="86"/>
      <c r="OU23" s="86"/>
      <c r="OV23" s="86"/>
      <c r="OW23" s="86"/>
      <c r="OX23" s="86"/>
      <c r="OY23" s="86"/>
      <c r="OZ23" s="86"/>
      <c r="PA23" s="86"/>
      <c r="PB23" s="86"/>
      <c r="PC23" s="86"/>
      <c r="PD23" s="86"/>
      <c r="PE23" s="86"/>
      <c r="PF23" s="86"/>
      <c r="PG23" s="86"/>
      <c r="PH23" s="86"/>
      <c r="PI23" s="86"/>
      <c r="PJ23" s="86"/>
      <c r="PK23" s="86"/>
      <c r="PL23" s="86"/>
      <c r="PM23" s="86"/>
      <c r="PN23" s="86"/>
      <c r="PO23" s="86"/>
      <c r="PP23" s="86"/>
      <c r="PQ23" s="86"/>
      <c r="PR23" s="86"/>
      <c r="PS23" s="86"/>
      <c r="PT23" s="86"/>
      <c r="PU23" s="86"/>
      <c r="PV23" s="86"/>
      <c r="PW23" s="86"/>
      <c r="PX23" s="86"/>
      <c r="PY23" s="86"/>
      <c r="PZ23" s="86"/>
      <c r="QA23" s="86"/>
      <c r="QB23" s="86"/>
      <c r="QC23" s="86"/>
      <c r="QD23" s="86"/>
      <c r="QE23" s="86"/>
      <c r="QF23" s="86"/>
      <c r="QG23" s="86"/>
      <c r="QH23" s="86"/>
      <c r="QI23" s="86"/>
      <c r="QJ23" s="86"/>
      <c r="QK23" s="86"/>
      <c r="QL23" s="86"/>
      <c r="QM23" s="86"/>
      <c r="QN23" s="86"/>
      <c r="QO23" s="86"/>
      <c r="QP23" s="86"/>
      <c r="QQ23" s="86"/>
      <c r="QR23" s="86"/>
      <c r="QS23" s="86"/>
      <c r="QT23" s="86"/>
      <c r="QU23" s="86"/>
      <c r="QV23" s="86"/>
      <c r="QW23" s="86"/>
      <c r="QX23" s="86"/>
      <c r="QY23" s="86"/>
      <c r="QZ23" s="86"/>
      <c r="RA23" s="86"/>
      <c r="RB23" s="86"/>
      <c r="RC23" s="86"/>
      <c r="RD23" s="86"/>
      <c r="RE23" s="86"/>
      <c r="RF23" s="86"/>
      <c r="RG23" s="86"/>
      <c r="RH23" s="86"/>
      <c r="RI23" s="86"/>
      <c r="RJ23" s="86"/>
      <c r="RK23" s="86"/>
      <c r="RL23" s="86"/>
      <c r="RM23" s="86"/>
      <c r="RN23" s="86"/>
      <c r="RO23" s="86"/>
      <c r="RP23" s="86"/>
      <c r="RQ23" s="86"/>
      <c r="RR23" s="86"/>
      <c r="RS23" s="86"/>
      <c r="RT23" s="86"/>
      <c r="RU23" s="86"/>
      <c r="RV23" s="86"/>
      <c r="RW23" s="86"/>
      <c r="RX23" s="86"/>
      <c r="RY23" s="86"/>
      <c r="RZ23" s="86"/>
      <c r="SA23" s="86"/>
      <c r="SB23" s="86"/>
      <c r="SC23" s="86"/>
      <c r="SD23" s="86"/>
      <c r="SE23" s="86"/>
      <c r="SF23" s="86"/>
      <c r="SG23" s="86"/>
      <c r="SH23" s="86"/>
      <c r="SI23" s="86"/>
      <c r="SJ23" s="86"/>
      <c r="SK23" s="86"/>
      <c r="SL23" s="86"/>
      <c r="SM23" s="86"/>
      <c r="SN23" s="86"/>
      <c r="SO23" s="86"/>
      <c r="SP23" s="86"/>
      <c r="SQ23" s="86"/>
      <c r="SR23" s="86"/>
      <c r="SS23" s="86"/>
      <c r="ST23" s="86"/>
      <c r="SU23" s="86"/>
      <c r="SV23" s="86"/>
      <c r="SW23" s="86"/>
      <c r="SX23" s="86"/>
      <c r="SY23" s="86"/>
      <c r="SZ23" s="86"/>
      <c r="TA23" s="86"/>
      <c r="TB23" s="86"/>
      <c r="TC23" s="86"/>
      <c r="TD23" s="86"/>
      <c r="TE23" s="86"/>
      <c r="TF23" s="86"/>
      <c r="TG23" s="86"/>
      <c r="TH23" s="86"/>
      <c r="TI23" s="86"/>
      <c r="TJ23" s="86"/>
      <c r="TK23" s="86"/>
      <c r="TL23" s="86"/>
      <c r="TM23" s="86"/>
      <c r="TN23" s="86"/>
      <c r="TO23" s="86"/>
      <c r="TP23" s="86"/>
      <c r="TQ23" s="86"/>
      <c r="TR23" s="86"/>
      <c r="TS23" s="86"/>
      <c r="TT23" s="86"/>
      <c r="TU23" s="86"/>
      <c r="TV23" s="86"/>
      <c r="TW23" s="86"/>
      <c r="TX23" s="86"/>
      <c r="TY23" s="86"/>
      <c r="TZ23" s="86"/>
      <c r="UA23" s="86"/>
      <c r="UB23" s="86"/>
      <c r="UC23" s="86"/>
      <c r="UD23" s="86"/>
      <c r="UE23" s="86"/>
      <c r="UF23" s="86"/>
      <c r="UG23" s="86"/>
      <c r="UH23" s="86"/>
      <c r="UI23" s="86"/>
      <c r="UJ23" s="86"/>
      <c r="UK23" s="86"/>
      <c r="UL23" s="86"/>
      <c r="UM23" s="86"/>
      <c r="UN23" s="86"/>
      <c r="UO23" s="86"/>
      <c r="UP23" s="86"/>
      <c r="UQ23" s="86"/>
      <c r="UR23" s="86"/>
      <c r="US23" s="86"/>
      <c r="UT23" s="86"/>
      <c r="UU23" s="86"/>
      <c r="UV23" s="86"/>
      <c r="UW23" s="86"/>
      <c r="UX23" s="86"/>
      <c r="UY23" s="86"/>
      <c r="UZ23" s="86"/>
      <c r="VA23" s="86"/>
      <c r="VB23" s="86"/>
      <c r="VC23" s="86"/>
      <c r="VD23" s="86"/>
      <c r="VE23" s="86"/>
      <c r="VF23" s="86"/>
      <c r="VG23" s="86"/>
      <c r="VH23" s="86"/>
      <c r="VI23" s="86"/>
      <c r="VJ23" s="86"/>
      <c r="VK23" s="86"/>
      <c r="VL23" s="86"/>
      <c r="VM23" s="86"/>
      <c r="VN23" s="86"/>
      <c r="VO23" s="86"/>
      <c r="VP23" s="86"/>
      <c r="VQ23" s="86"/>
      <c r="VR23" s="86"/>
      <c r="VS23" s="86"/>
      <c r="VT23" s="86"/>
      <c r="VU23" s="86"/>
      <c r="VV23" s="86"/>
      <c r="VW23" s="86"/>
      <c r="VX23" s="86"/>
      <c r="VY23" s="86"/>
      <c r="VZ23" s="86"/>
      <c r="WA23" s="86"/>
      <c r="WB23" s="86"/>
      <c r="WC23" s="86"/>
      <c r="WD23" s="86"/>
      <c r="WE23" s="86"/>
      <c r="WF23" s="86"/>
      <c r="WG23" s="86"/>
      <c r="WH23" s="86"/>
    </row>
    <row r="24" spans="1:606" s="118" customFormat="1" ht="31.5">
      <c r="A24" s="242">
        <v>218</v>
      </c>
      <c r="B24" s="138" t="s">
        <v>736</v>
      </c>
      <c r="C24" s="32" t="s">
        <v>307</v>
      </c>
      <c r="D24" s="32" t="s">
        <v>44</v>
      </c>
      <c r="E24" s="85">
        <v>0</v>
      </c>
      <c r="F24" s="85">
        <v>0</v>
      </c>
      <c r="G24" s="85">
        <v>0</v>
      </c>
      <c r="H24" s="85">
        <v>0</v>
      </c>
      <c r="I24" s="85"/>
      <c r="J24" s="85"/>
      <c r="K24" s="85"/>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c r="IW24" s="86"/>
      <c r="IX24" s="86"/>
      <c r="IY24" s="86"/>
      <c r="IZ24" s="86"/>
      <c r="JA24" s="86"/>
      <c r="JB24" s="86"/>
      <c r="JC24" s="86"/>
      <c r="JD24" s="86"/>
      <c r="JE24" s="86"/>
      <c r="JF24" s="86"/>
      <c r="JG24" s="86"/>
      <c r="JH24" s="86"/>
      <c r="JI24" s="86"/>
      <c r="JJ24" s="86"/>
      <c r="JK24" s="86"/>
      <c r="JL24" s="86"/>
      <c r="JM24" s="86"/>
      <c r="JN24" s="86"/>
      <c r="JO24" s="86"/>
      <c r="JP24" s="86"/>
      <c r="JQ24" s="86"/>
      <c r="JR24" s="86"/>
      <c r="JS24" s="86"/>
      <c r="JT24" s="86"/>
      <c r="JU24" s="86"/>
      <c r="JV24" s="86"/>
      <c r="JW24" s="86"/>
      <c r="JX24" s="86"/>
      <c r="JY24" s="86"/>
      <c r="JZ24" s="86"/>
      <c r="KA24" s="86"/>
      <c r="KB24" s="86"/>
      <c r="KC24" s="86"/>
      <c r="KD24" s="86"/>
      <c r="KE24" s="86"/>
      <c r="KF24" s="86"/>
      <c r="KG24" s="86"/>
      <c r="KH24" s="86"/>
      <c r="KI24" s="86"/>
      <c r="KJ24" s="86"/>
      <c r="KK24" s="86"/>
      <c r="KL24" s="86"/>
      <c r="KM24" s="86"/>
      <c r="KN24" s="86"/>
      <c r="KO24" s="86"/>
      <c r="KP24" s="86"/>
      <c r="KQ24" s="86"/>
      <c r="KR24" s="86"/>
      <c r="KS24" s="86"/>
      <c r="KT24" s="86"/>
      <c r="KU24" s="86"/>
      <c r="KV24" s="86"/>
      <c r="KW24" s="86"/>
      <c r="KX24" s="86"/>
      <c r="KY24" s="86"/>
      <c r="KZ24" s="86"/>
      <c r="LA24" s="86"/>
      <c r="LB24" s="86"/>
      <c r="LC24" s="86"/>
      <c r="LD24" s="86"/>
      <c r="LE24" s="86"/>
      <c r="LF24" s="86"/>
      <c r="LG24" s="86"/>
      <c r="LH24" s="86"/>
      <c r="LI24" s="86"/>
      <c r="LJ24" s="86"/>
      <c r="LK24" s="86"/>
      <c r="LL24" s="86"/>
      <c r="LM24" s="86"/>
      <c r="LN24" s="86"/>
      <c r="LO24" s="86"/>
      <c r="LP24" s="86"/>
      <c r="LQ24" s="86"/>
      <c r="LR24" s="86"/>
      <c r="LS24" s="86"/>
      <c r="LT24" s="86"/>
      <c r="LU24" s="86"/>
      <c r="LV24" s="86"/>
      <c r="LW24" s="86"/>
      <c r="LX24" s="86"/>
      <c r="LY24" s="86"/>
      <c r="LZ24" s="86"/>
      <c r="MA24" s="86"/>
      <c r="MB24" s="86"/>
      <c r="MC24" s="86"/>
      <c r="MD24" s="86"/>
      <c r="ME24" s="86"/>
      <c r="MF24" s="86"/>
      <c r="MG24" s="86"/>
      <c r="MH24" s="86"/>
      <c r="MI24" s="86"/>
      <c r="MJ24" s="86"/>
      <c r="MK24" s="86"/>
      <c r="ML24" s="86"/>
      <c r="MM24" s="86"/>
      <c r="MN24" s="86"/>
      <c r="MO24" s="86"/>
      <c r="MP24" s="86"/>
      <c r="MQ24" s="86"/>
      <c r="MR24" s="86"/>
      <c r="MS24" s="86"/>
      <c r="MT24" s="86"/>
      <c r="MU24" s="86"/>
      <c r="MV24" s="86"/>
      <c r="MW24" s="86"/>
      <c r="MX24" s="86"/>
      <c r="MY24" s="86"/>
      <c r="MZ24" s="86"/>
      <c r="NA24" s="86"/>
      <c r="NB24" s="86"/>
      <c r="NC24" s="86"/>
      <c r="ND24" s="86"/>
      <c r="NE24" s="86"/>
      <c r="NF24" s="86"/>
      <c r="NG24" s="86"/>
      <c r="NH24" s="86"/>
      <c r="NI24" s="86"/>
      <c r="NJ24" s="86"/>
      <c r="NK24" s="86"/>
      <c r="NL24" s="86"/>
      <c r="NM24" s="86"/>
      <c r="NN24" s="86"/>
      <c r="NO24" s="86"/>
      <c r="NP24" s="86"/>
      <c r="NQ24" s="86"/>
      <c r="NR24" s="86"/>
      <c r="NS24" s="86"/>
      <c r="NT24" s="86"/>
      <c r="NU24" s="86"/>
      <c r="NV24" s="86"/>
      <c r="NW24" s="86"/>
      <c r="NX24" s="86"/>
      <c r="NY24" s="86"/>
      <c r="NZ24" s="86"/>
      <c r="OA24" s="86"/>
      <c r="OB24" s="86"/>
      <c r="OC24" s="86"/>
      <c r="OD24" s="86"/>
      <c r="OE24" s="86"/>
      <c r="OF24" s="86"/>
      <c r="OG24" s="86"/>
      <c r="OH24" s="86"/>
      <c r="OI24" s="86"/>
      <c r="OJ24" s="86"/>
      <c r="OK24" s="86"/>
      <c r="OL24" s="86"/>
      <c r="OM24" s="86"/>
      <c r="ON24" s="86"/>
      <c r="OO24" s="86"/>
      <c r="OP24" s="86"/>
      <c r="OQ24" s="86"/>
      <c r="OR24" s="86"/>
      <c r="OS24" s="86"/>
      <c r="OT24" s="86"/>
      <c r="OU24" s="86"/>
      <c r="OV24" s="86"/>
      <c r="OW24" s="86"/>
      <c r="OX24" s="86"/>
      <c r="OY24" s="86"/>
      <c r="OZ24" s="86"/>
      <c r="PA24" s="86"/>
      <c r="PB24" s="86"/>
      <c r="PC24" s="86"/>
      <c r="PD24" s="86"/>
      <c r="PE24" s="86"/>
      <c r="PF24" s="86"/>
      <c r="PG24" s="86"/>
      <c r="PH24" s="86"/>
      <c r="PI24" s="86"/>
      <c r="PJ24" s="86"/>
      <c r="PK24" s="86"/>
      <c r="PL24" s="86"/>
      <c r="PM24" s="86"/>
      <c r="PN24" s="86"/>
      <c r="PO24" s="86"/>
      <c r="PP24" s="86"/>
      <c r="PQ24" s="86"/>
      <c r="PR24" s="86"/>
      <c r="PS24" s="86"/>
      <c r="PT24" s="86"/>
      <c r="PU24" s="86"/>
      <c r="PV24" s="86"/>
      <c r="PW24" s="86"/>
      <c r="PX24" s="86"/>
      <c r="PY24" s="86"/>
      <c r="PZ24" s="86"/>
      <c r="QA24" s="86"/>
      <c r="QB24" s="86"/>
      <c r="QC24" s="86"/>
      <c r="QD24" s="86"/>
      <c r="QE24" s="86"/>
      <c r="QF24" s="86"/>
      <c r="QG24" s="86"/>
      <c r="QH24" s="86"/>
      <c r="QI24" s="86"/>
      <c r="QJ24" s="86"/>
      <c r="QK24" s="86"/>
      <c r="QL24" s="86"/>
      <c r="QM24" s="86"/>
      <c r="QN24" s="86"/>
      <c r="QO24" s="86"/>
      <c r="QP24" s="86"/>
      <c r="QQ24" s="86"/>
      <c r="QR24" s="86"/>
      <c r="QS24" s="86"/>
      <c r="QT24" s="86"/>
      <c r="QU24" s="86"/>
      <c r="QV24" s="86"/>
      <c r="QW24" s="86"/>
      <c r="QX24" s="86"/>
      <c r="QY24" s="86"/>
      <c r="QZ24" s="86"/>
      <c r="RA24" s="86"/>
      <c r="RB24" s="86"/>
      <c r="RC24" s="86"/>
      <c r="RD24" s="86"/>
      <c r="RE24" s="86"/>
      <c r="RF24" s="86"/>
      <c r="RG24" s="86"/>
      <c r="RH24" s="86"/>
      <c r="RI24" s="86"/>
      <c r="RJ24" s="86"/>
      <c r="RK24" s="86"/>
      <c r="RL24" s="86"/>
      <c r="RM24" s="86"/>
      <c r="RN24" s="86"/>
      <c r="RO24" s="86"/>
      <c r="RP24" s="86"/>
      <c r="RQ24" s="86"/>
      <c r="RR24" s="86"/>
      <c r="RS24" s="86"/>
      <c r="RT24" s="86"/>
      <c r="RU24" s="86"/>
      <c r="RV24" s="86"/>
      <c r="RW24" s="86"/>
      <c r="RX24" s="86"/>
      <c r="RY24" s="86"/>
      <c r="RZ24" s="86"/>
      <c r="SA24" s="86"/>
      <c r="SB24" s="86"/>
      <c r="SC24" s="86"/>
      <c r="SD24" s="86"/>
      <c r="SE24" s="86"/>
      <c r="SF24" s="86"/>
      <c r="SG24" s="86"/>
      <c r="SH24" s="86"/>
      <c r="SI24" s="86"/>
      <c r="SJ24" s="86"/>
      <c r="SK24" s="86"/>
      <c r="SL24" s="86"/>
      <c r="SM24" s="86"/>
      <c r="SN24" s="86"/>
      <c r="SO24" s="86"/>
      <c r="SP24" s="86"/>
      <c r="SQ24" s="86"/>
      <c r="SR24" s="86"/>
      <c r="SS24" s="86"/>
      <c r="ST24" s="86"/>
      <c r="SU24" s="86"/>
      <c r="SV24" s="86"/>
      <c r="SW24" s="86"/>
      <c r="SX24" s="86"/>
      <c r="SY24" s="86"/>
      <c r="SZ24" s="86"/>
      <c r="TA24" s="86"/>
      <c r="TB24" s="86"/>
      <c r="TC24" s="86"/>
      <c r="TD24" s="86"/>
      <c r="TE24" s="86"/>
      <c r="TF24" s="86"/>
      <c r="TG24" s="86"/>
      <c r="TH24" s="86"/>
      <c r="TI24" s="86"/>
      <c r="TJ24" s="86"/>
      <c r="TK24" s="86"/>
      <c r="TL24" s="86"/>
      <c r="TM24" s="86"/>
      <c r="TN24" s="86"/>
      <c r="TO24" s="86"/>
      <c r="TP24" s="86"/>
      <c r="TQ24" s="86"/>
      <c r="TR24" s="86"/>
      <c r="TS24" s="86"/>
      <c r="TT24" s="86"/>
      <c r="TU24" s="86"/>
      <c r="TV24" s="86"/>
      <c r="TW24" s="86"/>
      <c r="TX24" s="86"/>
      <c r="TY24" s="86"/>
      <c r="TZ24" s="86"/>
      <c r="UA24" s="86"/>
      <c r="UB24" s="86"/>
      <c r="UC24" s="86"/>
      <c r="UD24" s="86"/>
      <c r="UE24" s="86"/>
      <c r="UF24" s="86"/>
      <c r="UG24" s="86"/>
      <c r="UH24" s="86"/>
      <c r="UI24" s="86"/>
      <c r="UJ24" s="86"/>
      <c r="UK24" s="86"/>
      <c r="UL24" s="86"/>
      <c r="UM24" s="86"/>
      <c r="UN24" s="86"/>
      <c r="UO24" s="86"/>
      <c r="UP24" s="86"/>
      <c r="UQ24" s="86"/>
      <c r="UR24" s="86"/>
      <c r="US24" s="86"/>
      <c r="UT24" s="86"/>
      <c r="UU24" s="86"/>
      <c r="UV24" s="86"/>
      <c r="UW24" s="86"/>
      <c r="UX24" s="86"/>
      <c r="UY24" s="86"/>
      <c r="UZ24" s="86"/>
      <c r="VA24" s="86"/>
      <c r="VB24" s="86"/>
      <c r="VC24" s="86"/>
      <c r="VD24" s="86"/>
      <c r="VE24" s="86"/>
      <c r="VF24" s="86"/>
      <c r="VG24" s="86"/>
      <c r="VH24" s="86"/>
      <c r="VI24" s="86"/>
      <c r="VJ24" s="86"/>
      <c r="VK24" s="86"/>
      <c r="VL24" s="86"/>
      <c r="VM24" s="86"/>
      <c r="VN24" s="86"/>
      <c r="VO24" s="86"/>
      <c r="VP24" s="86"/>
      <c r="VQ24" s="86"/>
      <c r="VR24" s="86"/>
      <c r="VS24" s="86"/>
      <c r="VT24" s="86"/>
      <c r="VU24" s="86"/>
      <c r="VV24" s="86"/>
      <c r="VW24" s="86"/>
      <c r="VX24" s="86"/>
      <c r="VY24" s="86"/>
      <c r="VZ24" s="86"/>
      <c r="WA24" s="86"/>
      <c r="WB24" s="86"/>
      <c r="WC24" s="86"/>
      <c r="WD24" s="86"/>
      <c r="WE24" s="86"/>
      <c r="WF24" s="86"/>
      <c r="WG24" s="86"/>
      <c r="WH24" s="86"/>
    </row>
    <row r="25" spans="1:606" s="118" customFormat="1" ht="77.25" customHeight="1">
      <c r="A25" s="242">
        <v>219</v>
      </c>
      <c r="B25" s="138" t="s">
        <v>708</v>
      </c>
      <c r="C25" s="32" t="s">
        <v>307</v>
      </c>
      <c r="D25" s="32" t="s">
        <v>8</v>
      </c>
      <c r="E25" s="85">
        <v>0</v>
      </c>
      <c r="F25" s="85">
        <v>0</v>
      </c>
      <c r="G25" s="85">
        <v>0</v>
      </c>
      <c r="H25" s="85">
        <v>0</v>
      </c>
      <c r="I25" s="85"/>
      <c r="J25" s="85"/>
      <c r="K25" s="85"/>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c r="IV25" s="86"/>
      <c r="IW25" s="86"/>
      <c r="IX25" s="86"/>
      <c r="IY25" s="86"/>
      <c r="IZ25" s="86"/>
      <c r="JA25" s="86"/>
      <c r="JB25" s="86"/>
      <c r="JC25" s="86"/>
      <c r="JD25" s="86"/>
      <c r="JE25" s="86"/>
      <c r="JF25" s="86"/>
      <c r="JG25" s="86"/>
      <c r="JH25" s="86"/>
      <c r="JI25" s="86"/>
      <c r="JJ25" s="86"/>
      <c r="JK25" s="86"/>
      <c r="JL25" s="86"/>
      <c r="JM25" s="86"/>
      <c r="JN25" s="86"/>
      <c r="JO25" s="86"/>
      <c r="JP25" s="86"/>
      <c r="JQ25" s="86"/>
      <c r="JR25" s="86"/>
      <c r="JS25" s="86"/>
      <c r="JT25" s="86"/>
      <c r="JU25" s="86"/>
      <c r="JV25" s="86"/>
      <c r="JW25" s="86"/>
      <c r="JX25" s="86"/>
      <c r="JY25" s="86"/>
      <c r="JZ25" s="86"/>
      <c r="KA25" s="86"/>
      <c r="KB25" s="86"/>
      <c r="KC25" s="86"/>
      <c r="KD25" s="86"/>
      <c r="KE25" s="86"/>
      <c r="KF25" s="86"/>
      <c r="KG25" s="86"/>
      <c r="KH25" s="86"/>
      <c r="KI25" s="86"/>
      <c r="KJ25" s="86"/>
      <c r="KK25" s="86"/>
      <c r="KL25" s="86"/>
      <c r="KM25" s="86"/>
      <c r="KN25" s="86"/>
      <c r="KO25" s="86"/>
      <c r="KP25" s="86"/>
      <c r="KQ25" s="86"/>
      <c r="KR25" s="86"/>
      <c r="KS25" s="86"/>
      <c r="KT25" s="86"/>
      <c r="KU25" s="86"/>
      <c r="KV25" s="86"/>
      <c r="KW25" s="86"/>
      <c r="KX25" s="86"/>
      <c r="KY25" s="86"/>
      <c r="KZ25" s="86"/>
      <c r="LA25" s="86"/>
      <c r="LB25" s="86"/>
      <c r="LC25" s="86"/>
      <c r="LD25" s="86"/>
      <c r="LE25" s="86"/>
      <c r="LF25" s="86"/>
      <c r="LG25" s="86"/>
      <c r="LH25" s="86"/>
      <c r="LI25" s="86"/>
      <c r="LJ25" s="86"/>
      <c r="LK25" s="86"/>
      <c r="LL25" s="86"/>
      <c r="LM25" s="86"/>
      <c r="LN25" s="86"/>
      <c r="LO25" s="86"/>
      <c r="LP25" s="86"/>
      <c r="LQ25" s="86"/>
      <c r="LR25" s="86"/>
      <c r="LS25" s="86"/>
      <c r="LT25" s="86"/>
      <c r="LU25" s="86"/>
      <c r="LV25" s="86"/>
      <c r="LW25" s="86"/>
      <c r="LX25" s="86"/>
      <c r="LY25" s="86"/>
      <c r="LZ25" s="86"/>
      <c r="MA25" s="86"/>
      <c r="MB25" s="86"/>
      <c r="MC25" s="86"/>
      <c r="MD25" s="86"/>
      <c r="ME25" s="86"/>
      <c r="MF25" s="86"/>
      <c r="MG25" s="86"/>
      <c r="MH25" s="86"/>
      <c r="MI25" s="86"/>
      <c r="MJ25" s="86"/>
      <c r="MK25" s="86"/>
      <c r="ML25" s="86"/>
      <c r="MM25" s="86"/>
      <c r="MN25" s="86"/>
      <c r="MO25" s="86"/>
      <c r="MP25" s="86"/>
      <c r="MQ25" s="86"/>
      <c r="MR25" s="86"/>
      <c r="MS25" s="86"/>
      <c r="MT25" s="86"/>
      <c r="MU25" s="86"/>
      <c r="MV25" s="86"/>
      <c r="MW25" s="86"/>
      <c r="MX25" s="86"/>
      <c r="MY25" s="86"/>
      <c r="MZ25" s="86"/>
      <c r="NA25" s="86"/>
      <c r="NB25" s="86"/>
      <c r="NC25" s="86"/>
      <c r="ND25" s="86"/>
      <c r="NE25" s="86"/>
      <c r="NF25" s="86"/>
      <c r="NG25" s="86"/>
      <c r="NH25" s="86"/>
      <c r="NI25" s="86"/>
      <c r="NJ25" s="86"/>
      <c r="NK25" s="86"/>
      <c r="NL25" s="86"/>
      <c r="NM25" s="86"/>
      <c r="NN25" s="86"/>
      <c r="NO25" s="86"/>
      <c r="NP25" s="86"/>
      <c r="NQ25" s="86"/>
      <c r="NR25" s="86"/>
      <c r="NS25" s="86"/>
      <c r="NT25" s="86"/>
      <c r="NU25" s="86"/>
      <c r="NV25" s="86"/>
      <c r="NW25" s="86"/>
      <c r="NX25" s="86"/>
      <c r="NY25" s="86"/>
      <c r="NZ25" s="86"/>
      <c r="OA25" s="86"/>
      <c r="OB25" s="86"/>
      <c r="OC25" s="86"/>
      <c r="OD25" s="86"/>
      <c r="OE25" s="86"/>
      <c r="OF25" s="86"/>
      <c r="OG25" s="86"/>
      <c r="OH25" s="86"/>
      <c r="OI25" s="86"/>
      <c r="OJ25" s="86"/>
      <c r="OK25" s="86"/>
      <c r="OL25" s="86"/>
      <c r="OM25" s="86"/>
      <c r="ON25" s="86"/>
      <c r="OO25" s="86"/>
      <c r="OP25" s="86"/>
      <c r="OQ25" s="86"/>
      <c r="OR25" s="86"/>
      <c r="OS25" s="86"/>
      <c r="OT25" s="86"/>
      <c r="OU25" s="86"/>
      <c r="OV25" s="86"/>
      <c r="OW25" s="86"/>
      <c r="OX25" s="86"/>
      <c r="OY25" s="86"/>
      <c r="OZ25" s="86"/>
      <c r="PA25" s="86"/>
      <c r="PB25" s="86"/>
      <c r="PC25" s="86"/>
      <c r="PD25" s="86"/>
      <c r="PE25" s="86"/>
      <c r="PF25" s="86"/>
      <c r="PG25" s="86"/>
      <c r="PH25" s="86"/>
      <c r="PI25" s="86"/>
      <c r="PJ25" s="86"/>
      <c r="PK25" s="86"/>
      <c r="PL25" s="86"/>
      <c r="PM25" s="86"/>
      <c r="PN25" s="86"/>
      <c r="PO25" s="86"/>
      <c r="PP25" s="86"/>
      <c r="PQ25" s="86"/>
      <c r="PR25" s="86"/>
      <c r="PS25" s="86"/>
      <c r="PT25" s="86"/>
      <c r="PU25" s="86"/>
      <c r="PV25" s="86"/>
      <c r="PW25" s="86"/>
      <c r="PX25" s="86"/>
      <c r="PY25" s="86"/>
      <c r="PZ25" s="86"/>
      <c r="QA25" s="86"/>
      <c r="QB25" s="86"/>
      <c r="QC25" s="86"/>
      <c r="QD25" s="86"/>
      <c r="QE25" s="86"/>
      <c r="QF25" s="86"/>
      <c r="QG25" s="86"/>
      <c r="QH25" s="86"/>
      <c r="QI25" s="86"/>
      <c r="QJ25" s="86"/>
      <c r="QK25" s="86"/>
      <c r="QL25" s="86"/>
      <c r="QM25" s="86"/>
      <c r="QN25" s="86"/>
      <c r="QO25" s="86"/>
      <c r="QP25" s="86"/>
      <c r="QQ25" s="86"/>
      <c r="QR25" s="86"/>
      <c r="QS25" s="86"/>
      <c r="QT25" s="86"/>
      <c r="QU25" s="86"/>
      <c r="QV25" s="86"/>
      <c r="QW25" s="86"/>
      <c r="QX25" s="86"/>
      <c r="QY25" s="86"/>
      <c r="QZ25" s="86"/>
      <c r="RA25" s="86"/>
      <c r="RB25" s="86"/>
      <c r="RC25" s="86"/>
      <c r="RD25" s="86"/>
      <c r="RE25" s="86"/>
      <c r="RF25" s="86"/>
      <c r="RG25" s="86"/>
      <c r="RH25" s="86"/>
      <c r="RI25" s="86"/>
      <c r="RJ25" s="86"/>
      <c r="RK25" s="86"/>
      <c r="RL25" s="86"/>
      <c r="RM25" s="86"/>
      <c r="RN25" s="86"/>
      <c r="RO25" s="86"/>
      <c r="RP25" s="86"/>
      <c r="RQ25" s="86"/>
      <c r="RR25" s="86"/>
      <c r="RS25" s="86"/>
      <c r="RT25" s="86"/>
      <c r="RU25" s="86"/>
      <c r="RV25" s="86"/>
      <c r="RW25" s="86"/>
      <c r="RX25" s="86"/>
      <c r="RY25" s="86"/>
      <c r="RZ25" s="86"/>
      <c r="SA25" s="86"/>
      <c r="SB25" s="86"/>
      <c r="SC25" s="86"/>
      <c r="SD25" s="86"/>
      <c r="SE25" s="86"/>
      <c r="SF25" s="86"/>
      <c r="SG25" s="86"/>
      <c r="SH25" s="86"/>
      <c r="SI25" s="86"/>
      <c r="SJ25" s="86"/>
      <c r="SK25" s="86"/>
      <c r="SL25" s="86"/>
      <c r="SM25" s="86"/>
      <c r="SN25" s="86"/>
      <c r="SO25" s="86"/>
      <c r="SP25" s="86"/>
      <c r="SQ25" s="86"/>
      <c r="SR25" s="86"/>
      <c r="SS25" s="86"/>
      <c r="ST25" s="86"/>
      <c r="SU25" s="86"/>
      <c r="SV25" s="86"/>
      <c r="SW25" s="86"/>
      <c r="SX25" s="86"/>
      <c r="SY25" s="86"/>
      <c r="SZ25" s="86"/>
      <c r="TA25" s="86"/>
      <c r="TB25" s="86"/>
      <c r="TC25" s="86"/>
      <c r="TD25" s="86"/>
      <c r="TE25" s="86"/>
      <c r="TF25" s="86"/>
      <c r="TG25" s="86"/>
      <c r="TH25" s="86"/>
      <c r="TI25" s="86"/>
      <c r="TJ25" s="86"/>
      <c r="TK25" s="86"/>
      <c r="TL25" s="86"/>
      <c r="TM25" s="86"/>
      <c r="TN25" s="86"/>
      <c r="TO25" s="86"/>
      <c r="TP25" s="86"/>
      <c r="TQ25" s="86"/>
      <c r="TR25" s="86"/>
      <c r="TS25" s="86"/>
      <c r="TT25" s="86"/>
      <c r="TU25" s="86"/>
      <c r="TV25" s="86"/>
      <c r="TW25" s="86"/>
      <c r="TX25" s="86"/>
      <c r="TY25" s="86"/>
      <c r="TZ25" s="86"/>
      <c r="UA25" s="86"/>
      <c r="UB25" s="86"/>
      <c r="UC25" s="86"/>
      <c r="UD25" s="86"/>
      <c r="UE25" s="86"/>
      <c r="UF25" s="86"/>
      <c r="UG25" s="86"/>
      <c r="UH25" s="86"/>
      <c r="UI25" s="86"/>
      <c r="UJ25" s="86"/>
      <c r="UK25" s="86"/>
      <c r="UL25" s="86"/>
      <c r="UM25" s="86"/>
      <c r="UN25" s="86"/>
      <c r="UO25" s="86"/>
      <c r="UP25" s="86"/>
      <c r="UQ25" s="86"/>
      <c r="UR25" s="86"/>
      <c r="US25" s="86"/>
      <c r="UT25" s="86"/>
      <c r="UU25" s="86"/>
      <c r="UV25" s="86"/>
      <c r="UW25" s="86"/>
      <c r="UX25" s="86"/>
      <c r="UY25" s="86"/>
      <c r="UZ25" s="86"/>
      <c r="VA25" s="86"/>
      <c r="VB25" s="86"/>
      <c r="VC25" s="86"/>
      <c r="VD25" s="86"/>
      <c r="VE25" s="86"/>
      <c r="VF25" s="86"/>
      <c r="VG25" s="86"/>
      <c r="VH25" s="86"/>
      <c r="VI25" s="86"/>
      <c r="VJ25" s="86"/>
      <c r="VK25" s="86"/>
      <c r="VL25" s="86"/>
      <c r="VM25" s="86"/>
      <c r="VN25" s="86"/>
      <c r="VO25" s="86"/>
      <c r="VP25" s="86"/>
      <c r="VQ25" s="86"/>
      <c r="VR25" s="86"/>
      <c r="VS25" s="86"/>
      <c r="VT25" s="86"/>
      <c r="VU25" s="86"/>
      <c r="VV25" s="86"/>
      <c r="VW25" s="86"/>
      <c r="VX25" s="86"/>
      <c r="VY25" s="86"/>
      <c r="VZ25" s="86"/>
      <c r="WA25" s="86"/>
      <c r="WB25" s="86"/>
      <c r="WC25" s="86"/>
      <c r="WD25" s="86"/>
      <c r="WE25" s="86"/>
      <c r="WF25" s="86"/>
      <c r="WG25" s="86"/>
      <c r="WH25" s="86"/>
    </row>
    <row r="26" spans="1:606" s="118" customFormat="1" ht="31.5">
      <c r="A26" s="242">
        <v>220</v>
      </c>
      <c r="B26" s="138" t="s">
        <v>618</v>
      </c>
      <c r="C26" s="32" t="s">
        <v>307</v>
      </c>
      <c r="D26" s="32" t="s">
        <v>8</v>
      </c>
      <c r="E26" s="85">
        <v>0</v>
      </c>
      <c r="F26" s="85">
        <v>0</v>
      </c>
      <c r="G26" s="85">
        <v>0</v>
      </c>
      <c r="H26" s="85">
        <v>0</v>
      </c>
      <c r="I26" s="85"/>
      <c r="J26" s="85"/>
      <c r="K26" s="85"/>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c r="IV26" s="86"/>
      <c r="IW26" s="86"/>
      <c r="IX26" s="86"/>
      <c r="IY26" s="86"/>
      <c r="IZ26" s="86"/>
      <c r="JA26" s="86"/>
      <c r="JB26" s="86"/>
      <c r="JC26" s="86"/>
      <c r="JD26" s="86"/>
      <c r="JE26" s="86"/>
      <c r="JF26" s="86"/>
      <c r="JG26" s="86"/>
      <c r="JH26" s="86"/>
      <c r="JI26" s="86"/>
      <c r="JJ26" s="86"/>
      <c r="JK26" s="86"/>
      <c r="JL26" s="86"/>
      <c r="JM26" s="86"/>
      <c r="JN26" s="86"/>
      <c r="JO26" s="86"/>
      <c r="JP26" s="86"/>
      <c r="JQ26" s="86"/>
      <c r="JR26" s="86"/>
      <c r="JS26" s="86"/>
      <c r="JT26" s="86"/>
      <c r="JU26" s="86"/>
      <c r="JV26" s="86"/>
      <c r="JW26" s="86"/>
      <c r="JX26" s="86"/>
      <c r="JY26" s="86"/>
      <c r="JZ26" s="86"/>
      <c r="KA26" s="86"/>
      <c r="KB26" s="86"/>
      <c r="KC26" s="86"/>
      <c r="KD26" s="86"/>
      <c r="KE26" s="86"/>
      <c r="KF26" s="86"/>
      <c r="KG26" s="86"/>
      <c r="KH26" s="86"/>
      <c r="KI26" s="86"/>
      <c r="KJ26" s="86"/>
      <c r="KK26" s="86"/>
      <c r="KL26" s="86"/>
      <c r="KM26" s="86"/>
      <c r="KN26" s="86"/>
      <c r="KO26" s="86"/>
      <c r="KP26" s="86"/>
      <c r="KQ26" s="86"/>
      <c r="KR26" s="86"/>
      <c r="KS26" s="86"/>
      <c r="KT26" s="86"/>
      <c r="KU26" s="86"/>
      <c r="KV26" s="86"/>
      <c r="KW26" s="86"/>
      <c r="KX26" s="86"/>
      <c r="KY26" s="86"/>
      <c r="KZ26" s="86"/>
      <c r="LA26" s="86"/>
      <c r="LB26" s="86"/>
      <c r="LC26" s="86"/>
      <c r="LD26" s="86"/>
      <c r="LE26" s="86"/>
      <c r="LF26" s="86"/>
      <c r="LG26" s="86"/>
      <c r="LH26" s="86"/>
      <c r="LI26" s="86"/>
      <c r="LJ26" s="86"/>
      <c r="LK26" s="86"/>
      <c r="LL26" s="86"/>
      <c r="LM26" s="86"/>
      <c r="LN26" s="86"/>
      <c r="LO26" s="86"/>
      <c r="LP26" s="86"/>
      <c r="LQ26" s="86"/>
      <c r="LR26" s="86"/>
      <c r="LS26" s="86"/>
      <c r="LT26" s="86"/>
      <c r="LU26" s="86"/>
      <c r="LV26" s="86"/>
      <c r="LW26" s="86"/>
      <c r="LX26" s="86"/>
      <c r="LY26" s="86"/>
      <c r="LZ26" s="86"/>
      <c r="MA26" s="86"/>
      <c r="MB26" s="86"/>
      <c r="MC26" s="86"/>
      <c r="MD26" s="86"/>
      <c r="ME26" s="86"/>
      <c r="MF26" s="86"/>
      <c r="MG26" s="86"/>
      <c r="MH26" s="86"/>
      <c r="MI26" s="86"/>
      <c r="MJ26" s="86"/>
      <c r="MK26" s="86"/>
      <c r="ML26" s="86"/>
      <c r="MM26" s="86"/>
      <c r="MN26" s="86"/>
      <c r="MO26" s="86"/>
      <c r="MP26" s="86"/>
      <c r="MQ26" s="86"/>
      <c r="MR26" s="86"/>
      <c r="MS26" s="86"/>
      <c r="MT26" s="86"/>
      <c r="MU26" s="86"/>
      <c r="MV26" s="86"/>
      <c r="MW26" s="86"/>
      <c r="MX26" s="86"/>
      <c r="MY26" s="86"/>
      <c r="MZ26" s="86"/>
      <c r="NA26" s="86"/>
      <c r="NB26" s="86"/>
      <c r="NC26" s="86"/>
      <c r="ND26" s="86"/>
      <c r="NE26" s="86"/>
      <c r="NF26" s="86"/>
      <c r="NG26" s="86"/>
      <c r="NH26" s="86"/>
      <c r="NI26" s="86"/>
      <c r="NJ26" s="86"/>
      <c r="NK26" s="86"/>
      <c r="NL26" s="86"/>
      <c r="NM26" s="86"/>
      <c r="NN26" s="86"/>
      <c r="NO26" s="86"/>
      <c r="NP26" s="86"/>
      <c r="NQ26" s="86"/>
      <c r="NR26" s="86"/>
      <c r="NS26" s="86"/>
      <c r="NT26" s="86"/>
      <c r="NU26" s="86"/>
      <c r="NV26" s="86"/>
      <c r="NW26" s="86"/>
      <c r="NX26" s="86"/>
      <c r="NY26" s="86"/>
      <c r="NZ26" s="86"/>
      <c r="OA26" s="86"/>
      <c r="OB26" s="86"/>
      <c r="OC26" s="86"/>
      <c r="OD26" s="86"/>
      <c r="OE26" s="86"/>
      <c r="OF26" s="86"/>
      <c r="OG26" s="86"/>
      <c r="OH26" s="86"/>
      <c r="OI26" s="86"/>
      <c r="OJ26" s="86"/>
      <c r="OK26" s="86"/>
      <c r="OL26" s="86"/>
      <c r="OM26" s="86"/>
      <c r="ON26" s="86"/>
      <c r="OO26" s="86"/>
      <c r="OP26" s="86"/>
      <c r="OQ26" s="86"/>
      <c r="OR26" s="86"/>
      <c r="OS26" s="86"/>
      <c r="OT26" s="86"/>
      <c r="OU26" s="86"/>
      <c r="OV26" s="86"/>
      <c r="OW26" s="86"/>
      <c r="OX26" s="86"/>
      <c r="OY26" s="86"/>
      <c r="OZ26" s="86"/>
      <c r="PA26" s="86"/>
      <c r="PB26" s="86"/>
      <c r="PC26" s="86"/>
      <c r="PD26" s="86"/>
      <c r="PE26" s="86"/>
      <c r="PF26" s="86"/>
      <c r="PG26" s="86"/>
      <c r="PH26" s="86"/>
      <c r="PI26" s="86"/>
      <c r="PJ26" s="86"/>
      <c r="PK26" s="86"/>
      <c r="PL26" s="86"/>
      <c r="PM26" s="86"/>
      <c r="PN26" s="86"/>
      <c r="PO26" s="86"/>
      <c r="PP26" s="86"/>
      <c r="PQ26" s="86"/>
      <c r="PR26" s="86"/>
      <c r="PS26" s="86"/>
      <c r="PT26" s="86"/>
      <c r="PU26" s="86"/>
      <c r="PV26" s="86"/>
      <c r="PW26" s="86"/>
      <c r="PX26" s="86"/>
      <c r="PY26" s="86"/>
      <c r="PZ26" s="86"/>
      <c r="QA26" s="86"/>
      <c r="QB26" s="86"/>
      <c r="QC26" s="86"/>
      <c r="QD26" s="86"/>
      <c r="QE26" s="86"/>
      <c r="QF26" s="86"/>
      <c r="QG26" s="86"/>
      <c r="QH26" s="86"/>
      <c r="QI26" s="86"/>
      <c r="QJ26" s="86"/>
      <c r="QK26" s="86"/>
      <c r="QL26" s="86"/>
      <c r="QM26" s="86"/>
      <c r="QN26" s="86"/>
      <c r="QO26" s="86"/>
      <c r="QP26" s="86"/>
      <c r="QQ26" s="86"/>
      <c r="QR26" s="86"/>
      <c r="QS26" s="86"/>
      <c r="QT26" s="86"/>
      <c r="QU26" s="86"/>
      <c r="QV26" s="86"/>
      <c r="QW26" s="86"/>
      <c r="QX26" s="86"/>
      <c r="QY26" s="86"/>
      <c r="QZ26" s="86"/>
      <c r="RA26" s="86"/>
      <c r="RB26" s="86"/>
      <c r="RC26" s="86"/>
      <c r="RD26" s="86"/>
      <c r="RE26" s="86"/>
      <c r="RF26" s="86"/>
      <c r="RG26" s="86"/>
      <c r="RH26" s="86"/>
      <c r="RI26" s="86"/>
      <c r="RJ26" s="86"/>
      <c r="RK26" s="86"/>
      <c r="RL26" s="86"/>
      <c r="RM26" s="86"/>
      <c r="RN26" s="86"/>
      <c r="RO26" s="86"/>
      <c r="RP26" s="86"/>
      <c r="RQ26" s="86"/>
      <c r="RR26" s="86"/>
      <c r="RS26" s="86"/>
      <c r="RT26" s="86"/>
      <c r="RU26" s="86"/>
      <c r="RV26" s="86"/>
      <c r="RW26" s="86"/>
      <c r="RX26" s="86"/>
      <c r="RY26" s="86"/>
      <c r="RZ26" s="86"/>
      <c r="SA26" s="86"/>
      <c r="SB26" s="86"/>
      <c r="SC26" s="86"/>
      <c r="SD26" s="86"/>
      <c r="SE26" s="86"/>
      <c r="SF26" s="86"/>
      <c r="SG26" s="86"/>
      <c r="SH26" s="86"/>
      <c r="SI26" s="86"/>
      <c r="SJ26" s="86"/>
      <c r="SK26" s="86"/>
      <c r="SL26" s="86"/>
      <c r="SM26" s="86"/>
      <c r="SN26" s="86"/>
      <c r="SO26" s="86"/>
      <c r="SP26" s="86"/>
      <c r="SQ26" s="86"/>
      <c r="SR26" s="86"/>
      <c r="SS26" s="86"/>
      <c r="ST26" s="86"/>
      <c r="SU26" s="86"/>
      <c r="SV26" s="86"/>
      <c r="SW26" s="86"/>
      <c r="SX26" s="86"/>
      <c r="SY26" s="86"/>
      <c r="SZ26" s="86"/>
      <c r="TA26" s="86"/>
      <c r="TB26" s="86"/>
      <c r="TC26" s="86"/>
      <c r="TD26" s="86"/>
      <c r="TE26" s="86"/>
      <c r="TF26" s="86"/>
      <c r="TG26" s="86"/>
      <c r="TH26" s="86"/>
      <c r="TI26" s="86"/>
      <c r="TJ26" s="86"/>
      <c r="TK26" s="86"/>
      <c r="TL26" s="86"/>
      <c r="TM26" s="86"/>
      <c r="TN26" s="86"/>
      <c r="TO26" s="86"/>
      <c r="TP26" s="86"/>
      <c r="TQ26" s="86"/>
      <c r="TR26" s="86"/>
      <c r="TS26" s="86"/>
      <c r="TT26" s="86"/>
      <c r="TU26" s="86"/>
      <c r="TV26" s="86"/>
      <c r="TW26" s="86"/>
      <c r="TX26" s="86"/>
      <c r="TY26" s="86"/>
      <c r="TZ26" s="86"/>
      <c r="UA26" s="86"/>
      <c r="UB26" s="86"/>
      <c r="UC26" s="86"/>
      <c r="UD26" s="86"/>
      <c r="UE26" s="86"/>
      <c r="UF26" s="86"/>
      <c r="UG26" s="86"/>
      <c r="UH26" s="86"/>
      <c r="UI26" s="86"/>
      <c r="UJ26" s="86"/>
      <c r="UK26" s="86"/>
      <c r="UL26" s="86"/>
      <c r="UM26" s="86"/>
      <c r="UN26" s="86"/>
      <c r="UO26" s="86"/>
      <c r="UP26" s="86"/>
      <c r="UQ26" s="86"/>
      <c r="UR26" s="86"/>
      <c r="US26" s="86"/>
      <c r="UT26" s="86"/>
      <c r="UU26" s="86"/>
      <c r="UV26" s="86"/>
      <c r="UW26" s="86"/>
      <c r="UX26" s="86"/>
      <c r="UY26" s="86"/>
      <c r="UZ26" s="86"/>
      <c r="VA26" s="86"/>
      <c r="VB26" s="86"/>
      <c r="VC26" s="86"/>
      <c r="VD26" s="86"/>
      <c r="VE26" s="86"/>
      <c r="VF26" s="86"/>
      <c r="VG26" s="86"/>
      <c r="VH26" s="86"/>
      <c r="VI26" s="86"/>
      <c r="VJ26" s="86"/>
      <c r="VK26" s="86"/>
      <c r="VL26" s="86"/>
      <c r="VM26" s="86"/>
      <c r="VN26" s="86"/>
      <c r="VO26" s="86"/>
      <c r="VP26" s="86"/>
      <c r="VQ26" s="86"/>
      <c r="VR26" s="86"/>
      <c r="VS26" s="86"/>
      <c r="VT26" s="86"/>
      <c r="VU26" s="86"/>
      <c r="VV26" s="86"/>
      <c r="VW26" s="86"/>
      <c r="VX26" s="86"/>
      <c r="VY26" s="86"/>
      <c r="VZ26" s="86"/>
      <c r="WA26" s="86"/>
      <c r="WB26" s="86"/>
      <c r="WC26" s="86"/>
      <c r="WD26" s="86"/>
      <c r="WE26" s="86"/>
      <c r="WF26" s="86"/>
      <c r="WG26" s="86"/>
      <c r="WH26" s="86"/>
    </row>
    <row r="27" spans="1:606" s="118" customFormat="1" ht="47.25">
      <c r="A27" s="242">
        <v>221</v>
      </c>
      <c r="B27" s="138" t="s">
        <v>619</v>
      </c>
      <c r="C27" s="32" t="s">
        <v>307</v>
      </c>
      <c r="D27" s="32" t="s">
        <v>44</v>
      </c>
      <c r="E27" s="90">
        <v>0</v>
      </c>
      <c r="F27" s="85">
        <v>0</v>
      </c>
      <c r="G27" s="85">
        <v>0</v>
      </c>
      <c r="H27" s="85">
        <v>0</v>
      </c>
      <c r="I27" s="85"/>
      <c r="J27" s="85"/>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c r="IT27" s="86"/>
      <c r="IU27" s="86"/>
      <c r="IV27" s="86"/>
      <c r="IW27" s="86"/>
      <c r="IX27" s="86"/>
      <c r="IY27" s="86"/>
      <c r="IZ27" s="86"/>
      <c r="JA27" s="86"/>
      <c r="JB27" s="86"/>
      <c r="JC27" s="86"/>
      <c r="JD27" s="86"/>
      <c r="JE27" s="86"/>
      <c r="JF27" s="86"/>
      <c r="JG27" s="86"/>
      <c r="JH27" s="86"/>
      <c r="JI27" s="86"/>
      <c r="JJ27" s="86"/>
      <c r="JK27" s="86"/>
      <c r="JL27" s="86"/>
      <c r="JM27" s="86"/>
      <c r="JN27" s="86"/>
      <c r="JO27" s="86"/>
      <c r="JP27" s="86"/>
      <c r="JQ27" s="86"/>
      <c r="JR27" s="86"/>
      <c r="JS27" s="86"/>
      <c r="JT27" s="86"/>
      <c r="JU27" s="86"/>
      <c r="JV27" s="86"/>
      <c r="JW27" s="86"/>
      <c r="JX27" s="86"/>
      <c r="JY27" s="86"/>
      <c r="JZ27" s="86"/>
      <c r="KA27" s="86"/>
      <c r="KB27" s="86"/>
      <c r="KC27" s="86"/>
      <c r="KD27" s="86"/>
      <c r="KE27" s="86"/>
      <c r="KF27" s="86"/>
      <c r="KG27" s="86"/>
      <c r="KH27" s="86"/>
      <c r="KI27" s="86"/>
      <c r="KJ27" s="86"/>
      <c r="KK27" s="86"/>
      <c r="KL27" s="86"/>
      <c r="KM27" s="86"/>
      <c r="KN27" s="86"/>
      <c r="KO27" s="86"/>
      <c r="KP27" s="86"/>
      <c r="KQ27" s="86"/>
      <c r="KR27" s="86"/>
      <c r="KS27" s="86"/>
      <c r="KT27" s="86"/>
      <c r="KU27" s="86"/>
      <c r="KV27" s="86"/>
      <c r="KW27" s="86"/>
      <c r="KX27" s="86"/>
      <c r="KY27" s="86"/>
      <c r="KZ27" s="86"/>
      <c r="LA27" s="86"/>
      <c r="LB27" s="86"/>
      <c r="LC27" s="86"/>
      <c r="LD27" s="86"/>
      <c r="LE27" s="86"/>
      <c r="LF27" s="86"/>
      <c r="LG27" s="86"/>
      <c r="LH27" s="86"/>
      <c r="LI27" s="86"/>
      <c r="LJ27" s="86"/>
      <c r="LK27" s="86"/>
      <c r="LL27" s="86"/>
      <c r="LM27" s="86"/>
      <c r="LN27" s="86"/>
      <c r="LO27" s="86"/>
      <c r="LP27" s="86"/>
      <c r="LQ27" s="86"/>
      <c r="LR27" s="86"/>
      <c r="LS27" s="86"/>
      <c r="LT27" s="86"/>
      <c r="LU27" s="86"/>
      <c r="LV27" s="86"/>
      <c r="LW27" s="86"/>
      <c r="LX27" s="86"/>
      <c r="LY27" s="86"/>
      <c r="LZ27" s="86"/>
      <c r="MA27" s="86"/>
      <c r="MB27" s="86"/>
      <c r="MC27" s="86"/>
      <c r="MD27" s="86"/>
      <c r="ME27" s="86"/>
      <c r="MF27" s="86"/>
      <c r="MG27" s="86"/>
      <c r="MH27" s="86"/>
      <c r="MI27" s="86"/>
      <c r="MJ27" s="86"/>
      <c r="MK27" s="86"/>
      <c r="ML27" s="86"/>
      <c r="MM27" s="86"/>
      <c r="MN27" s="86"/>
      <c r="MO27" s="86"/>
      <c r="MP27" s="86"/>
      <c r="MQ27" s="86"/>
      <c r="MR27" s="86"/>
      <c r="MS27" s="86"/>
      <c r="MT27" s="86"/>
      <c r="MU27" s="86"/>
      <c r="MV27" s="86"/>
      <c r="MW27" s="86"/>
      <c r="MX27" s="86"/>
      <c r="MY27" s="86"/>
      <c r="MZ27" s="86"/>
      <c r="NA27" s="86"/>
      <c r="NB27" s="86"/>
      <c r="NC27" s="86"/>
      <c r="ND27" s="86"/>
      <c r="NE27" s="86"/>
      <c r="NF27" s="86"/>
      <c r="NG27" s="86"/>
      <c r="NH27" s="86"/>
      <c r="NI27" s="86"/>
      <c r="NJ27" s="86"/>
      <c r="NK27" s="86"/>
      <c r="NL27" s="86"/>
      <c r="NM27" s="86"/>
      <c r="NN27" s="86"/>
      <c r="NO27" s="86"/>
      <c r="NP27" s="86"/>
      <c r="NQ27" s="86"/>
      <c r="NR27" s="86"/>
      <c r="NS27" s="86"/>
      <c r="NT27" s="86"/>
      <c r="NU27" s="86"/>
      <c r="NV27" s="86"/>
      <c r="NW27" s="86"/>
      <c r="NX27" s="86"/>
      <c r="NY27" s="86"/>
      <c r="NZ27" s="86"/>
      <c r="OA27" s="86"/>
      <c r="OB27" s="86"/>
      <c r="OC27" s="86"/>
      <c r="OD27" s="86"/>
      <c r="OE27" s="86"/>
      <c r="OF27" s="86"/>
      <c r="OG27" s="86"/>
      <c r="OH27" s="86"/>
      <c r="OI27" s="86"/>
      <c r="OJ27" s="86"/>
      <c r="OK27" s="86"/>
      <c r="OL27" s="86"/>
      <c r="OM27" s="86"/>
      <c r="ON27" s="86"/>
      <c r="OO27" s="86"/>
      <c r="OP27" s="86"/>
      <c r="OQ27" s="86"/>
      <c r="OR27" s="86"/>
      <c r="OS27" s="86"/>
      <c r="OT27" s="86"/>
      <c r="OU27" s="86"/>
      <c r="OV27" s="86"/>
      <c r="OW27" s="86"/>
      <c r="OX27" s="86"/>
      <c r="OY27" s="86"/>
      <c r="OZ27" s="86"/>
      <c r="PA27" s="86"/>
      <c r="PB27" s="86"/>
      <c r="PC27" s="86"/>
      <c r="PD27" s="86"/>
      <c r="PE27" s="86"/>
      <c r="PF27" s="86"/>
      <c r="PG27" s="86"/>
      <c r="PH27" s="86"/>
      <c r="PI27" s="86"/>
      <c r="PJ27" s="86"/>
      <c r="PK27" s="86"/>
      <c r="PL27" s="86"/>
      <c r="PM27" s="86"/>
      <c r="PN27" s="86"/>
      <c r="PO27" s="86"/>
      <c r="PP27" s="86"/>
      <c r="PQ27" s="86"/>
      <c r="PR27" s="86"/>
      <c r="PS27" s="86"/>
      <c r="PT27" s="86"/>
      <c r="PU27" s="86"/>
      <c r="PV27" s="86"/>
      <c r="PW27" s="86"/>
      <c r="PX27" s="86"/>
      <c r="PY27" s="86"/>
      <c r="PZ27" s="86"/>
      <c r="QA27" s="86"/>
      <c r="QB27" s="86"/>
      <c r="QC27" s="86"/>
      <c r="QD27" s="86"/>
      <c r="QE27" s="86"/>
      <c r="QF27" s="86"/>
      <c r="QG27" s="86"/>
      <c r="QH27" s="86"/>
      <c r="QI27" s="86"/>
      <c r="QJ27" s="86"/>
      <c r="QK27" s="86"/>
      <c r="QL27" s="86"/>
      <c r="QM27" s="86"/>
      <c r="QN27" s="86"/>
      <c r="QO27" s="86"/>
      <c r="QP27" s="86"/>
      <c r="QQ27" s="86"/>
      <c r="QR27" s="86"/>
      <c r="QS27" s="86"/>
      <c r="QT27" s="86"/>
      <c r="QU27" s="86"/>
      <c r="QV27" s="86"/>
      <c r="QW27" s="86"/>
      <c r="QX27" s="86"/>
      <c r="QY27" s="86"/>
      <c r="QZ27" s="86"/>
      <c r="RA27" s="86"/>
      <c r="RB27" s="86"/>
      <c r="RC27" s="86"/>
      <c r="RD27" s="86"/>
      <c r="RE27" s="86"/>
      <c r="RF27" s="86"/>
      <c r="RG27" s="86"/>
      <c r="RH27" s="86"/>
      <c r="RI27" s="86"/>
      <c r="RJ27" s="86"/>
      <c r="RK27" s="86"/>
      <c r="RL27" s="86"/>
      <c r="RM27" s="86"/>
      <c r="RN27" s="86"/>
      <c r="RO27" s="86"/>
      <c r="RP27" s="86"/>
      <c r="RQ27" s="86"/>
      <c r="RR27" s="86"/>
      <c r="RS27" s="86"/>
      <c r="RT27" s="86"/>
      <c r="RU27" s="86"/>
      <c r="RV27" s="86"/>
      <c r="RW27" s="86"/>
      <c r="RX27" s="86"/>
      <c r="RY27" s="86"/>
      <c r="RZ27" s="86"/>
      <c r="SA27" s="86"/>
      <c r="SB27" s="86"/>
      <c r="SC27" s="86"/>
      <c r="SD27" s="86"/>
      <c r="SE27" s="86"/>
      <c r="SF27" s="86"/>
      <c r="SG27" s="86"/>
      <c r="SH27" s="86"/>
      <c r="SI27" s="86"/>
      <c r="SJ27" s="86"/>
      <c r="SK27" s="86"/>
      <c r="SL27" s="86"/>
      <c r="SM27" s="86"/>
      <c r="SN27" s="86"/>
      <c r="SO27" s="86"/>
      <c r="SP27" s="86"/>
      <c r="SQ27" s="86"/>
      <c r="SR27" s="86"/>
      <c r="SS27" s="86"/>
      <c r="ST27" s="86"/>
      <c r="SU27" s="86"/>
      <c r="SV27" s="86"/>
      <c r="SW27" s="86"/>
      <c r="SX27" s="86"/>
      <c r="SY27" s="86"/>
      <c r="SZ27" s="86"/>
      <c r="TA27" s="86"/>
      <c r="TB27" s="86"/>
      <c r="TC27" s="86"/>
      <c r="TD27" s="86"/>
      <c r="TE27" s="86"/>
      <c r="TF27" s="86"/>
      <c r="TG27" s="86"/>
      <c r="TH27" s="86"/>
      <c r="TI27" s="86"/>
      <c r="TJ27" s="86"/>
      <c r="TK27" s="86"/>
      <c r="TL27" s="86"/>
      <c r="TM27" s="86"/>
      <c r="TN27" s="86"/>
      <c r="TO27" s="86"/>
      <c r="TP27" s="86"/>
      <c r="TQ27" s="86"/>
      <c r="TR27" s="86"/>
      <c r="TS27" s="86"/>
      <c r="TT27" s="86"/>
      <c r="TU27" s="86"/>
      <c r="TV27" s="86"/>
      <c r="TW27" s="86"/>
      <c r="TX27" s="86"/>
      <c r="TY27" s="86"/>
      <c r="TZ27" s="86"/>
      <c r="UA27" s="86"/>
      <c r="UB27" s="86"/>
      <c r="UC27" s="86"/>
      <c r="UD27" s="86"/>
      <c r="UE27" s="86"/>
      <c r="UF27" s="86"/>
      <c r="UG27" s="86"/>
      <c r="UH27" s="86"/>
      <c r="UI27" s="86"/>
      <c r="UJ27" s="86"/>
      <c r="UK27" s="86"/>
      <c r="UL27" s="86"/>
      <c r="UM27" s="86"/>
      <c r="UN27" s="86"/>
      <c r="UO27" s="86"/>
      <c r="UP27" s="86"/>
      <c r="UQ27" s="86"/>
      <c r="UR27" s="86"/>
      <c r="US27" s="86"/>
      <c r="UT27" s="86"/>
      <c r="UU27" s="86"/>
      <c r="UV27" s="86"/>
      <c r="UW27" s="86"/>
      <c r="UX27" s="86"/>
      <c r="UY27" s="86"/>
      <c r="UZ27" s="86"/>
      <c r="VA27" s="86"/>
      <c r="VB27" s="86"/>
      <c r="VC27" s="86"/>
      <c r="VD27" s="86"/>
      <c r="VE27" s="86"/>
      <c r="VF27" s="86"/>
      <c r="VG27" s="86"/>
      <c r="VH27" s="86"/>
      <c r="VI27" s="86"/>
      <c r="VJ27" s="86"/>
      <c r="VK27" s="86"/>
      <c r="VL27" s="86"/>
      <c r="VM27" s="86"/>
      <c r="VN27" s="86"/>
      <c r="VO27" s="86"/>
      <c r="VP27" s="86"/>
      <c r="VQ27" s="86"/>
      <c r="VR27" s="86"/>
      <c r="VS27" s="86"/>
      <c r="VT27" s="86"/>
      <c r="VU27" s="86"/>
      <c r="VV27" s="86"/>
      <c r="VW27" s="86"/>
      <c r="VX27" s="86"/>
      <c r="VY27" s="86"/>
      <c r="VZ27" s="86"/>
      <c r="WA27" s="86"/>
      <c r="WB27" s="86"/>
      <c r="WC27" s="86"/>
      <c r="WD27" s="86"/>
      <c r="WE27" s="86"/>
      <c r="WF27" s="86"/>
      <c r="WG27" s="86"/>
      <c r="WH27" s="86"/>
    </row>
    <row r="28" spans="1:606" s="118" customFormat="1" ht="54.6" customHeight="1">
      <c r="A28" s="242">
        <v>222</v>
      </c>
      <c r="B28" s="138" t="s">
        <v>620</v>
      </c>
      <c r="C28" s="32" t="s">
        <v>307</v>
      </c>
      <c r="D28" s="32" t="s">
        <v>44</v>
      </c>
      <c r="E28" s="90">
        <v>0</v>
      </c>
      <c r="F28" s="85">
        <v>0</v>
      </c>
      <c r="G28" s="85">
        <v>0</v>
      </c>
      <c r="H28" s="85">
        <v>0</v>
      </c>
      <c r="I28" s="85"/>
      <c r="J28" s="85"/>
      <c r="K28" s="85"/>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c r="IW28" s="86"/>
      <c r="IX28" s="86"/>
      <c r="IY28" s="86"/>
      <c r="IZ28" s="86"/>
      <c r="JA28" s="86"/>
      <c r="JB28" s="86"/>
      <c r="JC28" s="86"/>
      <c r="JD28" s="86"/>
      <c r="JE28" s="86"/>
      <c r="JF28" s="86"/>
      <c r="JG28" s="86"/>
      <c r="JH28" s="86"/>
      <c r="JI28" s="86"/>
      <c r="JJ28" s="86"/>
      <c r="JK28" s="86"/>
      <c r="JL28" s="86"/>
      <c r="JM28" s="86"/>
      <c r="JN28" s="86"/>
      <c r="JO28" s="86"/>
      <c r="JP28" s="86"/>
      <c r="JQ28" s="86"/>
      <c r="JR28" s="86"/>
      <c r="JS28" s="86"/>
      <c r="JT28" s="86"/>
      <c r="JU28" s="86"/>
      <c r="JV28" s="86"/>
      <c r="JW28" s="86"/>
      <c r="JX28" s="86"/>
      <c r="JY28" s="86"/>
      <c r="JZ28" s="86"/>
      <c r="KA28" s="86"/>
      <c r="KB28" s="86"/>
      <c r="KC28" s="86"/>
      <c r="KD28" s="86"/>
      <c r="KE28" s="86"/>
      <c r="KF28" s="86"/>
      <c r="KG28" s="86"/>
      <c r="KH28" s="86"/>
      <c r="KI28" s="86"/>
      <c r="KJ28" s="86"/>
      <c r="KK28" s="86"/>
      <c r="KL28" s="86"/>
      <c r="KM28" s="86"/>
      <c r="KN28" s="86"/>
      <c r="KO28" s="86"/>
      <c r="KP28" s="86"/>
      <c r="KQ28" s="86"/>
      <c r="KR28" s="86"/>
      <c r="KS28" s="86"/>
      <c r="KT28" s="86"/>
      <c r="KU28" s="86"/>
      <c r="KV28" s="86"/>
      <c r="KW28" s="86"/>
      <c r="KX28" s="86"/>
      <c r="KY28" s="86"/>
      <c r="KZ28" s="86"/>
      <c r="LA28" s="86"/>
      <c r="LB28" s="86"/>
      <c r="LC28" s="86"/>
      <c r="LD28" s="86"/>
      <c r="LE28" s="86"/>
      <c r="LF28" s="86"/>
      <c r="LG28" s="86"/>
      <c r="LH28" s="86"/>
      <c r="LI28" s="86"/>
      <c r="LJ28" s="86"/>
      <c r="LK28" s="86"/>
      <c r="LL28" s="86"/>
      <c r="LM28" s="86"/>
      <c r="LN28" s="86"/>
      <c r="LO28" s="86"/>
      <c r="LP28" s="86"/>
      <c r="LQ28" s="86"/>
      <c r="LR28" s="86"/>
      <c r="LS28" s="86"/>
      <c r="LT28" s="86"/>
      <c r="LU28" s="86"/>
      <c r="LV28" s="86"/>
      <c r="LW28" s="86"/>
      <c r="LX28" s="86"/>
      <c r="LY28" s="86"/>
      <c r="LZ28" s="86"/>
      <c r="MA28" s="86"/>
      <c r="MB28" s="86"/>
      <c r="MC28" s="86"/>
      <c r="MD28" s="86"/>
      <c r="ME28" s="86"/>
      <c r="MF28" s="86"/>
      <c r="MG28" s="86"/>
      <c r="MH28" s="86"/>
      <c r="MI28" s="86"/>
      <c r="MJ28" s="86"/>
      <c r="MK28" s="86"/>
      <c r="ML28" s="86"/>
      <c r="MM28" s="86"/>
      <c r="MN28" s="86"/>
      <c r="MO28" s="86"/>
      <c r="MP28" s="86"/>
      <c r="MQ28" s="86"/>
      <c r="MR28" s="86"/>
      <c r="MS28" s="86"/>
      <c r="MT28" s="86"/>
      <c r="MU28" s="86"/>
      <c r="MV28" s="86"/>
      <c r="MW28" s="86"/>
      <c r="MX28" s="86"/>
      <c r="MY28" s="86"/>
      <c r="MZ28" s="86"/>
      <c r="NA28" s="86"/>
      <c r="NB28" s="86"/>
      <c r="NC28" s="86"/>
      <c r="ND28" s="86"/>
      <c r="NE28" s="86"/>
      <c r="NF28" s="86"/>
      <c r="NG28" s="86"/>
      <c r="NH28" s="86"/>
      <c r="NI28" s="86"/>
      <c r="NJ28" s="86"/>
      <c r="NK28" s="86"/>
      <c r="NL28" s="86"/>
      <c r="NM28" s="86"/>
      <c r="NN28" s="86"/>
      <c r="NO28" s="86"/>
      <c r="NP28" s="86"/>
      <c r="NQ28" s="86"/>
      <c r="NR28" s="86"/>
      <c r="NS28" s="86"/>
      <c r="NT28" s="86"/>
      <c r="NU28" s="86"/>
      <c r="NV28" s="86"/>
      <c r="NW28" s="86"/>
      <c r="NX28" s="86"/>
      <c r="NY28" s="86"/>
      <c r="NZ28" s="86"/>
      <c r="OA28" s="86"/>
      <c r="OB28" s="86"/>
      <c r="OC28" s="86"/>
      <c r="OD28" s="86"/>
      <c r="OE28" s="86"/>
      <c r="OF28" s="86"/>
      <c r="OG28" s="86"/>
      <c r="OH28" s="86"/>
      <c r="OI28" s="86"/>
      <c r="OJ28" s="86"/>
      <c r="OK28" s="86"/>
      <c r="OL28" s="86"/>
      <c r="OM28" s="86"/>
      <c r="ON28" s="86"/>
      <c r="OO28" s="86"/>
      <c r="OP28" s="86"/>
      <c r="OQ28" s="86"/>
      <c r="OR28" s="86"/>
      <c r="OS28" s="86"/>
      <c r="OT28" s="86"/>
      <c r="OU28" s="86"/>
      <c r="OV28" s="86"/>
      <c r="OW28" s="86"/>
      <c r="OX28" s="86"/>
      <c r="OY28" s="86"/>
      <c r="OZ28" s="86"/>
      <c r="PA28" s="86"/>
      <c r="PB28" s="86"/>
      <c r="PC28" s="86"/>
      <c r="PD28" s="86"/>
      <c r="PE28" s="86"/>
      <c r="PF28" s="86"/>
      <c r="PG28" s="86"/>
      <c r="PH28" s="86"/>
      <c r="PI28" s="86"/>
      <c r="PJ28" s="86"/>
      <c r="PK28" s="86"/>
      <c r="PL28" s="86"/>
      <c r="PM28" s="86"/>
      <c r="PN28" s="86"/>
      <c r="PO28" s="86"/>
      <c r="PP28" s="86"/>
      <c r="PQ28" s="86"/>
      <c r="PR28" s="86"/>
      <c r="PS28" s="86"/>
      <c r="PT28" s="86"/>
      <c r="PU28" s="86"/>
      <c r="PV28" s="86"/>
      <c r="PW28" s="86"/>
      <c r="PX28" s="86"/>
      <c r="PY28" s="86"/>
      <c r="PZ28" s="86"/>
      <c r="QA28" s="86"/>
      <c r="QB28" s="86"/>
      <c r="QC28" s="86"/>
      <c r="QD28" s="86"/>
      <c r="QE28" s="86"/>
      <c r="QF28" s="86"/>
      <c r="QG28" s="86"/>
      <c r="QH28" s="86"/>
      <c r="QI28" s="86"/>
      <c r="QJ28" s="86"/>
      <c r="QK28" s="86"/>
      <c r="QL28" s="86"/>
      <c r="QM28" s="86"/>
      <c r="QN28" s="86"/>
      <c r="QO28" s="86"/>
      <c r="QP28" s="86"/>
      <c r="QQ28" s="86"/>
      <c r="QR28" s="86"/>
      <c r="QS28" s="86"/>
      <c r="QT28" s="86"/>
      <c r="QU28" s="86"/>
      <c r="QV28" s="86"/>
      <c r="QW28" s="86"/>
      <c r="QX28" s="86"/>
      <c r="QY28" s="86"/>
      <c r="QZ28" s="86"/>
      <c r="RA28" s="86"/>
      <c r="RB28" s="86"/>
      <c r="RC28" s="86"/>
      <c r="RD28" s="86"/>
      <c r="RE28" s="86"/>
      <c r="RF28" s="86"/>
      <c r="RG28" s="86"/>
      <c r="RH28" s="86"/>
      <c r="RI28" s="86"/>
      <c r="RJ28" s="86"/>
      <c r="RK28" s="86"/>
      <c r="RL28" s="86"/>
      <c r="RM28" s="86"/>
      <c r="RN28" s="86"/>
      <c r="RO28" s="86"/>
      <c r="RP28" s="86"/>
      <c r="RQ28" s="86"/>
      <c r="RR28" s="86"/>
      <c r="RS28" s="86"/>
      <c r="RT28" s="86"/>
      <c r="RU28" s="86"/>
      <c r="RV28" s="86"/>
      <c r="RW28" s="86"/>
      <c r="RX28" s="86"/>
      <c r="RY28" s="86"/>
      <c r="RZ28" s="86"/>
      <c r="SA28" s="86"/>
      <c r="SB28" s="86"/>
      <c r="SC28" s="86"/>
      <c r="SD28" s="86"/>
      <c r="SE28" s="86"/>
      <c r="SF28" s="86"/>
      <c r="SG28" s="86"/>
      <c r="SH28" s="86"/>
      <c r="SI28" s="86"/>
      <c r="SJ28" s="86"/>
      <c r="SK28" s="86"/>
      <c r="SL28" s="86"/>
      <c r="SM28" s="86"/>
      <c r="SN28" s="86"/>
      <c r="SO28" s="86"/>
      <c r="SP28" s="86"/>
      <c r="SQ28" s="86"/>
      <c r="SR28" s="86"/>
      <c r="SS28" s="86"/>
      <c r="ST28" s="86"/>
      <c r="SU28" s="86"/>
      <c r="SV28" s="86"/>
      <c r="SW28" s="86"/>
      <c r="SX28" s="86"/>
      <c r="SY28" s="86"/>
      <c r="SZ28" s="86"/>
      <c r="TA28" s="86"/>
      <c r="TB28" s="86"/>
      <c r="TC28" s="86"/>
      <c r="TD28" s="86"/>
      <c r="TE28" s="86"/>
      <c r="TF28" s="86"/>
      <c r="TG28" s="86"/>
      <c r="TH28" s="86"/>
      <c r="TI28" s="86"/>
      <c r="TJ28" s="86"/>
      <c r="TK28" s="86"/>
      <c r="TL28" s="86"/>
      <c r="TM28" s="86"/>
      <c r="TN28" s="86"/>
      <c r="TO28" s="86"/>
      <c r="TP28" s="86"/>
      <c r="TQ28" s="86"/>
      <c r="TR28" s="86"/>
      <c r="TS28" s="86"/>
      <c r="TT28" s="86"/>
      <c r="TU28" s="86"/>
      <c r="TV28" s="86"/>
      <c r="TW28" s="86"/>
      <c r="TX28" s="86"/>
      <c r="TY28" s="86"/>
      <c r="TZ28" s="86"/>
      <c r="UA28" s="86"/>
      <c r="UB28" s="86"/>
      <c r="UC28" s="86"/>
      <c r="UD28" s="86"/>
      <c r="UE28" s="86"/>
      <c r="UF28" s="86"/>
      <c r="UG28" s="86"/>
      <c r="UH28" s="86"/>
      <c r="UI28" s="86"/>
      <c r="UJ28" s="86"/>
      <c r="UK28" s="86"/>
      <c r="UL28" s="86"/>
      <c r="UM28" s="86"/>
      <c r="UN28" s="86"/>
      <c r="UO28" s="86"/>
      <c r="UP28" s="86"/>
      <c r="UQ28" s="86"/>
      <c r="UR28" s="86"/>
      <c r="US28" s="86"/>
      <c r="UT28" s="86"/>
      <c r="UU28" s="86"/>
      <c r="UV28" s="86"/>
      <c r="UW28" s="86"/>
      <c r="UX28" s="86"/>
      <c r="UY28" s="86"/>
      <c r="UZ28" s="86"/>
      <c r="VA28" s="86"/>
      <c r="VB28" s="86"/>
      <c r="VC28" s="86"/>
      <c r="VD28" s="86"/>
      <c r="VE28" s="86"/>
      <c r="VF28" s="86"/>
      <c r="VG28" s="86"/>
      <c r="VH28" s="86"/>
      <c r="VI28" s="86"/>
      <c r="VJ28" s="86"/>
      <c r="VK28" s="86"/>
      <c r="VL28" s="86"/>
      <c r="VM28" s="86"/>
      <c r="VN28" s="86"/>
      <c r="VO28" s="86"/>
      <c r="VP28" s="86"/>
      <c r="VQ28" s="86"/>
      <c r="VR28" s="86"/>
      <c r="VS28" s="86"/>
      <c r="VT28" s="86"/>
      <c r="VU28" s="86"/>
      <c r="VV28" s="86"/>
      <c r="VW28" s="86"/>
      <c r="VX28" s="86"/>
      <c r="VY28" s="86"/>
      <c r="VZ28" s="86"/>
      <c r="WA28" s="86"/>
      <c r="WB28" s="86"/>
      <c r="WC28" s="86"/>
      <c r="WD28" s="86"/>
      <c r="WE28" s="86"/>
      <c r="WF28" s="86"/>
      <c r="WG28" s="86"/>
      <c r="WH28" s="86"/>
    </row>
    <row r="29" spans="1:606" s="305" customFormat="1" ht="32.25" thickBot="1">
      <c r="A29" s="421">
        <v>223</v>
      </c>
      <c r="B29" s="140" t="s">
        <v>614</v>
      </c>
      <c r="C29" s="143" t="s">
        <v>307</v>
      </c>
      <c r="D29" s="143" t="s">
        <v>44</v>
      </c>
      <c r="E29" s="312">
        <v>0</v>
      </c>
      <c r="F29" s="312">
        <v>0</v>
      </c>
      <c r="G29" s="312">
        <v>0</v>
      </c>
      <c r="H29" s="312">
        <v>0</v>
      </c>
      <c r="I29" s="312"/>
      <c r="J29" s="312"/>
      <c r="K29" s="312"/>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c r="HQ29" s="306"/>
      <c r="HR29" s="306"/>
      <c r="HS29" s="306"/>
      <c r="HT29" s="306"/>
      <c r="HU29" s="306"/>
      <c r="HV29" s="306"/>
      <c r="HW29" s="306"/>
      <c r="HX29" s="306"/>
      <c r="HY29" s="306"/>
      <c r="HZ29" s="306"/>
      <c r="IA29" s="306"/>
      <c r="IB29" s="306"/>
      <c r="IC29" s="306"/>
      <c r="ID29" s="306"/>
      <c r="IE29" s="306"/>
      <c r="IF29" s="306"/>
      <c r="IG29" s="306"/>
      <c r="IH29" s="306"/>
      <c r="II29" s="306"/>
      <c r="IJ29" s="306"/>
      <c r="IK29" s="306"/>
      <c r="IL29" s="306"/>
      <c r="IM29" s="306"/>
      <c r="IN29" s="306"/>
      <c r="IO29" s="306"/>
      <c r="IP29" s="306"/>
      <c r="IQ29" s="306"/>
      <c r="IR29" s="306"/>
      <c r="IS29" s="306"/>
      <c r="IT29" s="306"/>
      <c r="IU29" s="306"/>
      <c r="IV29" s="306"/>
      <c r="IW29" s="306"/>
      <c r="IX29" s="306"/>
      <c r="IY29" s="306"/>
      <c r="IZ29" s="306"/>
      <c r="JA29" s="306"/>
      <c r="JB29" s="306"/>
      <c r="JC29" s="306"/>
      <c r="JD29" s="306"/>
      <c r="JE29" s="306"/>
      <c r="JF29" s="306"/>
      <c r="JG29" s="306"/>
      <c r="JH29" s="306"/>
      <c r="JI29" s="306"/>
      <c r="JJ29" s="306"/>
      <c r="JK29" s="306"/>
      <c r="JL29" s="306"/>
      <c r="JM29" s="306"/>
      <c r="JN29" s="306"/>
      <c r="JO29" s="306"/>
      <c r="JP29" s="306"/>
      <c r="JQ29" s="306"/>
      <c r="JR29" s="306"/>
      <c r="JS29" s="306"/>
      <c r="JT29" s="306"/>
      <c r="JU29" s="306"/>
      <c r="JV29" s="306"/>
      <c r="JW29" s="306"/>
      <c r="JX29" s="306"/>
      <c r="JY29" s="306"/>
      <c r="JZ29" s="306"/>
      <c r="KA29" s="306"/>
      <c r="KB29" s="306"/>
      <c r="KC29" s="306"/>
      <c r="KD29" s="306"/>
      <c r="KE29" s="306"/>
      <c r="KF29" s="306"/>
      <c r="KG29" s="306"/>
      <c r="KH29" s="306"/>
      <c r="KI29" s="306"/>
      <c r="KJ29" s="306"/>
      <c r="KK29" s="306"/>
      <c r="KL29" s="306"/>
      <c r="KM29" s="306"/>
      <c r="KN29" s="306"/>
      <c r="KO29" s="306"/>
      <c r="KP29" s="306"/>
      <c r="KQ29" s="306"/>
      <c r="KR29" s="306"/>
      <c r="KS29" s="306"/>
      <c r="KT29" s="306"/>
      <c r="KU29" s="306"/>
      <c r="KV29" s="306"/>
      <c r="KW29" s="306"/>
      <c r="KX29" s="306"/>
      <c r="KY29" s="306"/>
      <c r="KZ29" s="306"/>
      <c r="LA29" s="306"/>
      <c r="LB29" s="306"/>
      <c r="LC29" s="306"/>
      <c r="LD29" s="306"/>
      <c r="LE29" s="306"/>
      <c r="LF29" s="306"/>
      <c r="LG29" s="306"/>
      <c r="LH29" s="306"/>
      <c r="LI29" s="306"/>
      <c r="LJ29" s="306"/>
      <c r="LK29" s="306"/>
      <c r="LL29" s="306"/>
      <c r="LM29" s="306"/>
      <c r="LN29" s="306"/>
      <c r="LO29" s="306"/>
      <c r="LP29" s="306"/>
      <c r="LQ29" s="306"/>
      <c r="LR29" s="306"/>
      <c r="LS29" s="306"/>
      <c r="LT29" s="306"/>
      <c r="LU29" s="306"/>
      <c r="LV29" s="306"/>
      <c r="LW29" s="306"/>
      <c r="LX29" s="306"/>
      <c r="LY29" s="306"/>
      <c r="LZ29" s="306"/>
      <c r="MA29" s="306"/>
      <c r="MB29" s="306"/>
      <c r="MC29" s="306"/>
      <c r="MD29" s="306"/>
      <c r="ME29" s="306"/>
      <c r="MF29" s="306"/>
      <c r="MG29" s="306"/>
      <c r="MH29" s="306"/>
      <c r="MI29" s="306"/>
      <c r="MJ29" s="306"/>
      <c r="MK29" s="306"/>
      <c r="ML29" s="306"/>
      <c r="MM29" s="306"/>
      <c r="MN29" s="306"/>
      <c r="MO29" s="306"/>
      <c r="MP29" s="306"/>
      <c r="MQ29" s="306"/>
      <c r="MR29" s="306"/>
      <c r="MS29" s="306"/>
      <c r="MT29" s="306"/>
      <c r="MU29" s="306"/>
      <c r="MV29" s="306"/>
      <c r="MW29" s="306"/>
      <c r="MX29" s="306"/>
      <c r="MY29" s="306"/>
      <c r="MZ29" s="306"/>
      <c r="NA29" s="306"/>
      <c r="NB29" s="306"/>
      <c r="NC29" s="306"/>
      <c r="ND29" s="306"/>
      <c r="NE29" s="306"/>
      <c r="NF29" s="306"/>
      <c r="NG29" s="306"/>
      <c r="NH29" s="306"/>
      <c r="NI29" s="306"/>
      <c r="NJ29" s="306"/>
      <c r="NK29" s="306"/>
      <c r="NL29" s="306"/>
      <c r="NM29" s="306"/>
      <c r="NN29" s="306"/>
      <c r="NO29" s="306"/>
      <c r="NP29" s="306"/>
      <c r="NQ29" s="306"/>
      <c r="NR29" s="306"/>
      <c r="NS29" s="306"/>
      <c r="NT29" s="306"/>
      <c r="NU29" s="306"/>
      <c r="NV29" s="306"/>
      <c r="NW29" s="306"/>
      <c r="NX29" s="306"/>
      <c r="NY29" s="306"/>
      <c r="NZ29" s="306"/>
      <c r="OA29" s="306"/>
      <c r="OB29" s="306"/>
      <c r="OC29" s="306"/>
      <c r="OD29" s="306"/>
      <c r="OE29" s="306"/>
      <c r="OF29" s="306"/>
      <c r="OG29" s="306"/>
      <c r="OH29" s="306"/>
      <c r="OI29" s="306"/>
      <c r="OJ29" s="306"/>
      <c r="OK29" s="306"/>
      <c r="OL29" s="306"/>
      <c r="OM29" s="306"/>
      <c r="ON29" s="306"/>
      <c r="OO29" s="306"/>
      <c r="OP29" s="306"/>
      <c r="OQ29" s="306"/>
      <c r="OR29" s="306"/>
      <c r="OS29" s="306"/>
      <c r="OT29" s="306"/>
      <c r="OU29" s="306"/>
      <c r="OV29" s="306"/>
      <c r="OW29" s="306"/>
      <c r="OX29" s="306"/>
      <c r="OY29" s="306"/>
      <c r="OZ29" s="306"/>
      <c r="PA29" s="306"/>
      <c r="PB29" s="306"/>
      <c r="PC29" s="306"/>
      <c r="PD29" s="306"/>
      <c r="PE29" s="306"/>
      <c r="PF29" s="306"/>
      <c r="PG29" s="306"/>
      <c r="PH29" s="306"/>
      <c r="PI29" s="306"/>
      <c r="PJ29" s="306"/>
      <c r="PK29" s="306"/>
      <c r="PL29" s="306"/>
      <c r="PM29" s="306"/>
      <c r="PN29" s="306"/>
      <c r="PO29" s="306"/>
      <c r="PP29" s="306"/>
      <c r="PQ29" s="306"/>
      <c r="PR29" s="306"/>
      <c r="PS29" s="306"/>
      <c r="PT29" s="306"/>
      <c r="PU29" s="306"/>
      <c r="PV29" s="306"/>
      <c r="PW29" s="306"/>
      <c r="PX29" s="306"/>
      <c r="PY29" s="306"/>
      <c r="PZ29" s="306"/>
      <c r="QA29" s="306"/>
      <c r="QB29" s="306"/>
      <c r="QC29" s="306"/>
      <c r="QD29" s="306"/>
      <c r="QE29" s="306"/>
      <c r="QF29" s="306"/>
      <c r="QG29" s="306"/>
      <c r="QH29" s="306"/>
      <c r="QI29" s="306"/>
      <c r="QJ29" s="306"/>
      <c r="QK29" s="306"/>
      <c r="QL29" s="306"/>
      <c r="QM29" s="306"/>
      <c r="QN29" s="306"/>
      <c r="QO29" s="306"/>
      <c r="QP29" s="306"/>
      <c r="QQ29" s="306"/>
      <c r="QR29" s="306"/>
      <c r="QS29" s="306"/>
      <c r="QT29" s="306"/>
      <c r="QU29" s="306"/>
      <c r="QV29" s="306"/>
      <c r="QW29" s="306"/>
      <c r="QX29" s="306"/>
      <c r="QY29" s="306"/>
      <c r="QZ29" s="306"/>
      <c r="RA29" s="306"/>
      <c r="RB29" s="306"/>
      <c r="RC29" s="306"/>
      <c r="RD29" s="306"/>
      <c r="RE29" s="306"/>
      <c r="RF29" s="306"/>
      <c r="RG29" s="306"/>
      <c r="RH29" s="306"/>
      <c r="RI29" s="306"/>
      <c r="RJ29" s="306"/>
      <c r="RK29" s="306"/>
      <c r="RL29" s="306"/>
      <c r="RM29" s="306"/>
      <c r="RN29" s="306"/>
      <c r="RO29" s="306"/>
      <c r="RP29" s="306"/>
      <c r="RQ29" s="306"/>
      <c r="RR29" s="306"/>
      <c r="RS29" s="306"/>
      <c r="RT29" s="306"/>
      <c r="RU29" s="306"/>
      <c r="RV29" s="306"/>
      <c r="RW29" s="306"/>
      <c r="RX29" s="306"/>
      <c r="RY29" s="306"/>
      <c r="RZ29" s="306"/>
      <c r="SA29" s="306"/>
      <c r="SB29" s="306"/>
      <c r="SC29" s="306"/>
      <c r="SD29" s="306"/>
      <c r="SE29" s="306"/>
      <c r="SF29" s="306"/>
      <c r="SG29" s="306"/>
      <c r="SH29" s="306"/>
      <c r="SI29" s="306"/>
      <c r="SJ29" s="306"/>
      <c r="SK29" s="306"/>
      <c r="SL29" s="306"/>
      <c r="SM29" s="306"/>
      <c r="SN29" s="306"/>
      <c r="SO29" s="306"/>
      <c r="SP29" s="306"/>
      <c r="SQ29" s="306"/>
      <c r="SR29" s="306"/>
      <c r="SS29" s="306"/>
      <c r="ST29" s="306"/>
      <c r="SU29" s="306"/>
      <c r="SV29" s="306"/>
      <c r="SW29" s="306"/>
      <c r="SX29" s="306"/>
      <c r="SY29" s="306"/>
      <c r="SZ29" s="306"/>
      <c r="TA29" s="306"/>
      <c r="TB29" s="306"/>
      <c r="TC29" s="306"/>
      <c r="TD29" s="306"/>
      <c r="TE29" s="306"/>
      <c r="TF29" s="306"/>
      <c r="TG29" s="306"/>
      <c r="TH29" s="306"/>
      <c r="TI29" s="306"/>
      <c r="TJ29" s="306"/>
      <c r="TK29" s="306"/>
      <c r="TL29" s="306"/>
      <c r="TM29" s="306"/>
      <c r="TN29" s="306"/>
      <c r="TO29" s="306"/>
      <c r="TP29" s="306"/>
      <c r="TQ29" s="306"/>
      <c r="TR29" s="306"/>
      <c r="TS29" s="306"/>
      <c r="TT29" s="306"/>
      <c r="TU29" s="306"/>
      <c r="TV29" s="306"/>
      <c r="TW29" s="306"/>
      <c r="TX29" s="306"/>
      <c r="TY29" s="306"/>
      <c r="TZ29" s="306"/>
      <c r="UA29" s="306"/>
      <c r="UB29" s="306"/>
      <c r="UC29" s="306"/>
      <c r="UD29" s="306"/>
      <c r="UE29" s="306"/>
      <c r="UF29" s="306"/>
      <c r="UG29" s="306"/>
      <c r="UH29" s="306"/>
      <c r="UI29" s="306"/>
      <c r="UJ29" s="306"/>
      <c r="UK29" s="306"/>
      <c r="UL29" s="306"/>
      <c r="UM29" s="306"/>
      <c r="UN29" s="306"/>
      <c r="UO29" s="306"/>
      <c r="UP29" s="306"/>
      <c r="UQ29" s="306"/>
      <c r="UR29" s="306"/>
      <c r="US29" s="306"/>
      <c r="UT29" s="306"/>
      <c r="UU29" s="306"/>
      <c r="UV29" s="306"/>
      <c r="UW29" s="306"/>
      <c r="UX29" s="306"/>
      <c r="UY29" s="306"/>
      <c r="UZ29" s="306"/>
      <c r="VA29" s="306"/>
      <c r="VB29" s="306"/>
      <c r="VC29" s="306"/>
      <c r="VD29" s="306"/>
      <c r="VE29" s="306"/>
      <c r="VF29" s="306"/>
      <c r="VG29" s="306"/>
      <c r="VH29" s="306"/>
      <c r="VI29" s="306"/>
      <c r="VJ29" s="306"/>
      <c r="VK29" s="306"/>
      <c r="VL29" s="306"/>
      <c r="VM29" s="306"/>
      <c r="VN29" s="306"/>
      <c r="VO29" s="306"/>
      <c r="VP29" s="306"/>
      <c r="VQ29" s="306"/>
      <c r="VR29" s="306"/>
      <c r="VS29" s="306"/>
      <c r="VT29" s="306"/>
      <c r="VU29" s="306"/>
      <c r="VV29" s="306"/>
      <c r="VW29" s="306"/>
      <c r="VX29" s="306"/>
      <c r="VY29" s="306"/>
      <c r="VZ29" s="306"/>
      <c r="WA29" s="306"/>
      <c r="WB29" s="306"/>
      <c r="WC29" s="306"/>
      <c r="WD29" s="306"/>
      <c r="WE29" s="306"/>
      <c r="WF29" s="306"/>
      <c r="WG29" s="306"/>
      <c r="WH29" s="306"/>
    </row>
    <row r="30" spans="1:606" s="297" customFormat="1" ht="17.100000000000001" customHeight="1" thickBot="1">
      <c r="A30" s="423" t="s">
        <v>297</v>
      </c>
      <c r="B30" s="424"/>
      <c r="C30" s="424"/>
      <c r="D30" s="424"/>
      <c r="E30" s="425"/>
      <c r="F30" s="425"/>
      <c r="G30" s="425"/>
      <c r="H30" s="425"/>
      <c r="I30" s="425"/>
      <c r="J30" s="425"/>
      <c r="K30" s="425"/>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c r="HQ30" s="307"/>
      <c r="HR30" s="307"/>
      <c r="HS30" s="307"/>
      <c r="HT30" s="307"/>
      <c r="HU30" s="307"/>
      <c r="HV30" s="307"/>
      <c r="HW30" s="307"/>
      <c r="HX30" s="307"/>
      <c r="HY30" s="307"/>
      <c r="HZ30" s="307"/>
      <c r="IA30" s="307"/>
      <c r="IB30" s="307"/>
      <c r="IC30" s="307"/>
      <c r="ID30" s="307"/>
      <c r="IE30" s="307"/>
      <c r="IF30" s="307"/>
      <c r="IG30" s="307"/>
      <c r="IH30" s="307"/>
      <c r="II30" s="307"/>
      <c r="IJ30" s="307"/>
      <c r="IK30" s="307"/>
      <c r="IL30" s="307"/>
      <c r="IM30" s="307"/>
      <c r="IN30" s="307"/>
      <c r="IO30" s="307"/>
      <c r="IP30" s="307"/>
      <c r="IQ30" s="307"/>
      <c r="IR30" s="307"/>
      <c r="IS30" s="307"/>
      <c r="IT30" s="307"/>
      <c r="IU30" s="307"/>
      <c r="IV30" s="307"/>
      <c r="IW30" s="307"/>
      <c r="IX30" s="307"/>
      <c r="IY30" s="307"/>
      <c r="IZ30" s="307"/>
      <c r="JA30" s="307"/>
      <c r="JB30" s="307"/>
      <c r="JC30" s="307"/>
      <c r="JD30" s="307"/>
      <c r="JE30" s="307"/>
      <c r="JF30" s="307"/>
      <c r="JG30" s="307"/>
      <c r="JH30" s="307"/>
      <c r="JI30" s="307"/>
      <c r="JJ30" s="307"/>
      <c r="JK30" s="307"/>
      <c r="JL30" s="307"/>
      <c r="JM30" s="307"/>
      <c r="JN30" s="307"/>
      <c r="JO30" s="307"/>
      <c r="JP30" s="307"/>
      <c r="JQ30" s="307"/>
      <c r="JR30" s="307"/>
      <c r="JS30" s="307"/>
      <c r="JT30" s="307"/>
      <c r="JU30" s="307"/>
      <c r="JV30" s="307"/>
      <c r="JW30" s="307"/>
      <c r="JX30" s="307"/>
      <c r="JY30" s="307"/>
      <c r="JZ30" s="307"/>
      <c r="KA30" s="307"/>
      <c r="KB30" s="307"/>
      <c r="KC30" s="307"/>
      <c r="KD30" s="307"/>
      <c r="KE30" s="307"/>
      <c r="KF30" s="307"/>
      <c r="KG30" s="307"/>
      <c r="KH30" s="307"/>
      <c r="KI30" s="307"/>
      <c r="KJ30" s="307"/>
      <c r="KK30" s="307"/>
      <c r="KL30" s="307"/>
      <c r="KM30" s="307"/>
      <c r="KN30" s="307"/>
      <c r="KO30" s="307"/>
      <c r="KP30" s="307"/>
      <c r="KQ30" s="307"/>
      <c r="KR30" s="307"/>
      <c r="KS30" s="307"/>
      <c r="KT30" s="307"/>
      <c r="KU30" s="307"/>
      <c r="KV30" s="307"/>
      <c r="KW30" s="307"/>
      <c r="KX30" s="307"/>
      <c r="KY30" s="307"/>
      <c r="KZ30" s="307"/>
      <c r="LA30" s="307"/>
      <c r="LB30" s="307"/>
      <c r="LC30" s="307"/>
      <c r="LD30" s="307"/>
      <c r="LE30" s="307"/>
      <c r="LF30" s="307"/>
      <c r="LG30" s="307"/>
      <c r="LH30" s="307"/>
      <c r="LI30" s="307"/>
      <c r="LJ30" s="307"/>
      <c r="LK30" s="307"/>
      <c r="LL30" s="307"/>
      <c r="LM30" s="307"/>
      <c r="LN30" s="307"/>
      <c r="LO30" s="307"/>
      <c r="LP30" s="307"/>
      <c r="LQ30" s="307"/>
      <c r="LR30" s="307"/>
      <c r="LS30" s="307"/>
      <c r="LT30" s="307"/>
      <c r="LU30" s="307"/>
      <c r="LV30" s="307"/>
      <c r="LW30" s="307"/>
      <c r="LX30" s="307"/>
      <c r="LY30" s="307"/>
      <c r="LZ30" s="307"/>
      <c r="MA30" s="307"/>
      <c r="MB30" s="307"/>
      <c r="MC30" s="307"/>
      <c r="MD30" s="307"/>
      <c r="ME30" s="307"/>
      <c r="MF30" s="307"/>
      <c r="MG30" s="307"/>
      <c r="MH30" s="307"/>
      <c r="MI30" s="307"/>
      <c r="MJ30" s="307"/>
      <c r="MK30" s="307"/>
      <c r="ML30" s="307"/>
      <c r="MM30" s="307"/>
      <c r="MN30" s="307"/>
      <c r="MO30" s="307"/>
      <c r="MP30" s="307"/>
      <c r="MQ30" s="307"/>
      <c r="MR30" s="307"/>
      <c r="MS30" s="307"/>
      <c r="MT30" s="307"/>
      <c r="MU30" s="307"/>
      <c r="MV30" s="307"/>
      <c r="MW30" s="307"/>
      <c r="MX30" s="307"/>
      <c r="MY30" s="307"/>
      <c r="MZ30" s="307"/>
      <c r="NA30" s="307"/>
      <c r="NB30" s="307"/>
      <c r="NC30" s="307"/>
      <c r="ND30" s="307"/>
      <c r="NE30" s="307"/>
      <c r="NF30" s="307"/>
      <c r="NG30" s="307"/>
      <c r="NH30" s="307"/>
      <c r="NI30" s="307"/>
      <c r="NJ30" s="307"/>
      <c r="NK30" s="307"/>
      <c r="NL30" s="307"/>
      <c r="NM30" s="307"/>
      <c r="NN30" s="307"/>
      <c r="NO30" s="307"/>
      <c r="NP30" s="307"/>
      <c r="NQ30" s="307"/>
      <c r="NR30" s="307"/>
      <c r="NS30" s="307"/>
      <c r="NT30" s="307"/>
      <c r="NU30" s="307"/>
      <c r="NV30" s="307"/>
      <c r="NW30" s="307"/>
      <c r="NX30" s="307"/>
      <c r="NY30" s="307"/>
      <c r="NZ30" s="307"/>
      <c r="OA30" s="307"/>
      <c r="OB30" s="307"/>
      <c r="OC30" s="307"/>
      <c r="OD30" s="307"/>
      <c r="OE30" s="307"/>
      <c r="OF30" s="307"/>
      <c r="OG30" s="307"/>
      <c r="OH30" s="307"/>
      <c r="OI30" s="307"/>
      <c r="OJ30" s="307"/>
      <c r="OK30" s="307"/>
      <c r="OL30" s="307"/>
      <c r="OM30" s="307"/>
      <c r="ON30" s="307"/>
      <c r="OO30" s="307"/>
      <c r="OP30" s="307"/>
      <c r="OQ30" s="307"/>
      <c r="OR30" s="307"/>
      <c r="OS30" s="307"/>
      <c r="OT30" s="307"/>
      <c r="OU30" s="307"/>
      <c r="OV30" s="307"/>
      <c r="OW30" s="307"/>
      <c r="OX30" s="307"/>
      <c r="OY30" s="307"/>
      <c r="OZ30" s="307"/>
      <c r="PA30" s="307"/>
      <c r="PB30" s="307"/>
      <c r="PC30" s="307"/>
      <c r="PD30" s="307"/>
      <c r="PE30" s="307"/>
      <c r="PF30" s="307"/>
      <c r="PG30" s="307"/>
      <c r="PH30" s="307"/>
      <c r="PI30" s="307"/>
      <c r="PJ30" s="307"/>
      <c r="PK30" s="307"/>
      <c r="PL30" s="307"/>
      <c r="PM30" s="307"/>
      <c r="PN30" s="307"/>
      <c r="PO30" s="307"/>
      <c r="PP30" s="307"/>
      <c r="PQ30" s="307"/>
      <c r="PR30" s="307"/>
      <c r="PS30" s="307"/>
      <c r="PT30" s="307"/>
      <c r="PU30" s="307"/>
      <c r="PV30" s="307"/>
      <c r="PW30" s="307"/>
      <c r="PX30" s="307"/>
      <c r="PY30" s="307"/>
      <c r="PZ30" s="307"/>
      <c r="QA30" s="307"/>
      <c r="QB30" s="307"/>
      <c r="QC30" s="307"/>
      <c r="QD30" s="307"/>
      <c r="QE30" s="307"/>
      <c r="QF30" s="307"/>
      <c r="QG30" s="307"/>
      <c r="QH30" s="307"/>
      <c r="QI30" s="307"/>
      <c r="QJ30" s="307"/>
      <c r="QK30" s="307"/>
      <c r="QL30" s="307"/>
      <c r="QM30" s="307"/>
      <c r="QN30" s="307"/>
      <c r="QO30" s="307"/>
      <c r="QP30" s="307"/>
      <c r="QQ30" s="307"/>
      <c r="QR30" s="307"/>
      <c r="QS30" s="307"/>
      <c r="QT30" s="307"/>
      <c r="QU30" s="307"/>
      <c r="QV30" s="307"/>
      <c r="QW30" s="307"/>
      <c r="QX30" s="307"/>
      <c r="QY30" s="307"/>
      <c r="QZ30" s="307"/>
      <c r="RA30" s="307"/>
      <c r="RB30" s="307"/>
      <c r="RC30" s="307"/>
      <c r="RD30" s="307"/>
      <c r="RE30" s="307"/>
      <c r="RF30" s="307"/>
      <c r="RG30" s="307"/>
      <c r="RH30" s="307"/>
      <c r="RI30" s="307"/>
      <c r="RJ30" s="307"/>
      <c r="RK30" s="307"/>
      <c r="RL30" s="307"/>
      <c r="RM30" s="307"/>
      <c r="RN30" s="307"/>
      <c r="RO30" s="307"/>
      <c r="RP30" s="307"/>
      <c r="RQ30" s="307"/>
      <c r="RR30" s="307"/>
      <c r="RS30" s="307"/>
      <c r="RT30" s="307"/>
      <c r="RU30" s="307"/>
      <c r="RV30" s="307"/>
      <c r="RW30" s="307"/>
      <c r="RX30" s="307"/>
      <c r="RY30" s="307"/>
      <c r="RZ30" s="307"/>
      <c r="SA30" s="307"/>
      <c r="SB30" s="307"/>
      <c r="SC30" s="307"/>
      <c r="SD30" s="307"/>
      <c r="SE30" s="307"/>
      <c r="SF30" s="307"/>
      <c r="SG30" s="307"/>
      <c r="SH30" s="307"/>
      <c r="SI30" s="307"/>
      <c r="SJ30" s="307"/>
      <c r="SK30" s="307"/>
      <c r="SL30" s="307"/>
      <c r="SM30" s="307"/>
      <c r="SN30" s="307"/>
      <c r="SO30" s="307"/>
      <c r="SP30" s="307"/>
      <c r="SQ30" s="307"/>
      <c r="SR30" s="307"/>
      <c r="SS30" s="307"/>
      <c r="ST30" s="307"/>
      <c r="SU30" s="307"/>
      <c r="SV30" s="307"/>
      <c r="SW30" s="307"/>
      <c r="SX30" s="307"/>
      <c r="SY30" s="307"/>
      <c r="SZ30" s="307"/>
      <c r="TA30" s="307"/>
      <c r="TB30" s="307"/>
      <c r="TC30" s="307"/>
      <c r="TD30" s="307"/>
      <c r="TE30" s="307"/>
      <c r="TF30" s="307"/>
      <c r="TG30" s="307"/>
      <c r="TH30" s="307"/>
      <c r="TI30" s="307"/>
      <c r="TJ30" s="307"/>
      <c r="TK30" s="307"/>
      <c r="TL30" s="307"/>
      <c r="TM30" s="307"/>
      <c r="TN30" s="307"/>
      <c r="TO30" s="307"/>
      <c r="TP30" s="307"/>
      <c r="TQ30" s="307"/>
      <c r="TR30" s="307"/>
      <c r="TS30" s="307"/>
      <c r="TT30" s="307"/>
      <c r="TU30" s="307"/>
      <c r="TV30" s="307"/>
      <c r="TW30" s="307"/>
      <c r="TX30" s="307"/>
      <c r="TY30" s="307"/>
      <c r="TZ30" s="307"/>
      <c r="UA30" s="307"/>
      <c r="UB30" s="307"/>
      <c r="UC30" s="307"/>
      <c r="UD30" s="307"/>
      <c r="UE30" s="307"/>
      <c r="UF30" s="307"/>
      <c r="UG30" s="307"/>
      <c r="UH30" s="307"/>
      <c r="UI30" s="307"/>
      <c r="UJ30" s="307"/>
      <c r="UK30" s="307"/>
      <c r="UL30" s="307"/>
      <c r="UM30" s="307"/>
      <c r="UN30" s="307"/>
      <c r="UO30" s="307"/>
      <c r="UP30" s="307"/>
      <c r="UQ30" s="307"/>
      <c r="UR30" s="307"/>
      <c r="US30" s="307"/>
      <c r="UT30" s="307"/>
      <c r="UU30" s="307"/>
      <c r="UV30" s="307"/>
      <c r="UW30" s="307"/>
      <c r="UX30" s="307"/>
      <c r="UY30" s="307"/>
      <c r="UZ30" s="307"/>
      <c r="VA30" s="307"/>
      <c r="VB30" s="307"/>
      <c r="VC30" s="307"/>
      <c r="VD30" s="307"/>
      <c r="VE30" s="307"/>
      <c r="VF30" s="307"/>
      <c r="VG30" s="307"/>
      <c r="VH30" s="307"/>
      <c r="VI30" s="307"/>
      <c r="VJ30" s="307"/>
      <c r="VK30" s="307"/>
      <c r="VL30" s="307"/>
      <c r="VM30" s="307"/>
      <c r="VN30" s="307"/>
      <c r="VO30" s="307"/>
      <c r="VP30" s="307"/>
      <c r="VQ30" s="307"/>
      <c r="VR30" s="307"/>
      <c r="VS30" s="307"/>
      <c r="VT30" s="307"/>
      <c r="VU30" s="307"/>
      <c r="VV30" s="307"/>
      <c r="VW30" s="307"/>
      <c r="VX30" s="307"/>
      <c r="VY30" s="307"/>
      <c r="VZ30" s="307"/>
      <c r="WA30" s="307"/>
      <c r="WB30" s="307"/>
      <c r="WC30" s="307"/>
      <c r="WD30" s="307"/>
      <c r="WE30" s="307"/>
      <c r="WF30" s="307"/>
      <c r="WG30" s="307"/>
      <c r="WH30" s="313"/>
    </row>
    <row r="31" spans="1:606">
      <c r="A31" s="418">
        <v>224</v>
      </c>
      <c r="B31" s="141" t="s">
        <v>621</v>
      </c>
      <c r="C31" s="139" t="s">
        <v>622</v>
      </c>
      <c r="D31" s="139" t="s">
        <v>44</v>
      </c>
      <c r="E31" s="182">
        <v>2</v>
      </c>
      <c r="F31" s="422" t="s">
        <v>416</v>
      </c>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2"/>
      <c r="CS31" s="422"/>
      <c r="CT31" s="422"/>
      <c r="CU31" s="422"/>
      <c r="CV31" s="422"/>
      <c r="CW31" s="422"/>
      <c r="CX31" s="422"/>
      <c r="CY31" s="422"/>
      <c r="CZ31" s="422"/>
      <c r="DA31" s="422"/>
      <c r="DB31" s="422"/>
      <c r="DC31" s="422"/>
      <c r="DD31" s="422"/>
      <c r="DE31" s="422"/>
      <c r="DF31" s="422"/>
      <c r="DG31" s="422"/>
      <c r="DH31" s="422"/>
      <c r="DI31" s="422"/>
      <c r="DJ31" s="422"/>
      <c r="DK31" s="422"/>
      <c r="DL31" s="422"/>
      <c r="DM31" s="422"/>
      <c r="DN31" s="422"/>
      <c r="DO31" s="422"/>
      <c r="DP31" s="422"/>
      <c r="DQ31" s="422"/>
      <c r="DR31" s="422"/>
      <c r="DS31" s="422"/>
      <c r="DT31" s="422"/>
      <c r="DU31" s="422"/>
      <c r="DV31" s="422"/>
      <c r="DW31" s="422"/>
      <c r="DX31" s="422"/>
      <c r="DY31" s="422"/>
      <c r="DZ31" s="422"/>
      <c r="EA31" s="422"/>
      <c r="EB31" s="422"/>
      <c r="EC31" s="422"/>
      <c r="ED31" s="422"/>
      <c r="EE31" s="422"/>
      <c r="EF31" s="422"/>
      <c r="EG31" s="422"/>
      <c r="EH31" s="422"/>
      <c r="EI31" s="422"/>
      <c r="EJ31" s="422"/>
      <c r="EK31" s="422"/>
      <c r="EL31" s="422"/>
      <c r="EM31" s="422"/>
      <c r="EN31" s="422"/>
      <c r="EO31" s="422"/>
      <c r="EP31" s="422"/>
      <c r="EQ31" s="422"/>
      <c r="ER31" s="422"/>
      <c r="ES31" s="422"/>
      <c r="ET31" s="422"/>
      <c r="EU31" s="422"/>
      <c r="EV31" s="422"/>
      <c r="EW31" s="422"/>
      <c r="EX31" s="422"/>
      <c r="EY31" s="422"/>
      <c r="EZ31" s="422"/>
      <c r="FA31" s="422"/>
      <c r="FB31" s="422"/>
      <c r="FC31" s="422"/>
      <c r="FD31" s="422"/>
      <c r="FE31" s="422"/>
      <c r="FF31" s="422"/>
      <c r="FG31" s="422"/>
      <c r="FH31" s="422"/>
      <c r="FI31" s="422"/>
      <c r="FJ31" s="422"/>
      <c r="FK31" s="422"/>
      <c r="FL31" s="422"/>
      <c r="FM31" s="422"/>
      <c r="FN31" s="422"/>
      <c r="FO31" s="422"/>
      <c r="FP31" s="422"/>
      <c r="FQ31" s="422"/>
      <c r="FR31" s="422"/>
      <c r="FS31" s="422"/>
      <c r="FT31" s="422"/>
      <c r="FU31" s="422"/>
      <c r="FV31" s="422"/>
      <c r="FW31" s="422"/>
      <c r="FX31" s="422"/>
      <c r="FY31" s="422"/>
      <c r="FZ31" s="422"/>
      <c r="GA31" s="422"/>
      <c r="GB31" s="422"/>
      <c r="GC31" s="422"/>
      <c r="GD31" s="422"/>
      <c r="GE31" s="422"/>
      <c r="GF31" s="422"/>
      <c r="GG31" s="422"/>
      <c r="GH31" s="422"/>
      <c r="GI31" s="422"/>
      <c r="GJ31" s="422"/>
      <c r="GK31" s="422"/>
      <c r="GL31" s="422"/>
      <c r="GM31" s="422"/>
      <c r="GN31" s="422"/>
      <c r="GO31" s="422"/>
      <c r="GP31" s="422"/>
      <c r="GQ31" s="422"/>
      <c r="GR31" s="422"/>
      <c r="GS31" s="422"/>
      <c r="GT31" s="422"/>
      <c r="GU31" s="422"/>
      <c r="GV31" s="422"/>
      <c r="GW31" s="422"/>
      <c r="GX31" s="422"/>
      <c r="GY31" s="422"/>
      <c r="GZ31" s="422"/>
      <c r="HA31" s="422"/>
      <c r="HB31" s="422"/>
      <c r="HC31" s="422"/>
      <c r="HD31" s="422"/>
      <c r="HE31" s="422"/>
      <c r="HF31" s="422"/>
      <c r="HG31" s="422"/>
      <c r="HH31" s="422"/>
      <c r="HI31" s="422"/>
      <c r="HJ31" s="422"/>
      <c r="HK31" s="422"/>
      <c r="HL31" s="422"/>
      <c r="HM31" s="422"/>
      <c r="HN31" s="422"/>
      <c r="HO31" s="422"/>
      <c r="HP31" s="422"/>
      <c r="HQ31" s="422"/>
      <c r="HR31" s="422"/>
      <c r="HS31" s="422"/>
      <c r="HT31" s="422"/>
      <c r="HU31" s="422"/>
      <c r="HV31" s="422"/>
      <c r="HW31" s="422"/>
      <c r="HX31" s="422"/>
      <c r="HY31" s="422"/>
      <c r="HZ31" s="422"/>
      <c r="IA31" s="422"/>
      <c r="IB31" s="422"/>
      <c r="IC31" s="422"/>
      <c r="ID31" s="422"/>
      <c r="IE31" s="422"/>
      <c r="IF31" s="422"/>
      <c r="IG31" s="422"/>
      <c r="IH31" s="422"/>
      <c r="II31" s="422"/>
      <c r="IJ31" s="422"/>
      <c r="IK31" s="422"/>
      <c r="IL31" s="422"/>
      <c r="IM31" s="422"/>
      <c r="IN31" s="422"/>
      <c r="IO31" s="422"/>
      <c r="IP31" s="422"/>
      <c r="IQ31" s="422"/>
      <c r="IR31" s="422"/>
      <c r="IS31" s="422"/>
      <c r="IT31" s="422"/>
      <c r="IU31" s="422"/>
      <c r="IV31" s="422"/>
      <c r="IW31" s="422"/>
      <c r="IX31" s="422"/>
      <c r="IY31" s="422"/>
      <c r="IZ31" s="422"/>
      <c r="JA31" s="422"/>
      <c r="JB31" s="422"/>
      <c r="JC31" s="422"/>
      <c r="JD31" s="422"/>
      <c r="JE31" s="422"/>
      <c r="JF31" s="422"/>
      <c r="JG31" s="422"/>
      <c r="JH31" s="422"/>
      <c r="JI31" s="422"/>
      <c r="JJ31" s="422"/>
      <c r="JK31" s="422"/>
      <c r="JL31" s="422"/>
      <c r="JM31" s="422"/>
      <c r="JN31" s="422"/>
      <c r="JO31" s="422"/>
      <c r="JP31" s="422"/>
      <c r="JQ31" s="422"/>
      <c r="JR31" s="422"/>
      <c r="JS31" s="422"/>
      <c r="JT31" s="422"/>
      <c r="JU31" s="422"/>
      <c r="JV31" s="422"/>
      <c r="JW31" s="422"/>
      <c r="JX31" s="422"/>
      <c r="JY31" s="422"/>
      <c r="JZ31" s="422"/>
      <c r="KA31" s="422"/>
      <c r="KB31" s="422"/>
      <c r="KC31" s="422"/>
      <c r="KD31" s="422"/>
      <c r="KE31" s="422"/>
      <c r="KF31" s="422"/>
      <c r="KG31" s="422"/>
      <c r="KH31" s="422"/>
      <c r="KI31" s="422"/>
      <c r="KJ31" s="422"/>
      <c r="KK31" s="422"/>
      <c r="KL31" s="422"/>
      <c r="KM31" s="422"/>
      <c r="KN31" s="422"/>
      <c r="KO31" s="422"/>
      <c r="KP31" s="422"/>
      <c r="KQ31" s="422"/>
      <c r="KR31" s="422"/>
      <c r="KS31" s="422"/>
      <c r="KT31" s="422"/>
      <c r="KU31" s="422"/>
      <c r="KV31" s="422"/>
      <c r="KW31" s="422"/>
      <c r="KX31" s="422"/>
      <c r="KY31" s="422"/>
      <c r="KZ31" s="422"/>
      <c r="LA31" s="422"/>
      <c r="LB31" s="422"/>
      <c r="LC31" s="422"/>
      <c r="LD31" s="422"/>
      <c r="LE31" s="422"/>
      <c r="LF31" s="422"/>
      <c r="LG31" s="422"/>
      <c r="LH31" s="422"/>
      <c r="LI31" s="422"/>
      <c r="LJ31" s="422"/>
      <c r="LK31" s="422"/>
      <c r="LL31" s="422"/>
      <c r="LM31" s="422"/>
      <c r="LN31" s="422"/>
      <c r="LO31" s="422"/>
      <c r="LP31" s="422"/>
      <c r="LQ31" s="422"/>
      <c r="LR31" s="422"/>
      <c r="LS31" s="422"/>
      <c r="LT31" s="422"/>
      <c r="LU31" s="422"/>
      <c r="LV31" s="422"/>
      <c r="LW31" s="422"/>
      <c r="LX31" s="422"/>
      <c r="LY31" s="422"/>
      <c r="LZ31" s="422"/>
      <c r="MA31" s="422"/>
      <c r="MB31" s="422"/>
      <c r="MC31" s="422"/>
      <c r="MD31" s="422"/>
      <c r="ME31" s="422"/>
      <c r="MF31" s="422"/>
      <c r="MG31" s="422"/>
      <c r="MH31" s="422"/>
      <c r="MI31" s="422"/>
      <c r="MJ31" s="422"/>
      <c r="MK31" s="422"/>
      <c r="ML31" s="422"/>
      <c r="MM31" s="422"/>
      <c r="MN31" s="422"/>
      <c r="MO31" s="422"/>
      <c r="MP31" s="422"/>
      <c r="MQ31" s="422"/>
      <c r="MR31" s="422"/>
      <c r="MS31" s="422"/>
      <c r="MT31" s="422"/>
      <c r="MU31" s="422"/>
      <c r="MV31" s="422"/>
      <c r="MW31" s="422"/>
      <c r="MX31" s="422"/>
      <c r="MY31" s="422"/>
      <c r="MZ31" s="422"/>
      <c r="NA31" s="422"/>
      <c r="NB31" s="422"/>
      <c r="NC31" s="422"/>
      <c r="ND31" s="422"/>
      <c r="NE31" s="422"/>
      <c r="NF31" s="422"/>
      <c r="NG31" s="422"/>
      <c r="NH31" s="422"/>
      <c r="NI31" s="422"/>
      <c r="NJ31" s="422"/>
      <c r="NK31" s="422"/>
      <c r="NL31" s="422"/>
      <c r="NM31" s="422"/>
      <c r="NN31" s="422"/>
      <c r="NO31" s="422"/>
      <c r="NP31" s="422"/>
      <c r="NQ31" s="422"/>
      <c r="NR31" s="422"/>
      <c r="NS31" s="422"/>
      <c r="NT31" s="422"/>
      <c r="NU31" s="422"/>
      <c r="NV31" s="422"/>
      <c r="NW31" s="422"/>
      <c r="NX31" s="422"/>
      <c r="NY31" s="422"/>
      <c r="NZ31" s="422"/>
      <c r="OA31" s="422"/>
      <c r="OB31" s="422"/>
      <c r="OC31" s="422"/>
      <c r="OD31" s="422"/>
      <c r="OE31" s="422"/>
      <c r="OF31" s="422"/>
      <c r="OG31" s="422"/>
      <c r="OH31" s="422"/>
      <c r="OI31" s="422"/>
      <c r="OJ31" s="422"/>
      <c r="OK31" s="422"/>
      <c r="OL31" s="422"/>
      <c r="OM31" s="422"/>
      <c r="ON31" s="422"/>
      <c r="OO31" s="422"/>
      <c r="OP31" s="422"/>
      <c r="OQ31" s="422"/>
      <c r="OR31" s="422"/>
      <c r="OS31" s="422"/>
      <c r="OT31" s="422"/>
      <c r="OU31" s="422"/>
      <c r="OV31" s="422"/>
      <c r="OW31" s="422"/>
      <c r="OX31" s="422"/>
      <c r="OY31" s="422"/>
      <c r="OZ31" s="422"/>
      <c r="PA31" s="422"/>
      <c r="PB31" s="422"/>
      <c r="PC31" s="422"/>
      <c r="PD31" s="422"/>
      <c r="PE31" s="422"/>
      <c r="PF31" s="422"/>
      <c r="PG31" s="422"/>
      <c r="PH31" s="422"/>
      <c r="PI31" s="422"/>
      <c r="PJ31" s="422"/>
      <c r="PK31" s="422"/>
      <c r="PL31" s="422"/>
      <c r="PM31" s="422"/>
      <c r="PN31" s="422"/>
      <c r="PO31" s="422"/>
      <c r="PP31" s="422"/>
      <c r="PQ31" s="422"/>
      <c r="PR31" s="422"/>
      <c r="PS31" s="422"/>
      <c r="PT31" s="422"/>
      <c r="PU31" s="422"/>
      <c r="PV31" s="422"/>
      <c r="PW31" s="422"/>
      <c r="PX31" s="422"/>
      <c r="PY31" s="422"/>
      <c r="PZ31" s="422"/>
      <c r="QA31" s="422"/>
      <c r="QB31" s="422"/>
      <c r="QC31" s="422"/>
      <c r="QD31" s="422"/>
      <c r="QE31" s="422"/>
      <c r="QF31" s="422"/>
      <c r="QG31" s="422"/>
      <c r="QH31" s="422"/>
      <c r="QI31" s="422"/>
      <c r="QJ31" s="422"/>
      <c r="QK31" s="422"/>
      <c r="QL31" s="422"/>
      <c r="QM31" s="422"/>
      <c r="QN31" s="422"/>
      <c r="QO31" s="422"/>
      <c r="QP31" s="422"/>
      <c r="QQ31" s="422"/>
      <c r="QR31" s="422"/>
      <c r="QS31" s="422"/>
      <c r="QT31" s="422"/>
      <c r="QU31" s="422"/>
      <c r="QV31" s="422"/>
      <c r="QW31" s="422"/>
      <c r="QX31" s="422"/>
      <c r="QY31" s="422"/>
      <c r="QZ31" s="422"/>
      <c r="RA31" s="422"/>
      <c r="RB31" s="422"/>
      <c r="RC31" s="422"/>
      <c r="RD31" s="422"/>
      <c r="RE31" s="422"/>
      <c r="RF31" s="422"/>
      <c r="RG31" s="422"/>
      <c r="RH31" s="422"/>
      <c r="RI31" s="422"/>
      <c r="RJ31" s="422"/>
      <c r="RK31" s="422"/>
      <c r="RL31" s="422"/>
      <c r="RM31" s="422"/>
      <c r="RN31" s="422"/>
      <c r="RO31" s="422"/>
      <c r="RP31" s="422"/>
      <c r="RQ31" s="422"/>
      <c r="RR31" s="422"/>
      <c r="RS31" s="422"/>
      <c r="RT31" s="422"/>
      <c r="RU31" s="422"/>
      <c r="RV31" s="422"/>
      <c r="RW31" s="422"/>
      <c r="RX31" s="422"/>
      <c r="RY31" s="422"/>
      <c r="RZ31" s="422"/>
      <c r="SA31" s="422"/>
      <c r="SB31" s="422"/>
      <c r="SC31" s="422"/>
      <c r="SD31" s="422"/>
      <c r="SE31" s="422"/>
      <c r="SF31" s="422"/>
      <c r="SG31" s="422"/>
      <c r="SH31" s="422"/>
      <c r="SI31" s="422"/>
      <c r="SJ31" s="422"/>
      <c r="SK31" s="422"/>
      <c r="SL31" s="422"/>
      <c r="SM31" s="422"/>
      <c r="SN31" s="422"/>
      <c r="SO31" s="422"/>
      <c r="SP31" s="422"/>
      <c r="SQ31" s="422"/>
      <c r="SR31" s="422"/>
      <c r="SS31" s="422"/>
      <c r="ST31" s="422"/>
      <c r="SU31" s="422"/>
      <c r="SV31" s="422"/>
      <c r="SW31" s="422"/>
      <c r="SX31" s="422"/>
      <c r="SY31" s="422"/>
      <c r="SZ31" s="422"/>
      <c r="TA31" s="422"/>
      <c r="TB31" s="422"/>
      <c r="TC31" s="422"/>
      <c r="TD31" s="422"/>
      <c r="TE31" s="422"/>
      <c r="TF31" s="422"/>
      <c r="TG31" s="422"/>
      <c r="TH31" s="422"/>
      <c r="TI31" s="422"/>
      <c r="TJ31" s="422"/>
      <c r="TK31" s="422"/>
      <c r="TL31" s="422"/>
      <c r="TM31" s="422"/>
      <c r="TN31" s="422"/>
      <c r="TO31" s="422"/>
      <c r="TP31" s="422"/>
      <c r="TQ31" s="422"/>
      <c r="TR31" s="422"/>
      <c r="TS31" s="422"/>
      <c r="TT31" s="422"/>
      <c r="TU31" s="422"/>
      <c r="TV31" s="422"/>
      <c r="TW31" s="422"/>
      <c r="TX31" s="422"/>
      <c r="TY31" s="422"/>
      <c r="TZ31" s="422"/>
      <c r="UA31" s="422"/>
      <c r="UB31" s="422"/>
      <c r="UC31" s="422"/>
      <c r="UD31" s="422"/>
      <c r="UE31" s="422"/>
      <c r="UF31" s="422"/>
      <c r="UG31" s="422"/>
      <c r="UH31" s="422"/>
      <c r="UI31" s="422"/>
      <c r="UJ31" s="422"/>
      <c r="UK31" s="422"/>
      <c r="UL31" s="422"/>
      <c r="UM31" s="422"/>
      <c r="UN31" s="422"/>
      <c r="UO31" s="422"/>
      <c r="UP31" s="422"/>
      <c r="UQ31" s="422"/>
      <c r="UR31" s="422"/>
      <c r="US31" s="422"/>
      <c r="UT31" s="422"/>
      <c r="UU31" s="422"/>
      <c r="UV31" s="422"/>
      <c r="UW31" s="422"/>
      <c r="UX31" s="422"/>
      <c r="UY31" s="422"/>
      <c r="UZ31" s="422"/>
      <c r="VA31" s="422"/>
      <c r="VB31" s="422"/>
      <c r="VC31" s="422"/>
      <c r="VD31" s="422"/>
      <c r="VE31" s="422"/>
      <c r="VF31" s="422"/>
      <c r="VG31" s="422"/>
      <c r="VH31" s="422"/>
      <c r="VI31" s="422"/>
      <c r="VJ31" s="422"/>
      <c r="VK31" s="422"/>
      <c r="VL31" s="422"/>
      <c r="VM31" s="422"/>
      <c r="VN31" s="422"/>
      <c r="VO31" s="422"/>
      <c r="VP31" s="422"/>
      <c r="VQ31" s="422"/>
      <c r="VR31" s="422"/>
      <c r="VS31" s="422"/>
      <c r="VT31" s="422"/>
      <c r="VU31" s="422"/>
      <c r="VV31" s="422"/>
      <c r="VW31" s="422"/>
      <c r="VX31" s="422"/>
      <c r="VY31" s="422"/>
      <c r="VZ31" s="422"/>
      <c r="WA31" s="422"/>
      <c r="WB31" s="422"/>
      <c r="WC31" s="422"/>
      <c r="WD31" s="422"/>
      <c r="WE31" s="422"/>
      <c r="WF31" s="422"/>
      <c r="WG31" s="422"/>
      <c r="WH31" s="422"/>
    </row>
    <row r="32" spans="1:606" s="118" customFormat="1" ht="31.5">
      <c r="A32" s="242">
        <v>225</v>
      </c>
      <c r="B32" s="138" t="s">
        <v>623</v>
      </c>
      <c r="C32" s="32" t="s">
        <v>307</v>
      </c>
      <c r="D32" s="32" t="s">
        <v>44</v>
      </c>
      <c r="E32" s="90">
        <v>2</v>
      </c>
      <c r="F32" s="85">
        <v>1</v>
      </c>
      <c r="G32" s="85">
        <v>1</v>
      </c>
      <c r="H32" s="85">
        <v>0</v>
      </c>
      <c r="I32" s="85"/>
      <c r="J32" s="85"/>
      <c r="K32" s="85"/>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c r="LG32" s="86"/>
      <c r="LH32" s="86"/>
      <c r="LI32" s="86"/>
      <c r="LJ32" s="86"/>
      <c r="LK32" s="86"/>
      <c r="LL32" s="86"/>
      <c r="LM32" s="86"/>
      <c r="LN32" s="86"/>
      <c r="LO32" s="86"/>
      <c r="LP32" s="86"/>
      <c r="LQ32" s="86"/>
      <c r="LR32" s="86"/>
      <c r="LS32" s="86"/>
      <c r="LT32" s="86"/>
      <c r="LU32" s="86"/>
      <c r="LV32" s="86"/>
      <c r="LW32" s="86"/>
      <c r="LX32" s="86"/>
      <c r="LY32" s="86"/>
      <c r="LZ32" s="86"/>
      <c r="MA32" s="86"/>
      <c r="MB32" s="86"/>
      <c r="MC32" s="86"/>
      <c r="MD32" s="86"/>
      <c r="ME32" s="86"/>
      <c r="MF32" s="86"/>
      <c r="MG32" s="86"/>
      <c r="MH32" s="86"/>
      <c r="MI32" s="86"/>
      <c r="MJ32" s="86"/>
      <c r="MK32" s="86"/>
      <c r="ML32" s="86"/>
      <c r="MM32" s="86"/>
      <c r="MN32" s="86"/>
      <c r="MO32" s="86"/>
      <c r="MP32" s="86"/>
      <c r="MQ32" s="86"/>
      <c r="MR32" s="86"/>
      <c r="MS32" s="86"/>
      <c r="MT32" s="86"/>
      <c r="MU32" s="86"/>
      <c r="MV32" s="86"/>
      <c r="MW32" s="86"/>
      <c r="MX32" s="86"/>
      <c r="MY32" s="86"/>
      <c r="MZ32" s="86"/>
      <c r="NA32" s="86"/>
      <c r="NB32" s="86"/>
      <c r="NC32" s="86"/>
      <c r="ND32" s="86"/>
      <c r="NE32" s="86"/>
      <c r="NF32" s="86"/>
      <c r="NG32" s="86"/>
      <c r="NH32" s="86"/>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6"/>
      <c r="SU32" s="86"/>
      <c r="SV32" s="86"/>
      <c r="SW32" s="86"/>
      <c r="SX32" s="86"/>
      <c r="SY32" s="86"/>
      <c r="SZ32" s="86"/>
      <c r="TA32" s="86"/>
      <c r="TB32" s="86"/>
      <c r="TC32" s="86"/>
      <c r="TD32" s="86"/>
      <c r="TE32" s="86"/>
      <c r="TF32" s="86"/>
      <c r="TG32" s="86"/>
      <c r="TH32" s="86"/>
      <c r="TI32" s="86"/>
      <c r="TJ32" s="86"/>
      <c r="TK32" s="86"/>
      <c r="TL32" s="86"/>
      <c r="TM32" s="86"/>
      <c r="TN32" s="86"/>
      <c r="TO32" s="86"/>
      <c r="TP32" s="86"/>
      <c r="TQ32" s="86"/>
      <c r="TR32" s="86"/>
      <c r="TS32" s="86"/>
      <c r="TT32" s="86"/>
      <c r="TU32" s="86"/>
      <c r="TV32" s="86"/>
      <c r="TW32" s="86"/>
      <c r="TX32" s="86"/>
      <c r="TY32" s="86"/>
      <c r="TZ32" s="86"/>
      <c r="UA32" s="86"/>
      <c r="UB32" s="86"/>
      <c r="UC32" s="86"/>
      <c r="UD32" s="86"/>
      <c r="UE32" s="86"/>
      <c r="UF32" s="86"/>
      <c r="UG32" s="86"/>
      <c r="UH32" s="86"/>
      <c r="UI32" s="86"/>
      <c r="UJ32" s="86"/>
      <c r="UK32" s="86"/>
      <c r="UL32" s="86"/>
      <c r="UM32" s="86"/>
      <c r="UN32" s="86"/>
      <c r="UO32" s="86"/>
      <c r="UP32" s="86"/>
      <c r="UQ32" s="86"/>
      <c r="UR32" s="86"/>
      <c r="US32" s="86"/>
      <c r="UT32" s="86"/>
      <c r="UU32" s="86"/>
      <c r="UV32" s="86"/>
      <c r="UW32" s="86"/>
      <c r="UX32" s="86"/>
      <c r="UY32" s="86"/>
      <c r="UZ32" s="86"/>
      <c r="VA32" s="86"/>
      <c r="VB32" s="86"/>
      <c r="VC32" s="86"/>
      <c r="VD32" s="86"/>
      <c r="VE32" s="86"/>
      <c r="VF32" s="86"/>
      <c r="VG32" s="86"/>
      <c r="VH32" s="86"/>
      <c r="VI32" s="86"/>
      <c r="VJ32" s="86"/>
      <c r="VK32" s="86"/>
      <c r="VL32" s="86"/>
      <c r="VM32" s="86"/>
      <c r="VN32" s="86"/>
      <c r="VO32" s="86"/>
      <c r="VP32" s="86"/>
      <c r="VQ32" s="86"/>
      <c r="VR32" s="86"/>
      <c r="VS32" s="86"/>
      <c r="VT32" s="86"/>
      <c r="VU32" s="86"/>
      <c r="VV32" s="86"/>
      <c r="VW32" s="86"/>
      <c r="VX32" s="86"/>
      <c r="VY32" s="86"/>
      <c r="VZ32" s="86"/>
      <c r="WA32" s="86"/>
      <c r="WB32" s="86"/>
      <c r="WC32" s="86"/>
      <c r="WD32" s="86"/>
      <c r="WE32" s="86"/>
      <c r="WF32" s="86"/>
      <c r="WG32" s="86"/>
      <c r="WH32" s="86"/>
    </row>
    <row r="33" spans="1:606" s="118" customFormat="1" ht="31.5">
      <c r="A33" s="242">
        <v>226</v>
      </c>
      <c r="B33" s="138" t="s">
        <v>421</v>
      </c>
      <c r="C33" s="32" t="s">
        <v>307</v>
      </c>
      <c r="D33" s="32" t="s">
        <v>44</v>
      </c>
      <c r="E33" s="90">
        <v>262</v>
      </c>
      <c r="F33" s="85">
        <v>162</v>
      </c>
      <c r="G33" s="85">
        <v>100</v>
      </c>
      <c r="H33" s="85">
        <v>0</v>
      </c>
      <c r="I33" s="85"/>
      <c r="J33" s="85"/>
      <c r="K33" s="85"/>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c r="IW33" s="86"/>
      <c r="IX33" s="86"/>
      <c r="IY33" s="86"/>
      <c r="IZ33" s="86"/>
      <c r="JA33" s="86"/>
      <c r="JB33" s="86"/>
      <c r="JC33" s="86"/>
      <c r="JD33" s="86"/>
      <c r="JE33" s="86"/>
      <c r="JF33" s="86"/>
      <c r="JG33" s="86"/>
      <c r="JH33" s="86"/>
      <c r="JI33" s="86"/>
      <c r="JJ33" s="86"/>
      <c r="JK33" s="86"/>
      <c r="JL33" s="86"/>
      <c r="JM33" s="86"/>
      <c r="JN33" s="86"/>
      <c r="JO33" s="86"/>
      <c r="JP33" s="86"/>
      <c r="JQ33" s="86"/>
      <c r="JR33" s="86"/>
      <c r="JS33" s="86"/>
      <c r="JT33" s="86"/>
      <c r="JU33" s="86"/>
      <c r="JV33" s="86"/>
      <c r="JW33" s="86"/>
      <c r="JX33" s="86"/>
      <c r="JY33" s="86"/>
      <c r="JZ33" s="86"/>
      <c r="KA33" s="86"/>
      <c r="KB33" s="86"/>
      <c r="KC33" s="86"/>
      <c r="KD33" s="86"/>
      <c r="KE33" s="86"/>
      <c r="KF33" s="86"/>
      <c r="KG33" s="86"/>
      <c r="KH33" s="86"/>
      <c r="KI33" s="86"/>
      <c r="KJ33" s="86"/>
      <c r="KK33" s="86"/>
      <c r="KL33" s="86"/>
      <c r="KM33" s="86"/>
      <c r="KN33" s="86"/>
      <c r="KO33" s="86"/>
      <c r="KP33" s="86"/>
      <c r="KQ33" s="86"/>
      <c r="KR33" s="86"/>
      <c r="KS33" s="86"/>
      <c r="KT33" s="86"/>
      <c r="KU33" s="86"/>
      <c r="KV33" s="86"/>
      <c r="KW33" s="86"/>
      <c r="KX33" s="86"/>
      <c r="KY33" s="86"/>
      <c r="KZ33" s="86"/>
      <c r="LA33" s="86"/>
      <c r="LB33" s="86"/>
      <c r="LC33" s="86"/>
      <c r="LD33" s="86"/>
      <c r="LE33" s="86"/>
      <c r="LF33" s="86"/>
      <c r="LG33" s="86"/>
      <c r="LH33" s="86"/>
      <c r="LI33" s="86"/>
      <c r="LJ33" s="86"/>
      <c r="LK33" s="86"/>
      <c r="LL33" s="86"/>
      <c r="LM33" s="86"/>
      <c r="LN33" s="86"/>
      <c r="LO33" s="86"/>
      <c r="LP33" s="86"/>
      <c r="LQ33" s="86"/>
      <c r="LR33" s="86"/>
      <c r="LS33" s="86"/>
      <c r="LT33" s="86"/>
      <c r="LU33" s="86"/>
      <c r="LV33" s="86"/>
      <c r="LW33" s="86"/>
      <c r="LX33" s="86"/>
      <c r="LY33" s="86"/>
      <c r="LZ33" s="86"/>
      <c r="MA33" s="86"/>
      <c r="MB33" s="86"/>
      <c r="MC33" s="86"/>
      <c r="MD33" s="86"/>
      <c r="ME33" s="86"/>
      <c r="MF33" s="86"/>
      <c r="MG33" s="86"/>
      <c r="MH33" s="86"/>
      <c r="MI33" s="86"/>
      <c r="MJ33" s="86"/>
      <c r="MK33" s="86"/>
      <c r="ML33" s="86"/>
      <c r="MM33" s="86"/>
      <c r="MN33" s="86"/>
      <c r="MO33" s="86"/>
      <c r="MP33" s="86"/>
      <c r="MQ33" s="86"/>
      <c r="MR33" s="86"/>
      <c r="MS33" s="86"/>
      <c r="MT33" s="86"/>
      <c r="MU33" s="86"/>
      <c r="MV33" s="86"/>
      <c r="MW33" s="86"/>
      <c r="MX33" s="86"/>
      <c r="MY33" s="86"/>
      <c r="MZ33" s="86"/>
      <c r="NA33" s="86"/>
      <c r="NB33" s="86"/>
      <c r="NC33" s="86"/>
      <c r="ND33" s="86"/>
      <c r="NE33" s="86"/>
      <c r="NF33" s="86"/>
      <c r="NG33" s="86"/>
      <c r="NH33" s="86"/>
      <c r="NI33" s="86"/>
      <c r="NJ33" s="86"/>
      <c r="NK33" s="86"/>
      <c r="NL33" s="86"/>
      <c r="NM33" s="86"/>
      <c r="NN33" s="86"/>
      <c r="NO33" s="86"/>
      <c r="NP33" s="86"/>
      <c r="NQ33" s="86"/>
      <c r="NR33" s="86"/>
      <c r="NS33" s="86"/>
      <c r="NT33" s="86"/>
      <c r="NU33" s="86"/>
      <c r="NV33" s="86"/>
      <c r="NW33" s="86"/>
      <c r="NX33" s="86"/>
      <c r="NY33" s="86"/>
      <c r="NZ33" s="86"/>
      <c r="OA33" s="86"/>
      <c r="OB33" s="86"/>
      <c r="OC33" s="86"/>
      <c r="OD33" s="86"/>
      <c r="OE33" s="86"/>
      <c r="OF33" s="86"/>
      <c r="OG33" s="86"/>
      <c r="OH33" s="86"/>
      <c r="OI33" s="86"/>
      <c r="OJ33" s="86"/>
      <c r="OK33" s="86"/>
      <c r="OL33" s="86"/>
      <c r="OM33" s="86"/>
      <c r="ON33" s="86"/>
      <c r="OO33" s="86"/>
      <c r="OP33" s="86"/>
      <c r="OQ33" s="86"/>
      <c r="OR33" s="86"/>
      <c r="OS33" s="86"/>
      <c r="OT33" s="86"/>
      <c r="OU33" s="86"/>
      <c r="OV33" s="86"/>
      <c r="OW33" s="86"/>
      <c r="OX33" s="86"/>
      <c r="OY33" s="86"/>
      <c r="OZ33" s="86"/>
      <c r="PA33" s="86"/>
      <c r="PB33" s="86"/>
      <c r="PC33" s="86"/>
      <c r="PD33" s="86"/>
      <c r="PE33" s="86"/>
      <c r="PF33" s="86"/>
      <c r="PG33" s="86"/>
      <c r="PH33" s="86"/>
      <c r="PI33" s="86"/>
      <c r="PJ33" s="86"/>
      <c r="PK33" s="86"/>
      <c r="PL33" s="86"/>
      <c r="PM33" s="86"/>
      <c r="PN33" s="86"/>
      <c r="PO33" s="86"/>
      <c r="PP33" s="86"/>
      <c r="PQ33" s="86"/>
      <c r="PR33" s="86"/>
      <c r="PS33" s="86"/>
      <c r="PT33" s="86"/>
      <c r="PU33" s="86"/>
      <c r="PV33" s="86"/>
      <c r="PW33" s="86"/>
      <c r="PX33" s="86"/>
      <c r="PY33" s="86"/>
      <c r="PZ33" s="86"/>
      <c r="QA33" s="86"/>
      <c r="QB33" s="86"/>
      <c r="QC33" s="86"/>
      <c r="QD33" s="86"/>
      <c r="QE33" s="86"/>
      <c r="QF33" s="86"/>
      <c r="QG33" s="86"/>
      <c r="QH33" s="86"/>
      <c r="QI33" s="86"/>
      <c r="QJ33" s="86"/>
      <c r="QK33" s="86"/>
      <c r="QL33" s="86"/>
      <c r="QM33" s="86"/>
      <c r="QN33" s="86"/>
      <c r="QO33" s="86"/>
      <c r="QP33" s="86"/>
      <c r="QQ33" s="86"/>
      <c r="QR33" s="86"/>
      <c r="QS33" s="86"/>
      <c r="QT33" s="86"/>
      <c r="QU33" s="86"/>
      <c r="QV33" s="86"/>
      <c r="QW33" s="86"/>
      <c r="QX33" s="86"/>
      <c r="QY33" s="86"/>
      <c r="QZ33" s="86"/>
      <c r="RA33" s="86"/>
      <c r="RB33" s="86"/>
      <c r="RC33" s="86"/>
      <c r="RD33" s="86"/>
      <c r="RE33" s="86"/>
      <c r="RF33" s="86"/>
      <c r="RG33" s="86"/>
      <c r="RH33" s="86"/>
      <c r="RI33" s="86"/>
      <c r="RJ33" s="86"/>
      <c r="RK33" s="86"/>
      <c r="RL33" s="86"/>
      <c r="RM33" s="86"/>
      <c r="RN33" s="86"/>
      <c r="RO33" s="86"/>
      <c r="RP33" s="86"/>
      <c r="RQ33" s="86"/>
      <c r="RR33" s="86"/>
      <c r="RS33" s="86"/>
      <c r="RT33" s="86"/>
      <c r="RU33" s="86"/>
      <c r="RV33" s="86"/>
      <c r="RW33" s="86"/>
      <c r="RX33" s="86"/>
      <c r="RY33" s="86"/>
      <c r="RZ33" s="86"/>
      <c r="SA33" s="86"/>
      <c r="SB33" s="86"/>
      <c r="SC33" s="86"/>
      <c r="SD33" s="86"/>
      <c r="SE33" s="86"/>
      <c r="SF33" s="86"/>
      <c r="SG33" s="86"/>
      <c r="SH33" s="86"/>
      <c r="SI33" s="86"/>
      <c r="SJ33" s="86"/>
      <c r="SK33" s="86"/>
      <c r="SL33" s="86"/>
      <c r="SM33" s="86"/>
      <c r="SN33" s="86"/>
      <c r="SO33" s="86"/>
      <c r="SP33" s="86"/>
      <c r="SQ33" s="86"/>
      <c r="SR33" s="86"/>
      <c r="SS33" s="86"/>
      <c r="ST33" s="86"/>
      <c r="SU33" s="86"/>
      <c r="SV33" s="86"/>
      <c r="SW33" s="86"/>
      <c r="SX33" s="86"/>
      <c r="SY33" s="86"/>
      <c r="SZ33" s="86"/>
      <c r="TA33" s="86"/>
      <c r="TB33" s="86"/>
      <c r="TC33" s="86"/>
      <c r="TD33" s="86"/>
      <c r="TE33" s="86"/>
      <c r="TF33" s="86"/>
      <c r="TG33" s="86"/>
      <c r="TH33" s="86"/>
      <c r="TI33" s="86"/>
      <c r="TJ33" s="86"/>
      <c r="TK33" s="86"/>
      <c r="TL33" s="86"/>
      <c r="TM33" s="86"/>
      <c r="TN33" s="86"/>
      <c r="TO33" s="86"/>
      <c r="TP33" s="86"/>
      <c r="TQ33" s="86"/>
      <c r="TR33" s="86"/>
      <c r="TS33" s="86"/>
      <c r="TT33" s="86"/>
      <c r="TU33" s="86"/>
      <c r="TV33" s="86"/>
      <c r="TW33" s="86"/>
      <c r="TX33" s="86"/>
      <c r="TY33" s="86"/>
      <c r="TZ33" s="86"/>
      <c r="UA33" s="86"/>
      <c r="UB33" s="86"/>
      <c r="UC33" s="86"/>
      <c r="UD33" s="86"/>
      <c r="UE33" s="86"/>
      <c r="UF33" s="86"/>
      <c r="UG33" s="86"/>
      <c r="UH33" s="86"/>
      <c r="UI33" s="86"/>
      <c r="UJ33" s="86"/>
      <c r="UK33" s="86"/>
      <c r="UL33" s="86"/>
      <c r="UM33" s="86"/>
      <c r="UN33" s="86"/>
      <c r="UO33" s="86"/>
      <c r="UP33" s="86"/>
      <c r="UQ33" s="86"/>
      <c r="UR33" s="86"/>
      <c r="US33" s="86"/>
      <c r="UT33" s="86"/>
      <c r="UU33" s="86"/>
      <c r="UV33" s="86"/>
      <c r="UW33" s="86"/>
      <c r="UX33" s="86"/>
      <c r="UY33" s="86"/>
      <c r="UZ33" s="86"/>
      <c r="VA33" s="86"/>
      <c r="VB33" s="86"/>
      <c r="VC33" s="86"/>
      <c r="VD33" s="86"/>
      <c r="VE33" s="86"/>
      <c r="VF33" s="86"/>
      <c r="VG33" s="86"/>
      <c r="VH33" s="86"/>
      <c r="VI33" s="86"/>
      <c r="VJ33" s="86"/>
      <c r="VK33" s="86"/>
      <c r="VL33" s="86"/>
      <c r="VM33" s="86"/>
      <c r="VN33" s="86"/>
      <c r="VO33" s="86"/>
      <c r="VP33" s="86"/>
      <c r="VQ33" s="86"/>
      <c r="VR33" s="86"/>
      <c r="VS33" s="86"/>
      <c r="VT33" s="86"/>
      <c r="VU33" s="86"/>
      <c r="VV33" s="86"/>
      <c r="VW33" s="86"/>
      <c r="VX33" s="86"/>
      <c r="VY33" s="86"/>
      <c r="VZ33" s="86"/>
      <c r="WA33" s="86"/>
      <c r="WB33" s="86"/>
      <c r="WC33" s="86"/>
      <c r="WD33" s="86"/>
      <c r="WE33" s="86"/>
      <c r="WF33" s="86"/>
      <c r="WG33" s="86"/>
      <c r="WH33" s="86"/>
    </row>
    <row r="34" spans="1:606" s="118" customFormat="1" ht="31.5">
      <c r="A34" s="242">
        <v>227</v>
      </c>
      <c r="B34" s="138" t="s">
        <v>460</v>
      </c>
      <c r="C34" s="32" t="s">
        <v>307</v>
      </c>
      <c r="D34" s="32" t="s">
        <v>44</v>
      </c>
      <c r="E34" s="90">
        <v>0</v>
      </c>
      <c r="F34" s="85">
        <v>0</v>
      </c>
      <c r="G34" s="85">
        <v>0</v>
      </c>
      <c r="H34" s="85">
        <v>0</v>
      </c>
      <c r="I34" s="85"/>
      <c r="J34" s="85"/>
      <c r="K34" s="85"/>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c r="IV34" s="86"/>
      <c r="IW34" s="86"/>
      <c r="IX34" s="86"/>
      <c r="IY34" s="86"/>
      <c r="IZ34" s="86"/>
      <c r="JA34" s="86"/>
      <c r="JB34" s="86"/>
      <c r="JC34" s="86"/>
      <c r="JD34" s="86"/>
      <c r="JE34" s="86"/>
      <c r="JF34" s="86"/>
      <c r="JG34" s="86"/>
      <c r="JH34" s="86"/>
      <c r="JI34" s="86"/>
      <c r="JJ34" s="86"/>
      <c r="JK34" s="86"/>
      <c r="JL34" s="86"/>
      <c r="JM34" s="86"/>
      <c r="JN34" s="86"/>
      <c r="JO34" s="86"/>
      <c r="JP34" s="86"/>
      <c r="JQ34" s="86"/>
      <c r="JR34" s="86"/>
      <c r="JS34" s="86"/>
      <c r="JT34" s="86"/>
      <c r="JU34" s="86"/>
      <c r="JV34" s="86"/>
      <c r="JW34" s="86"/>
      <c r="JX34" s="86"/>
      <c r="JY34" s="86"/>
      <c r="JZ34" s="86"/>
      <c r="KA34" s="86"/>
      <c r="KB34" s="86"/>
      <c r="KC34" s="86"/>
      <c r="KD34" s="86"/>
      <c r="KE34" s="86"/>
      <c r="KF34" s="86"/>
      <c r="KG34" s="86"/>
      <c r="KH34" s="86"/>
      <c r="KI34" s="86"/>
      <c r="KJ34" s="86"/>
      <c r="KK34" s="86"/>
      <c r="KL34" s="86"/>
      <c r="KM34" s="86"/>
      <c r="KN34" s="86"/>
      <c r="KO34" s="86"/>
      <c r="KP34" s="86"/>
      <c r="KQ34" s="86"/>
      <c r="KR34" s="86"/>
      <c r="KS34" s="86"/>
      <c r="KT34" s="86"/>
      <c r="KU34" s="86"/>
      <c r="KV34" s="86"/>
      <c r="KW34" s="86"/>
      <c r="KX34" s="86"/>
      <c r="KY34" s="86"/>
      <c r="KZ34" s="86"/>
      <c r="LA34" s="86"/>
      <c r="LB34" s="86"/>
      <c r="LC34" s="86"/>
      <c r="LD34" s="86"/>
      <c r="LE34" s="86"/>
      <c r="LF34" s="86"/>
      <c r="LG34" s="86"/>
      <c r="LH34" s="86"/>
      <c r="LI34" s="86"/>
      <c r="LJ34" s="86"/>
      <c r="LK34" s="86"/>
      <c r="LL34" s="86"/>
      <c r="LM34" s="86"/>
      <c r="LN34" s="86"/>
      <c r="LO34" s="86"/>
      <c r="LP34" s="86"/>
      <c r="LQ34" s="86"/>
      <c r="LR34" s="86"/>
      <c r="LS34" s="86"/>
      <c r="LT34" s="86"/>
      <c r="LU34" s="86"/>
      <c r="LV34" s="86"/>
      <c r="LW34" s="86"/>
      <c r="LX34" s="86"/>
      <c r="LY34" s="86"/>
      <c r="LZ34" s="86"/>
      <c r="MA34" s="86"/>
      <c r="MB34" s="86"/>
      <c r="MC34" s="86"/>
      <c r="MD34" s="86"/>
      <c r="ME34" s="86"/>
      <c r="MF34" s="86"/>
      <c r="MG34" s="86"/>
      <c r="MH34" s="86"/>
      <c r="MI34" s="86"/>
      <c r="MJ34" s="86"/>
      <c r="MK34" s="86"/>
      <c r="ML34" s="86"/>
      <c r="MM34" s="86"/>
      <c r="MN34" s="86"/>
      <c r="MO34" s="86"/>
      <c r="MP34" s="86"/>
      <c r="MQ34" s="86"/>
      <c r="MR34" s="86"/>
      <c r="MS34" s="86"/>
      <c r="MT34" s="86"/>
      <c r="MU34" s="86"/>
      <c r="MV34" s="86"/>
      <c r="MW34" s="86"/>
      <c r="MX34" s="86"/>
      <c r="MY34" s="86"/>
      <c r="MZ34" s="86"/>
      <c r="NA34" s="86"/>
      <c r="NB34" s="86"/>
      <c r="NC34" s="86"/>
      <c r="ND34" s="86"/>
      <c r="NE34" s="86"/>
      <c r="NF34" s="86"/>
      <c r="NG34" s="86"/>
      <c r="NH34" s="86"/>
      <c r="NI34" s="86"/>
      <c r="NJ34" s="86"/>
      <c r="NK34" s="86"/>
      <c r="NL34" s="86"/>
      <c r="NM34" s="86"/>
      <c r="NN34" s="86"/>
      <c r="NO34" s="86"/>
      <c r="NP34" s="86"/>
      <c r="NQ34" s="86"/>
      <c r="NR34" s="86"/>
      <c r="NS34" s="86"/>
      <c r="NT34" s="86"/>
      <c r="NU34" s="86"/>
      <c r="NV34" s="86"/>
      <c r="NW34" s="86"/>
      <c r="NX34" s="86"/>
      <c r="NY34" s="86"/>
      <c r="NZ34" s="86"/>
      <c r="OA34" s="86"/>
      <c r="OB34" s="86"/>
      <c r="OC34" s="86"/>
      <c r="OD34" s="86"/>
      <c r="OE34" s="86"/>
      <c r="OF34" s="86"/>
      <c r="OG34" s="86"/>
      <c r="OH34" s="86"/>
      <c r="OI34" s="86"/>
      <c r="OJ34" s="86"/>
      <c r="OK34" s="86"/>
      <c r="OL34" s="86"/>
      <c r="OM34" s="86"/>
      <c r="ON34" s="86"/>
      <c r="OO34" s="86"/>
      <c r="OP34" s="86"/>
      <c r="OQ34" s="86"/>
      <c r="OR34" s="86"/>
      <c r="OS34" s="86"/>
      <c r="OT34" s="86"/>
      <c r="OU34" s="86"/>
      <c r="OV34" s="86"/>
      <c r="OW34" s="86"/>
      <c r="OX34" s="86"/>
      <c r="OY34" s="86"/>
      <c r="OZ34" s="86"/>
      <c r="PA34" s="86"/>
      <c r="PB34" s="86"/>
      <c r="PC34" s="86"/>
      <c r="PD34" s="86"/>
      <c r="PE34" s="86"/>
      <c r="PF34" s="86"/>
      <c r="PG34" s="86"/>
      <c r="PH34" s="86"/>
      <c r="PI34" s="86"/>
      <c r="PJ34" s="86"/>
      <c r="PK34" s="86"/>
      <c r="PL34" s="86"/>
      <c r="PM34" s="86"/>
      <c r="PN34" s="86"/>
      <c r="PO34" s="86"/>
      <c r="PP34" s="86"/>
      <c r="PQ34" s="86"/>
      <c r="PR34" s="86"/>
      <c r="PS34" s="86"/>
      <c r="PT34" s="86"/>
      <c r="PU34" s="86"/>
      <c r="PV34" s="86"/>
      <c r="PW34" s="86"/>
      <c r="PX34" s="86"/>
      <c r="PY34" s="86"/>
      <c r="PZ34" s="86"/>
      <c r="QA34" s="86"/>
      <c r="QB34" s="86"/>
      <c r="QC34" s="86"/>
      <c r="QD34" s="86"/>
      <c r="QE34" s="86"/>
      <c r="QF34" s="86"/>
      <c r="QG34" s="86"/>
      <c r="QH34" s="86"/>
      <c r="QI34" s="86"/>
      <c r="QJ34" s="86"/>
      <c r="QK34" s="86"/>
      <c r="QL34" s="86"/>
      <c r="QM34" s="86"/>
      <c r="QN34" s="86"/>
      <c r="QO34" s="86"/>
      <c r="QP34" s="86"/>
      <c r="QQ34" s="86"/>
      <c r="QR34" s="86"/>
      <c r="QS34" s="86"/>
      <c r="QT34" s="86"/>
      <c r="QU34" s="86"/>
      <c r="QV34" s="86"/>
      <c r="QW34" s="86"/>
      <c r="QX34" s="86"/>
      <c r="QY34" s="86"/>
      <c r="QZ34" s="86"/>
      <c r="RA34" s="86"/>
      <c r="RB34" s="86"/>
      <c r="RC34" s="86"/>
      <c r="RD34" s="86"/>
      <c r="RE34" s="86"/>
      <c r="RF34" s="86"/>
      <c r="RG34" s="86"/>
      <c r="RH34" s="86"/>
      <c r="RI34" s="86"/>
      <c r="RJ34" s="86"/>
      <c r="RK34" s="86"/>
      <c r="RL34" s="86"/>
      <c r="RM34" s="86"/>
      <c r="RN34" s="86"/>
      <c r="RO34" s="86"/>
      <c r="RP34" s="86"/>
      <c r="RQ34" s="86"/>
      <c r="RR34" s="86"/>
      <c r="RS34" s="86"/>
      <c r="RT34" s="86"/>
      <c r="RU34" s="86"/>
      <c r="RV34" s="86"/>
      <c r="RW34" s="86"/>
      <c r="RX34" s="86"/>
      <c r="RY34" s="86"/>
      <c r="RZ34" s="86"/>
      <c r="SA34" s="86"/>
      <c r="SB34" s="86"/>
      <c r="SC34" s="86"/>
      <c r="SD34" s="86"/>
      <c r="SE34" s="86"/>
      <c r="SF34" s="86"/>
      <c r="SG34" s="86"/>
      <c r="SH34" s="86"/>
      <c r="SI34" s="86"/>
      <c r="SJ34" s="86"/>
      <c r="SK34" s="86"/>
      <c r="SL34" s="86"/>
      <c r="SM34" s="86"/>
      <c r="SN34" s="86"/>
      <c r="SO34" s="86"/>
      <c r="SP34" s="86"/>
      <c r="SQ34" s="86"/>
      <c r="SR34" s="86"/>
      <c r="SS34" s="86"/>
      <c r="ST34" s="86"/>
      <c r="SU34" s="86"/>
      <c r="SV34" s="86"/>
      <c r="SW34" s="86"/>
      <c r="SX34" s="86"/>
      <c r="SY34" s="86"/>
      <c r="SZ34" s="86"/>
      <c r="TA34" s="86"/>
      <c r="TB34" s="86"/>
      <c r="TC34" s="86"/>
      <c r="TD34" s="86"/>
      <c r="TE34" s="86"/>
      <c r="TF34" s="86"/>
      <c r="TG34" s="86"/>
      <c r="TH34" s="86"/>
      <c r="TI34" s="86"/>
      <c r="TJ34" s="86"/>
      <c r="TK34" s="86"/>
      <c r="TL34" s="86"/>
      <c r="TM34" s="86"/>
      <c r="TN34" s="86"/>
      <c r="TO34" s="86"/>
      <c r="TP34" s="86"/>
      <c r="TQ34" s="86"/>
      <c r="TR34" s="86"/>
      <c r="TS34" s="86"/>
      <c r="TT34" s="86"/>
      <c r="TU34" s="86"/>
      <c r="TV34" s="86"/>
      <c r="TW34" s="86"/>
      <c r="TX34" s="86"/>
      <c r="TY34" s="86"/>
      <c r="TZ34" s="86"/>
      <c r="UA34" s="86"/>
      <c r="UB34" s="86"/>
      <c r="UC34" s="86"/>
      <c r="UD34" s="86"/>
      <c r="UE34" s="86"/>
      <c r="UF34" s="86"/>
      <c r="UG34" s="86"/>
      <c r="UH34" s="86"/>
      <c r="UI34" s="86"/>
      <c r="UJ34" s="86"/>
      <c r="UK34" s="86"/>
      <c r="UL34" s="86"/>
      <c r="UM34" s="86"/>
      <c r="UN34" s="86"/>
      <c r="UO34" s="86"/>
      <c r="UP34" s="86"/>
      <c r="UQ34" s="86"/>
      <c r="UR34" s="86"/>
      <c r="US34" s="86"/>
      <c r="UT34" s="86"/>
      <c r="UU34" s="86"/>
      <c r="UV34" s="86"/>
      <c r="UW34" s="86"/>
      <c r="UX34" s="86"/>
      <c r="UY34" s="86"/>
      <c r="UZ34" s="86"/>
      <c r="VA34" s="86"/>
      <c r="VB34" s="86"/>
      <c r="VC34" s="86"/>
      <c r="VD34" s="86"/>
      <c r="VE34" s="86"/>
      <c r="VF34" s="86"/>
      <c r="VG34" s="86"/>
      <c r="VH34" s="86"/>
      <c r="VI34" s="86"/>
      <c r="VJ34" s="86"/>
      <c r="VK34" s="86"/>
      <c r="VL34" s="86"/>
      <c r="VM34" s="86"/>
      <c r="VN34" s="86"/>
      <c r="VO34" s="86"/>
      <c r="VP34" s="86"/>
      <c r="VQ34" s="86"/>
      <c r="VR34" s="86"/>
      <c r="VS34" s="86"/>
      <c r="VT34" s="86"/>
      <c r="VU34" s="86"/>
      <c r="VV34" s="86"/>
      <c r="VW34" s="86"/>
      <c r="VX34" s="86"/>
      <c r="VY34" s="86"/>
      <c r="VZ34" s="86"/>
      <c r="WA34" s="86"/>
      <c r="WB34" s="86"/>
      <c r="WC34" s="86"/>
      <c r="WD34" s="86"/>
      <c r="WE34" s="86"/>
      <c r="WF34" s="86"/>
      <c r="WG34" s="86"/>
      <c r="WH34" s="86"/>
    </row>
    <row r="35" spans="1:606" s="118" customFormat="1" ht="44.1" customHeight="1">
      <c r="A35" s="242">
        <v>228</v>
      </c>
      <c r="B35" s="138" t="s">
        <v>624</v>
      </c>
      <c r="C35" s="32" t="s">
        <v>622</v>
      </c>
      <c r="D35" s="32" t="s">
        <v>8</v>
      </c>
      <c r="E35" s="90">
        <v>135</v>
      </c>
      <c r="F35" s="85">
        <v>55</v>
      </c>
      <c r="G35" s="85">
        <v>80</v>
      </c>
      <c r="H35" s="85">
        <v>0</v>
      </c>
      <c r="I35" s="85"/>
      <c r="J35" s="85"/>
      <c r="K35" s="85"/>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c r="IV35" s="86"/>
      <c r="IW35" s="86"/>
      <c r="IX35" s="86"/>
      <c r="IY35" s="86"/>
      <c r="IZ35" s="86"/>
      <c r="JA35" s="86"/>
      <c r="JB35" s="86"/>
      <c r="JC35" s="86"/>
      <c r="JD35" s="86"/>
      <c r="JE35" s="86"/>
      <c r="JF35" s="86"/>
      <c r="JG35" s="86"/>
      <c r="JH35" s="86"/>
      <c r="JI35" s="86"/>
      <c r="JJ35" s="86"/>
      <c r="JK35" s="86"/>
      <c r="JL35" s="86"/>
      <c r="JM35" s="86"/>
      <c r="JN35" s="86"/>
      <c r="JO35" s="86"/>
      <c r="JP35" s="86"/>
      <c r="JQ35" s="86"/>
      <c r="JR35" s="86"/>
      <c r="JS35" s="86"/>
      <c r="JT35" s="86"/>
      <c r="JU35" s="86"/>
      <c r="JV35" s="86"/>
      <c r="JW35" s="86"/>
      <c r="JX35" s="86"/>
      <c r="JY35" s="86"/>
      <c r="JZ35" s="86"/>
      <c r="KA35" s="86"/>
      <c r="KB35" s="86"/>
      <c r="KC35" s="86"/>
      <c r="KD35" s="86"/>
      <c r="KE35" s="86"/>
      <c r="KF35" s="86"/>
      <c r="KG35" s="86"/>
      <c r="KH35" s="86"/>
      <c r="KI35" s="86"/>
      <c r="KJ35" s="86"/>
      <c r="KK35" s="86"/>
      <c r="KL35" s="86"/>
      <c r="KM35" s="86"/>
      <c r="KN35" s="86"/>
      <c r="KO35" s="86"/>
      <c r="KP35" s="86"/>
      <c r="KQ35" s="86"/>
      <c r="KR35" s="86"/>
      <c r="KS35" s="86"/>
      <c r="KT35" s="86"/>
      <c r="KU35" s="86"/>
      <c r="KV35" s="86"/>
      <c r="KW35" s="86"/>
      <c r="KX35" s="86"/>
      <c r="KY35" s="86"/>
      <c r="KZ35" s="86"/>
      <c r="LA35" s="86"/>
      <c r="LB35" s="86"/>
      <c r="LC35" s="86"/>
      <c r="LD35" s="86"/>
      <c r="LE35" s="86"/>
      <c r="LF35" s="86"/>
      <c r="LG35" s="86"/>
      <c r="LH35" s="86"/>
      <c r="LI35" s="86"/>
      <c r="LJ35" s="86"/>
      <c r="LK35" s="86"/>
      <c r="LL35" s="86"/>
      <c r="LM35" s="86"/>
      <c r="LN35" s="86"/>
      <c r="LO35" s="86"/>
      <c r="LP35" s="86"/>
      <c r="LQ35" s="86"/>
      <c r="LR35" s="86"/>
      <c r="LS35" s="86"/>
      <c r="LT35" s="86"/>
      <c r="LU35" s="86"/>
      <c r="LV35" s="86"/>
      <c r="LW35" s="86"/>
      <c r="LX35" s="86"/>
      <c r="LY35" s="86"/>
      <c r="LZ35" s="86"/>
      <c r="MA35" s="86"/>
      <c r="MB35" s="86"/>
      <c r="MC35" s="86"/>
      <c r="MD35" s="86"/>
      <c r="ME35" s="86"/>
      <c r="MF35" s="86"/>
      <c r="MG35" s="86"/>
      <c r="MH35" s="86"/>
      <c r="MI35" s="86"/>
      <c r="MJ35" s="86"/>
      <c r="MK35" s="86"/>
      <c r="ML35" s="86"/>
      <c r="MM35" s="86"/>
      <c r="MN35" s="86"/>
      <c r="MO35" s="86"/>
      <c r="MP35" s="86"/>
      <c r="MQ35" s="86"/>
      <c r="MR35" s="86"/>
      <c r="MS35" s="86"/>
      <c r="MT35" s="86"/>
      <c r="MU35" s="86"/>
      <c r="MV35" s="86"/>
      <c r="MW35" s="86"/>
      <c r="MX35" s="86"/>
      <c r="MY35" s="86"/>
      <c r="MZ35" s="86"/>
      <c r="NA35" s="86"/>
      <c r="NB35" s="86"/>
      <c r="NC35" s="86"/>
      <c r="ND35" s="86"/>
      <c r="NE35" s="86"/>
      <c r="NF35" s="86"/>
      <c r="NG35" s="86"/>
      <c r="NH35" s="86"/>
      <c r="NI35" s="86"/>
      <c r="NJ35" s="86"/>
      <c r="NK35" s="86"/>
      <c r="NL35" s="86"/>
      <c r="NM35" s="86"/>
      <c r="NN35" s="86"/>
      <c r="NO35" s="86"/>
      <c r="NP35" s="86"/>
      <c r="NQ35" s="86"/>
      <c r="NR35" s="86"/>
      <c r="NS35" s="86"/>
      <c r="NT35" s="86"/>
      <c r="NU35" s="86"/>
      <c r="NV35" s="86"/>
      <c r="NW35" s="86"/>
      <c r="NX35" s="86"/>
      <c r="NY35" s="86"/>
      <c r="NZ35" s="86"/>
      <c r="OA35" s="86"/>
      <c r="OB35" s="86"/>
      <c r="OC35" s="86"/>
      <c r="OD35" s="86"/>
      <c r="OE35" s="86"/>
      <c r="OF35" s="86"/>
      <c r="OG35" s="86"/>
      <c r="OH35" s="86"/>
      <c r="OI35" s="86"/>
      <c r="OJ35" s="86"/>
      <c r="OK35" s="86"/>
      <c r="OL35" s="86"/>
      <c r="OM35" s="86"/>
      <c r="ON35" s="86"/>
      <c r="OO35" s="86"/>
      <c r="OP35" s="86"/>
      <c r="OQ35" s="86"/>
      <c r="OR35" s="86"/>
      <c r="OS35" s="86"/>
      <c r="OT35" s="86"/>
      <c r="OU35" s="86"/>
      <c r="OV35" s="86"/>
      <c r="OW35" s="86"/>
      <c r="OX35" s="86"/>
      <c r="OY35" s="86"/>
      <c r="OZ35" s="86"/>
      <c r="PA35" s="86"/>
      <c r="PB35" s="86"/>
      <c r="PC35" s="86"/>
      <c r="PD35" s="86"/>
      <c r="PE35" s="86"/>
      <c r="PF35" s="86"/>
      <c r="PG35" s="86"/>
      <c r="PH35" s="86"/>
      <c r="PI35" s="86"/>
      <c r="PJ35" s="86"/>
      <c r="PK35" s="86"/>
      <c r="PL35" s="86"/>
      <c r="PM35" s="86"/>
      <c r="PN35" s="86"/>
      <c r="PO35" s="86"/>
      <c r="PP35" s="86"/>
      <c r="PQ35" s="86"/>
      <c r="PR35" s="86"/>
      <c r="PS35" s="86"/>
      <c r="PT35" s="86"/>
      <c r="PU35" s="86"/>
      <c r="PV35" s="86"/>
      <c r="PW35" s="86"/>
      <c r="PX35" s="86"/>
      <c r="PY35" s="86"/>
      <c r="PZ35" s="86"/>
      <c r="QA35" s="86"/>
      <c r="QB35" s="86"/>
      <c r="QC35" s="86"/>
      <c r="QD35" s="86"/>
      <c r="QE35" s="86"/>
      <c r="QF35" s="86"/>
      <c r="QG35" s="86"/>
      <c r="QH35" s="86"/>
      <c r="QI35" s="86"/>
      <c r="QJ35" s="86"/>
      <c r="QK35" s="86"/>
      <c r="QL35" s="86"/>
      <c r="QM35" s="86"/>
      <c r="QN35" s="86"/>
      <c r="QO35" s="86"/>
      <c r="QP35" s="86"/>
      <c r="QQ35" s="86"/>
      <c r="QR35" s="86"/>
      <c r="QS35" s="86"/>
      <c r="QT35" s="86"/>
      <c r="QU35" s="86"/>
      <c r="QV35" s="86"/>
      <c r="QW35" s="86"/>
      <c r="QX35" s="86"/>
      <c r="QY35" s="86"/>
      <c r="QZ35" s="86"/>
      <c r="RA35" s="86"/>
      <c r="RB35" s="86"/>
      <c r="RC35" s="86"/>
      <c r="RD35" s="86"/>
      <c r="RE35" s="86"/>
      <c r="RF35" s="86"/>
      <c r="RG35" s="86"/>
      <c r="RH35" s="86"/>
      <c r="RI35" s="86"/>
      <c r="RJ35" s="86"/>
      <c r="RK35" s="86"/>
      <c r="RL35" s="86"/>
      <c r="RM35" s="86"/>
      <c r="RN35" s="86"/>
      <c r="RO35" s="86"/>
      <c r="RP35" s="86"/>
      <c r="RQ35" s="86"/>
      <c r="RR35" s="86"/>
      <c r="RS35" s="86"/>
      <c r="RT35" s="86"/>
      <c r="RU35" s="86"/>
      <c r="RV35" s="86"/>
      <c r="RW35" s="86"/>
      <c r="RX35" s="86"/>
      <c r="RY35" s="86"/>
      <c r="RZ35" s="86"/>
      <c r="SA35" s="86"/>
      <c r="SB35" s="86"/>
      <c r="SC35" s="86"/>
      <c r="SD35" s="86"/>
      <c r="SE35" s="86"/>
      <c r="SF35" s="86"/>
      <c r="SG35" s="86"/>
      <c r="SH35" s="86"/>
      <c r="SI35" s="86"/>
      <c r="SJ35" s="86"/>
      <c r="SK35" s="86"/>
      <c r="SL35" s="86"/>
      <c r="SM35" s="86"/>
      <c r="SN35" s="86"/>
      <c r="SO35" s="86"/>
      <c r="SP35" s="86"/>
      <c r="SQ35" s="86"/>
      <c r="SR35" s="86"/>
      <c r="SS35" s="86"/>
      <c r="ST35" s="86"/>
      <c r="SU35" s="86"/>
      <c r="SV35" s="86"/>
      <c r="SW35" s="86"/>
      <c r="SX35" s="86"/>
      <c r="SY35" s="86"/>
      <c r="SZ35" s="86"/>
      <c r="TA35" s="86"/>
      <c r="TB35" s="86"/>
      <c r="TC35" s="86"/>
      <c r="TD35" s="86"/>
      <c r="TE35" s="86"/>
      <c r="TF35" s="86"/>
      <c r="TG35" s="86"/>
      <c r="TH35" s="86"/>
      <c r="TI35" s="86"/>
      <c r="TJ35" s="86"/>
      <c r="TK35" s="86"/>
      <c r="TL35" s="86"/>
      <c r="TM35" s="86"/>
      <c r="TN35" s="86"/>
      <c r="TO35" s="86"/>
      <c r="TP35" s="86"/>
      <c r="TQ35" s="86"/>
      <c r="TR35" s="86"/>
      <c r="TS35" s="86"/>
      <c r="TT35" s="86"/>
      <c r="TU35" s="86"/>
      <c r="TV35" s="86"/>
      <c r="TW35" s="86"/>
      <c r="TX35" s="86"/>
      <c r="TY35" s="86"/>
      <c r="TZ35" s="86"/>
      <c r="UA35" s="86"/>
      <c r="UB35" s="86"/>
      <c r="UC35" s="86"/>
      <c r="UD35" s="86"/>
      <c r="UE35" s="86"/>
      <c r="UF35" s="86"/>
      <c r="UG35" s="86"/>
      <c r="UH35" s="86"/>
      <c r="UI35" s="86"/>
      <c r="UJ35" s="86"/>
      <c r="UK35" s="86"/>
      <c r="UL35" s="86"/>
      <c r="UM35" s="86"/>
      <c r="UN35" s="86"/>
      <c r="UO35" s="86"/>
      <c r="UP35" s="86"/>
      <c r="UQ35" s="86"/>
      <c r="UR35" s="86"/>
      <c r="US35" s="86"/>
      <c r="UT35" s="86"/>
      <c r="UU35" s="86"/>
      <c r="UV35" s="86"/>
      <c r="UW35" s="86"/>
      <c r="UX35" s="86"/>
      <c r="UY35" s="86"/>
      <c r="UZ35" s="86"/>
      <c r="VA35" s="86"/>
      <c r="VB35" s="86"/>
      <c r="VC35" s="86"/>
      <c r="VD35" s="86"/>
      <c r="VE35" s="86"/>
      <c r="VF35" s="86"/>
      <c r="VG35" s="86"/>
      <c r="VH35" s="86"/>
      <c r="VI35" s="86"/>
      <c r="VJ35" s="86"/>
      <c r="VK35" s="86"/>
      <c r="VL35" s="86"/>
      <c r="VM35" s="86"/>
      <c r="VN35" s="86"/>
      <c r="VO35" s="86"/>
      <c r="VP35" s="86"/>
      <c r="VQ35" s="86"/>
      <c r="VR35" s="86"/>
      <c r="VS35" s="86"/>
      <c r="VT35" s="86"/>
      <c r="VU35" s="86"/>
      <c r="VV35" s="86"/>
      <c r="VW35" s="86"/>
      <c r="VX35" s="86"/>
      <c r="VY35" s="86"/>
      <c r="VZ35" s="86"/>
      <c r="WA35" s="86"/>
      <c r="WB35" s="86"/>
      <c r="WC35" s="86"/>
      <c r="WD35" s="86"/>
      <c r="WE35" s="86"/>
      <c r="WF35" s="86"/>
      <c r="WG35" s="86"/>
      <c r="WH35" s="86"/>
    </row>
    <row r="36" spans="1:606" s="118" customFormat="1" ht="31.5">
      <c r="A36" s="242">
        <v>229</v>
      </c>
      <c r="B36" s="138" t="s">
        <v>460</v>
      </c>
      <c r="C36" s="32" t="s">
        <v>307</v>
      </c>
      <c r="D36" s="32" t="s">
        <v>8</v>
      </c>
      <c r="E36" s="90">
        <v>0</v>
      </c>
      <c r="F36" s="85">
        <v>0</v>
      </c>
      <c r="G36" s="85">
        <v>0</v>
      </c>
      <c r="H36" s="85">
        <v>0</v>
      </c>
      <c r="I36" s="85"/>
      <c r="J36" s="85"/>
      <c r="K36" s="85"/>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c r="IV36" s="86"/>
      <c r="IW36" s="86"/>
      <c r="IX36" s="86"/>
      <c r="IY36" s="86"/>
      <c r="IZ36" s="86"/>
      <c r="JA36" s="86"/>
      <c r="JB36" s="86"/>
      <c r="JC36" s="86"/>
      <c r="JD36" s="86"/>
      <c r="JE36" s="86"/>
      <c r="JF36" s="86"/>
      <c r="JG36" s="86"/>
      <c r="JH36" s="86"/>
      <c r="JI36" s="86"/>
      <c r="JJ36" s="86"/>
      <c r="JK36" s="86"/>
      <c r="JL36" s="86"/>
      <c r="JM36" s="86"/>
      <c r="JN36" s="86"/>
      <c r="JO36" s="86"/>
      <c r="JP36" s="86"/>
      <c r="JQ36" s="86"/>
      <c r="JR36" s="86"/>
      <c r="JS36" s="86"/>
      <c r="JT36" s="86"/>
      <c r="JU36" s="86"/>
      <c r="JV36" s="86"/>
      <c r="JW36" s="86"/>
      <c r="JX36" s="86"/>
      <c r="JY36" s="86"/>
      <c r="JZ36" s="86"/>
      <c r="KA36" s="86"/>
      <c r="KB36" s="86"/>
      <c r="KC36" s="86"/>
      <c r="KD36" s="86"/>
      <c r="KE36" s="86"/>
      <c r="KF36" s="86"/>
      <c r="KG36" s="86"/>
      <c r="KH36" s="86"/>
      <c r="KI36" s="86"/>
      <c r="KJ36" s="86"/>
      <c r="KK36" s="86"/>
      <c r="KL36" s="86"/>
      <c r="KM36" s="86"/>
      <c r="KN36" s="86"/>
      <c r="KO36" s="86"/>
      <c r="KP36" s="86"/>
      <c r="KQ36" s="86"/>
      <c r="KR36" s="86"/>
      <c r="KS36" s="86"/>
      <c r="KT36" s="86"/>
      <c r="KU36" s="86"/>
      <c r="KV36" s="86"/>
      <c r="KW36" s="86"/>
      <c r="KX36" s="86"/>
      <c r="KY36" s="86"/>
      <c r="KZ36" s="86"/>
      <c r="LA36" s="86"/>
      <c r="LB36" s="86"/>
      <c r="LC36" s="86"/>
      <c r="LD36" s="86"/>
      <c r="LE36" s="86"/>
      <c r="LF36" s="86"/>
      <c r="LG36" s="86"/>
      <c r="LH36" s="86"/>
      <c r="LI36" s="86"/>
      <c r="LJ36" s="86"/>
      <c r="LK36" s="86"/>
      <c r="LL36" s="86"/>
      <c r="LM36" s="86"/>
      <c r="LN36" s="86"/>
      <c r="LO36" s="86"/>
      <c r="LP36" s="86"/>
      <c r="LQ36" s="86"/>
      <c r="LR36" s="86"/>
      <c r="LS36" s="86"/>
      <c r="LT36" s="86"/>
      <c r="LU36" s="86"/>
      <c r="LV36" s="86"/>
      <c r="LW36" s="86"/>
      <c r="LX36" s="86"/>
      <c r="LY36" s="86"/>
      <c r="LZ36" s="86"/>
      <c r="MA36" s="86"/>
      <c r="MB36" s="86"/>
      <c r="MC36" s="86"/>
      <c r="MD36" s="86"/>
      <c r="ME36" s="86"/>
      <c r="MF36" s="86"/>
      <c r="MG36" s="86"/>
      <c r="MH36" s="86"/>
      <c r="MI36" s="86"/>
      <c r="MJ36" s="86"/>
      <c r="MK36" s="86"/>
      <c r="ML36" s="86"/>
      <c r="MM36" s="86"/>
      <c r="MN36" s="86"/>
      <c r="MO36" s="86"/>
      <c r="MP36" s="86"/>
      <c r="MQ36" s="86"/>
      <c r="MR36" s="86"/>
      <c r="MS36" s="86"/>
      <c r="MT36" s="86"/>
      <c r="MU36" s="86"/>
      <c r="MV36" s="86"/>
      <c r="MW36" s="86"/>
      <c r="MX36" s="86"/>
      <c r="MY36" s="86"/>
      <c r="MZ36" s="86"/>
      <c r="NA36" s="86"/>
      <c r="NB36" s="86"/>
      <c r="NC36" s="86"/>
      <c r="ND36" s="86"/>
      <c r="NE36" s="86"/>
      <c r="NF36" s="86"/>
      <c r="NG36" s="86"/>
      <c r="NH36" s="86"/>
      <c r="NI36" s="86"/>
      <c r="NJ36" s="86"/>
      <c r="NK36" s="86"/>
      <c r="NL36" s="86"/>
      <c r="NM36" s="86"/>
      <c r="NN36" s="86"/>
      <c r="NO36" s="86"/>
      <c r="NP36" s="86"/>
      <c r="NQ36" s="86"/>
      <c r="NR36" s="86"/>
      <c r="NS36" s="86"/>
      <c r="NT36" s="86"/>
      <c r="NU36" s="86"/>
      <c r="NV36" s="86"/>
      <c r="NW36" s="86"/>
      <c r="NX36" s="86"/>
      <c r="NY36" s="86"/>
      <c r="NZ36" s="86"/>
      <c r="OA36" s="86"/>
      <c r="OB36" s="86"/>
      <c r="OC36" s="86"/>
      <c r="OD36" s="86"/>
      <c r="OE36" s="86"/>
      <c r="OF36" s="86"/>
      <c r="OG36" s="86"/>
      <c r="OH36" s="86"/>
      <c r="OI36" s="86"/>
      <c r="OJ36" s="86"/>
      <c r="OK36" s="86"/>
      <c r="OL36" s="86"/>
      <c r="OM36" s="86"/>
      <c r="ON36" s="86"/>
      <c r="OO36" s="86"/>
      <c r="OP36" s="86"/>
      <c r="OQ36" s="86"/>
      <c r="OR36" s="86"/>
      <c r="OS36" s="86"/>
      <c r="OT36" s="86"/>
      <c r="OU36" s="86"/>
      <c r="OV36" s="86"/>
      <c r="OW36" s="86"/>
      <c r="OX36" s="86"/>
      <c r="OY36" s="86"/>
      <c r="OZ36" s="86"/>
      <c r="PA36" s="86"/>
      <c r="PB36" s="86"/>
      <c r="PC36" s="86"/>
      <c r="PD36" s="86"/>
      <c r="PE36" s="86"/>
      <c r="PF36" s="86"/>
      <c r="PG36" s="86"/>
      <c r="PH36" s="86"/>
      <c r="PI36" s="86"/>
      <c r="PJ36" s="86"/>
      <c r="PK36" s="86"/>
      <c r="PL36" s="86"/>
      <c r="PM36" s="86"/>
      <c r="PN36" s="86"/>
      <c r="PO36" s="86"/>
      <c r="PP36" s="86"/>
      <c r="PQ36" s="86"/>
      <c r="PR36" s="86"/>
      <c r="PS36" s="86"/>
      <c r="PT36" s="86"/>
      <c r="PU36" s="86"/>
      <c r="PV36" s="86"/>
      <c r="PW36" s="86"/>
      <c r="PX36" s="86"/>
      <c r="PY36" s="86"/>
      <c r="PZ36" s="86"/>
      <c r="QA36" s="86"/>
      <c r="QB36" s="86"/>
      <c r="QC36" s="86"/>
      <c r="QD36" s="86"/>
      <c r="QE36" s="86"/>
      <c r="QF36" s="86"/>
      <c r="QG36" s="86"/>
      <c r="QH36" s="86"/>
      <c r="QI36" s="86"/>
      <c r="QJ36" s="86"/>
      <c r="QK36" s="86"/>
      <c r="QL36" s="86"/>
      <c r="QM36" s="86"/>
      <c r="QN36" s="86"/>
      <c r="QO36" s="86"/>
      <c r="QP36" s="86"/>
      <c r="QQ36" s="86"/>
      <c r="QR36" s="86"/>
      <c r="QS36" s="86"/>
      <c r="QT36" s="86"/>
      <c r="QU36" s="86"/>
      <c r="QV36" s="86"/>
      <c r="QW36" s="86"/>
      <c r="QX36" s="86"/>
      <c r="QY36" s="86"/>
      <c r="QZ36" s="86"/>
      <c r="RA36" s="86"/>
      <c r="RB36" s="86"/>
      <c r="RC36" s="86"/>
      <c r="RD36" s="86"/>
      <c r="RE36" s="86"/>
      <c r="RF36" s="86"/>
      <c r="RG36" s="86"/>
      <c r="RH36" s="86"/>
      <c r="RI36" s="86"/>
      <c r="RJ36" s="86"/>
      <c r="RK36" s="86"/>
      <c r="RL36" s="86"/>
      <c r="RM36" s="86"/>
      <c r="RN36" s="86"/>
      <c r="RO36" s="86"/>
      <c r="RP36" s="86"/>
      <c r="RQ36" s="86"/>
      <c r="RR36" s="86"/>
      <c r="RS36" s="86"/>
      <c r="RT36" s="86"/>
      <c r="RU36" s="86"/>
      <c r="RV36" s="86"/>
      <c r="RW36" s="86"/>
      <c r="RX36" s="86"/>
      <c r="RY36" s="86"/>
      <c r="RZ36" s="86"/>
      <c r="SA36" s="86"/>
      <c r="SB36" s="86"/>
      <c r="SC36" s="86"/>
      <c r="SD36" s="86"/>
      <c r="SE36" s="86"/>
      <c r="SF36" s="86"/>
      <c r="SG36" s="86"/>
      <c r="SH36" s="86"/>
      <c r="SI36" s="86"/>
      <c r="SJ36" s="86"/>
      <c r="SK36" s="86"/>
      <c r="SL36" s="86"/>
      <c r="SM36" s="86"/>
      <c r="SN36" s="86"/>
      <c r="SO36" s="86"/>
      <c r="SP36" s="86"/>
      <c r="SQ36" s="86"/>
      <c r="SR36" s="86"/>
      <c r="SS36" s="86"/>
      <c r="ST36" s="86"/>
      <c r="SU36" s="86"/>
      <c r="SV36" s="86"/>
      <c r="SW36" s="86"/>
      <c r="SX36" s="86"/>
      <c r="SY36" s="86"/>
      <c r="SZ36" s="86"/>
      <c r="TA36" s="86"/>
      <c r="TB36" s="86"/>
      <c r="TC36" s="86"/>
      <c r="TD36" s="86"/>
      <c r="TE36" s="86"/>
      <c r="TF36" s="86"/>
      <c r="TG36" s="86"/>
      <c r="TH36" s="86"/>
      <c r="TI36" s="86"/>
      <c r="TJ36" s="86"/>
      <c r="TK36" s="86"/>
      <c r="TL36" s="86"/>
      <c r="TM36" s="86"/>
      <c r="TN36" s="86"/>
      <c r="TO36" s="86"/>
      <c r="TP36" s="86"/>
      <c r="TQ36" s="86"/>
      <c r="TR36" s="86"/>
      <c r="TS36" s="86"/>
      <c r="TT36" s="86"/>
      <c r="TU36" s="86"/>
      <c r="TV36" s="86"/>
      <c r="TW36" s="86"/>
      <c r="TX36" s="86"/>
      <c r="TY36" s="86"/>
      <c r="TZ36" s="86"/>
      <c r="UA36" s="86"/>
      <c r="UB36" s="86"/>
      <c r="UC36" s="86"/>
      <c r="UD36" s="86"/>
      <c r="UE36" s="86"/>
      <c r="UF36" s="86"/>
      <c r="UG36" s="86"/>
      <c r="UH36" s="86"/>
      <c r="UI36" s="86"/>
      <c r="UJ36" s="86"/>
      <c r="UK36" s="86"/>
      <c r="UL36" s="86"/>
      <c r="UM36" s="86"/>
      <c r="UN36" s="86"/>
      <c r="UO36" s="86"/>
      <c r="UP36" s="86"/>
      <c r="UQ36" s="86"/>
      <c r="UR36" s="86"/>
      <c r="US36" s="86"/>
      <c r="UT36" s="86"/>
      <c r="UU36" s="86"/>
      <c r="UV36" s="86"/>
      <c r="UW36" s="86"/>
      <c r="UX36" s="86"/>
      <c r="UY36" s="86"/>
      <c r="UZ36" s="86"/>
      <c r="VA36" s="86"/>
      <c r="VB36" s="86"/>
      <c r="VC36" s="86"/>
      <c r="VD36" s="86"/>
      <c r="VE36" s="86"/>
      <c r="VF36" s="86"/>
      <c r="VG36" s="86"/>
      <c r="VH36" s="86"/>
      <c r="VI36" s="86"/>
      <c r="VJ36" s="86"/>
      <c r="VK36" s="86"/>
      <c r="VL36" s="86"/>
      <c r="VM36" s="86"/>
      <c r="VN36" s="86"/>
      <c r="VO36" s="86"/>
      <c r="VP36" s="86"/>
      <c r="VQ36" s="86"/>
      <c r="VR36" s="86"/>
      <c r="VS36" s="86"/>
      <c r="VT36" s="86"/>
      <c r="VU36" s="86"/>
      <c r="VV36" s="86"/>
      <c r="VW36" s="86"/>
      <c r="VX36" s="86"/>
      <c r="VY36" s="86"/>
      <c r="VZ36" s="86"/>
      <c r="WA36" s="86"/>
      <c r="WB36" s="86"/>
      <c r="WC36" s="86"/>
      <c r="WD36" s="86"/>
      <c r="WE36" s="86"/>
      <c r="WF36" s="86"/>
      <c r="WG36" s="86"/>
      <c r="WH36" s="86"/>
    </row>
    <row r="37" spans="1:606" s="118" customFormat="1" ht="63">
      <c r="A37" s="242">
        <v>230</v>
      </c>
      <c r="B37" s="138" t="s">
        <v>865</v>
      </c>
      <c r="C37" s="32" t="s">
        <v>307</v>
      </c>
      <c r="D37" s="32" t="s">
        <v>8</v>
      </c>
      <c r="E37" s="90">
        <v>0</v>
      </c>
      <c r="F37" s="85">
        <v>0</v>
      </c>
      <c r="G37" s="85">
        <v>0</v>
      </c>
      <c r="H37" s="85">
        <v>0</v>
      </c>
      <c r="I37" s="85"/>
      <c r="J37" s="85"/>
      <c r="K37" s="85"/>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c r="IV37" s="86"/>
      <c r="IW37" s="86"/>
      <c r="IX37" s="86"/>
      <c r="IY37" s="86"/>
      <c r="IZ37" s="86"/>
      <c r="JA37" s="86"/>
      <c r="JB37" s="86"/>
      <c r="JC37" s="86"/>
      <c r="JD37" s="86"/>
      <c r="JE37" s="86"/>
      <c r="JF37" s="86"/>
      <c r="JG37" s="86"/>
      <c r="JH37" s="86"/>
      <c r="JI37" s="86"/>
      <c r="JJ37" s="86"/>
      <c r="JK37" s="86"/>
      <c r="JL37" s="86"/>
      <c r="JM37" s="86"/>
      <c r="JN37" s="86"/>
      <c r="JO37" s="86"/>
      <c r="JP37" s="86"/>
      <c r="JQ37" s="86"/>
      <c r="JR37" s="86"/>
      <c r="JS37" s="86"/>
      <c r="JT37" s="86"/>
      <c r="JU37" s="86"/>
      <c r="JV37" s="86"/>
      <c r="JW37" s="86"/>
      <c r="JX37" s="86"/>
      <c r="JY37" s="86"/>
      <c r="JZ37" s="86"/>
      <c r="KA37" s="86"/>
      <c r="KB37" s="86"/>
      <c r="KC37" s="86"/>
      <c r="KD37" s="86"/>
      <c r="KE37" s="86"/>
      <c r="KF37" s="86"/>
      <c r="KG37" s="86"/>
      <c r="KH37" s="86"/>
      <c r="KI37" s="86"/>
      <c r="KJ37" s="86"/>
      <c r="KK37" s="86"/>
      <c r="KL37" s="86"/>
      <c r="KM37" s="86"/>
      <c r="KN37" s="86"/>
      <c r="KO37" s="86"/>
      <c r="KP37" s="86"/>
      <c r="KQ37" s="86"/>
      <c r="KR37" s="86"/>
      <c r="KS37" s="86"/>
      <c r="KT37" s="86"/>
      <c r="KU37" s="86"/>
      <c r="KV37" s="86"/>
      <c r="KW37" s="86"/>
      <c r="KX37" s="86"/>
      <c r="KY37" s="86"/>
      <c r="KZ37" s="86"/>
      <c r="LA37" s="86"/>
      <c r="LB37" s="86"/>
      <c r="LC37" s="86"/>
      <c r="LD37" s="86"/>
      <c r="LE37" s="86"/>
      <c r="LF37" s="86"/>
      <c r="LG37" s="86"/>
      <c r="LH37" s="86"/>
      <c r="LI37" s="86"/>
      <c r="LJ37" s="86"/>
      <c r="LK37" s="86"/>
      <c r="LL37" s="86"/>
      <c r="LM37" s="86"/>
      <c r="LN37" s="86"/>
      <c r="LO37" s="86"/>
      <c r="LP37" s="86"/>
      <c r="LQ37" s="86"/>
      <c r="LR37" s="86"/>
      <c r="LS37" s="86"/>
      <c r="LT37" s="86"/>
      <c r="LU37" s="86"/>
      <c r="LV37" s="86"/>
      <c r="LW37" s="86"/>
      <c r="LX37" s="86"/>
      <c r="LY37" s="86"/>
      <c r="LZ37" s="86"/>
      <c r="MA37" s="86"/>
      <c r="MB37" s="86"/>
      <c r="MC37" s="86"/>
      <c r="MD37" s="86"/>
      <c r="ME37" s="86"/>
      <c r="MF37" s="86"/>
      <c r="MG37" s="86"/>
      <c r="MH37" s="86"/>
      <c r="MI37" s="86"/>
      <c r="MJ37" s="86"/>
      <c r="MK37" s="86"/>
      <c r="ML37" s="86"/>
      <c r="MM37" s="86"/>
      <c r="MN37" s="86"/>
      <c r="MO37" s="86"/>
      <c r="MP37" s="86"/>
      <c r="MQ37" s="86"/>
      <c r="MR37" s="86"/>
      <c r="MS37" s="86"/>
      <c r="MT37" s="86"/>
      <c r="MU37" s="86"/>
      <c r="MV37" s="86"/>
      <c r="MW37" s="86"/>
      <c r="MX37" s="86"/>
      <c r="MY37" s="86"/>
      <c r="MZ37" s="86"/>
      <c r="NA37" s="86"/>
      <c r="NB37" s="86"/>
      <c r="NC37" s="86"/>
      <c r="ND37" s="86"/>
      <c r="NE37" s="86"/>
      <c r="NF37" s="86"/>
      <c r="NG37" s="86"/>
      <c r="NH37" s="86"/>
      <c r="NI37" s="86"/>
      <c r="NJ37" s="86"/>
      <c r="NK37" s="86"/>
      <c r="NL37" s="86"/>
      <c r="NM37" s="86"/>
      <c r="NN37" s="86"/>
      <c r="NO37" s="86"/>
      <c r="NP37" s="86"/>
      <c r="NQ37" s="86"/>
      <c r="NR37" s="86"/>
      <c r="NS37" s="86"/>
      <c r="NT37" s="86"/>
      <c r="NU37" s="86"/>
      <c r="NV37" s="86"/>
      <c r="NW37" s="86"/>
      <c r="NX37" s="86"/>
      <c r="NY37" s="86"/>
      <c r="NZ37" s="86"/>
      <c r="OA37" s="86"/>
      <c r="OB37" s="86"/>
      <c r="OC37" s="86"/>
      <c r="OD37" s="86"/>
      <c r="OE37" s="86"/>
      <c r="OF37" s="86"/>
      <c r="OG37" s="86"/>
      <c r="OH37" s="86"/>
      <c r="OI37" s="86"/>
      <c r="OJ37" s="86"/>
      <c r="OK37" s="86"/>
      <c r="OL37" s="86"/>
      <c r="OM37" s="86"/>
      <c r="ON37" s="86"/>
      <c r="OO37" s="86"/>
      <c r="OP37" s="86"/>
      <c r="OQ37" s="86"/>
      <c r="OR37" s="86"/>
      <c r="OS37" s="86"/>
      <c r="OT37" s="86"/>
      <c r="OU37" s="86"/>
      <c r="OV37" s="86"/>
      <c r="OW37" s="86"/>
      <c r="OX37" s="86"/>
      <c r="OY37" s="86"/>
      <c r="OZ37" s="86"/>
      <c r="PA37" s="86"/>
      <c r="PB37" s="86"/>
      <c r="PC37" s="86"/>
      <c r="PD37" s="86"/>
      <c r="PE37" s="86"/>
      <c r="PF37" s="86"/>
      <c r="PG37" s="86"/>
      <c r="PH37" s="86"/>
      <c r="PI37" s="86"/>
      <c r="PJ37" s="86"/>
      <c r="PK37" s="86"/>
      <c r="PL37" s="86"/>
      <c r="PM37" s="86"/>
      <c r="PN37" s="86"/>
      <c r="PO37" s="86"/>
      <c r="PP37" s="86"/>
      <c r="PQ37" s="86"/>
      <c r="PR37" s="86"/>
      <c r="PS37" s="86"/>
      <c r="PT37" s="86"/>
      <c r="PU37" s="86"/>
      <c r="PV37" s="86"/>
      <c r="PW37" s="86"/>
      <c r="PX37" s="86"/>
      <c r="PY37" s="86"/>
      <c r="PZ37" s="86"/>
      <c r="QA37" s="86"/>
      <c r="QB37" s="86"/>
      <c r="QC37" s="86"/>
      <c r="QD37" s="86"/>
      <c r="QE37" s="86"/>
      <c r="QF37" s="86"/>
      <c r="QG37" s="86"/>
      <c r="QH37" s="86"/>
      <c r="QI37" s="86"/>
      <c r="QJ37" s="86"/>
      <c r="QK37" s="86"/>
      <c r="QL37" s="86"/>
      <c r="QM37" s="86"/>
      <c r="QN37" s="86"/>
      <c r="QO37" s="86"/>
      <c r="QP37" s="86"/>
      <c r="QQ37" s="86"/>
      <c r="QR37" s="86"/>
      <c r="QS37" s="86"/>
      <c r="QT37" s="86"/>
      <c r="QU37" s="86"/>
      <c r="QV37" s="86"/>
      <c r="QW37" s="86"/>
      <c r="QX37" s="86"/>
      <c r="QY37" s="86"/>
      <c r="QZ37" s="86"/>
      <c r="RA37" s="86"/>
      <c r="RB37" s="86"/>
      <c r="RC37" s="86"/>
      <c r="RD37" s="86"/>
      <c r="RE37" s="86"/>
      <c r="RF37" s="86"/>
      <c r="RG37" s="86"/>
      <c r="RH37" s="86"/>
      <c r="RI37" s="86"/>
      <c r="RJ37" s="86"/>
      <c r="RK37" s="86"/>
      <c r="RL37" s="86"/>
      <c r="RM37" s="86"/>
      <c r="RN37" s="86"/>
      <c r="RO37" s="86"/>
      <c r="RP37" s="86"/>
      <c r="RQ37" s="86"/>
      <c r="RR37" s="86"/>
      <c r="RS37" s="86"/>
      <c r="RT37" s="86"/>
      <c r="RU37" s="86"/>
      <c r="RV37" s="86"/>
      <c r="RW37" s="86"/>
      <c r="RX37" s="86"/>
      <c r="RY37" s="86"/>
      <c r="RZ37" s="86"/>
      <c r="SA37" s="86"/>
      <c r="SB37" s="86"/>
      <c r="SC37" s="86"/>
      <c r="SD37" s="86"/>
      <c r="SE37" s="86"/>
      <c r="SF37" s="86"/>
      <c r="SG37" s="86"/>
      <c r="SH37" s="86"/>
      <c r="SI37" s="86"/>
      <c r="SJ37" s="86"/>
      <c r="SK37" s="86"/>
      <c r="SL37" s="86"/>
      <c r="SM37" s="86"/>
      <c r="SN37" s="86"/>
      <c r="SO37" s="86"/>
      <c r="SP37" s="86"/>
      <c r="SQ37" s="86"/>
      <c r="SR37" s="86"/>
      <c r="SS37" s="86"/>
      <c r="ST37" s="86"/>
      <c r="SU37" s="86"/>
      <c r="SV37" s="86"/>
      <c r="SW37" s="86"/>
      <c r="SX37" s="86"/>
      <c r="SY37" s="86"/>
      <c r="SZ37" s="86"/>
      <c r="TA37" s="86"/>
      <c r="TB37" s="86"/>
      <c r="TC37" s="86"/>
      <c r="TD37" s="86"/>
      <c r="TE37" s="86"/>
      <c r="TF37" s="86"/>
      <c r="TG37" s="86"/>
      <c r="TH37" s="86"/>
      <c r="TI37" s="86"/>
      <c r="TJ37" s="86"/>
      <c r="TK37" s="86"/>
      <c r="TL37" s="86"/>
      <c r="TM37" s="86"/>
      <c r="TN37" s="86"/>
      <c r="TO37" s="86"/>
      <c r="TP37" s="86"/>
      <c r="TQ37" s="86"/>
      <c r="TR37" s="86"/>
      <c r="TS37" s="86"/>
      <c r="TT37" s="86"/>
      <c r="TU37" s="86"/>
      <c r="TV37" s="86"/>
      <c r="TW37" s="86"/>
      <c r="TX37" s="86"/>
      <c r="TY37" s="86"/>
      <c r="TZ37" s="86"/>
      <c r="UA37" s="86"/>
      <c r="UB37" s="86"/>
      <c r="UC37" s="86"/>
      <c r="UD37" s="86"/>
      <c r="UE37" s="86"/>
      <c r="UF37" s="86"/>
      <c r="UG37" s="86"/>
      <c r="UH37" s="86"/>
      <c r="UI37" s="86"/>
      <c r="UJ37" s="86"/>
      <c r="UK37" s="86"/>
      <c r="UL37" s="86"/>
      <c r="UM37" s="86"/>
      <c r="UN37" s="86"/>
      <c r="UO37" s="86"/>
      <c r="UP37" s="86"/>
      <c r="UQ37" s="86"/>
      <c r="UR37" s="86"/>
      <c r="US37" s="86"/>
      <c r="UT37" s="86"/>
      <c r="UU37" s="86"/>
      <c r="UV37" s="86"/>
      <c r="UW37" s="86"/>
      <c r="UX37" s="86"/>
      <c r="UY37" s="86"/>
      <c r="UZ37" s="86"/>
      <c r="VA37" s="86"/>
      <c r="VB37" s="86"/>
      <c r="VC37" s="86"/>
      <c r="VD37" s="86"/>
      <c r="VE37" s="86"/>
      <c r="VF37" s="86"/>
      <c r="VG37" s="86"/>
      <c r="VH37" s="86"/>
      <c r="VI37" s="86"/>
      <c r="VJ37" s="86"/>
      <c r="VK37" s="86"/>
      <c r="VL37" s="86"/>
      <c r="VM37" s="86"/>
      <c r="VN37" s="86"/>
      <c r="VO37" s="86"/>
      <c r="VP37" s="86"/>
      <c r="VQ37" s="86"/>
      <c r="VR37" s="86"/>
      <c r="VS37" s="86"/>
      <c r="VT37" s="86"/>
      <c r="VU37" s="86"/>
      <c r="VV37" s="86"/>
      <c r="VW37" s="86"/>
      <c r="VX37" s="86"/>
      <c r="VY37" s="86"/>
      <c r="VZ37" s="86"/>
      <c r="WA37" s="86"/>
      <c r="WB37" s="86"/>
      <c r="WC37" s="86"/>
      <c r="WD37" s="86"/>
      <c r="WE37" s="86"/>
      <c r="WF37" s="86"/>
      <c r="WG37" s="86"/>
      <c r="WH37" s="86"/>
    </row>
    <row r="38" spans="1:606" s="118" customFormat="1" ht="51" customHeight="1">
      <c r="A38" s="242">
        <v>231</v>
      </c>
      <c r="B38" s="138" t="s">
        <v>898</v>
      </c>
      <c r="C38" s="32" t="s">
        <v>418</v>
      </c>
      <c r="D38" s="32" t="s">
        <v>40</v>
      </c>
      <c r="E38" s="322">
        <f>IFERROR(E35/E33*100,"")</f>
        <v>51.526717557251914</v>
      </c>
      <c r="F38" s="322">
        <f>IFERROR(F35/F33*100,"")</f>
        <v>33.950617283950621</v>
      </c>
      <c r="G38" s="322">
        <f t="shared" ref="G38:BQ38" si="20">IFERROR(G35/G33*100,"")</f>
        <v>80</v>
      </c>
      <c r="H38" s="322" t="str">
        <f t="shared" si="20"/>
        <v/>
      </c>
      <c r="I38" s="322" t="str">
        <f t="shared" si="20"/>
        <v/>
      </c>
      <c r="J38" s="322" t="str">
        <f t="shared" si="20"/>
        <v/>
      </c>
      <c r="K38" s="322" t="str">
        <f t="shared" si="20"/>
        <v/>
      </c>
      <c r="L38" s="322" t="str">
        <f t="shared" si="20"/>
        <v/>
      </c>
      <c r="M38" s="322" t="str">
        <f t="shared" si="20"/>
        <v/>
      </c>
      <c r="N38" s="322" t="str">
        <f t="shared" si="20"/>
        <v/>
      </c>
      <c r="O38" s="322" t="str">
        <f t="shared" si="20"/>
        <v/>
      </c>
      <c r="P38" s="322" t="str">
        <f t="shared" si="20"/>
        <v/>
      </c>
      <c r="Q38" s="322" t="str">
        <f t="shared" si="20"/>
        <v/>
      </c>
      <c r="R38" s="322" t="str">
        <f t="shared" si="20"/>
        <v/>
      </c>
      <c r="S38" s="322" t="str">
        <f t="shared" si="20"/>
        <v/>
      </c>
      <c r="T38" s="322" t="str">
        <f t="shared" si="20"/>
        <v/>
      </c>
      <c r="U38" s="322" t="str">
        <f t="shared" si="20"/>
        <v/>
      </c>
      <c r="V38" s="322" t="str">
        <f t="shared" si="20"/>
        <v/>
      </c>
      <c r="W38" s="322" t="str">
        <f t="shared" si="20"/>
        <v/>
      </c>
      <c r="X38" s="322" t="str">
        <f t="shared" si="20"/>
        <v/>
      </c>
      <c r="Y38" s="322" t="str">
        <f t="shared" si="20"/>
        <v/>
      </c>
      <c r="Z38" s="322" t="str">
        <f t="shared" si="20"/>
        <v/>
      </c>
      <c r="AA38" s="322" t="str">
        <f t="shared" si="20"/>
        <v/>
      </c>
      <c r="AB38" s="322" t="str">
        <f t="shared" si="20"/>
        <v/>
      </c>
      <c r="AC38" s="322" t="str">
        <f t="shared" si="20"/>
        <v/>
      </c>
      <c r="AD38" s="322" t="str">
        <f t="shared" si="20"/>
        <v/>
      </c>
      <c r="AE38" s="322" t="str">
        <f t="shared" si="20"/>
        <v/>
      </c>
      <c r="AF38" s="322" t="str">
        <f t="shared" si="20"/>
        <v/>
      </c>
      <c r="AG38" s="322" t="str">
        <f t="shared" si="20"/>
        <v/>
      </c>
      <c r="AH38" s="322" t="str">
        <f t="shared" si="20"/>
        <v/>
      </c>
      <c r="AI38" s="322" t="str">
        <f t="shared" si="20"/>
        <v/>
      </c>
      <c r="AJ38" s="322" t="str">
        <f t="shared" si="20"/>
        <v/>
      </c>
      <c r="AK38" s="322" t="str">
        <f t="shared" si="20"/>
        <v/>
      </c>
      <c r="AL38" s="322" t="str">
        <f t="shared" si="20"/>
        <v/>
      </c>
      <c r="AM38" s="322" t="str">
        <f t="shared" si="20"/>
        <v/>
      </c>
      <c r="AN38" s="322" t="str">
        <f t="shared" si="20"/>
        <v/>
      </c>
      <c r="AO38" s="322" t="str">
        <f t="shared" si="20"/>
        <v/>
      </c>
      <c r="AP38" s="322" t="str">
        <f t="shared" si="20"/>
        <v/>
      </c>
      <c r="AQ38" s="322" t="str">
        <f t="shared" si="20"/>
        <v/>
      </c>
      <c r="AR38" s="322" t="str">
        <f t="shared" si="20"/>
        <v/>
      </c>
      <c r="AS38" s="322" t="str">
        <f t="shared" si="20"/>
        <v/>
      </c>
      <c r="AT38" s="322" t="str">
        <f t="shared" si="20"/>
        <v/>
      </c>
      <c r="AU38" s="322" t="str">
        <f t="shared" si="20"/>
        <v/>
      </c>
      <c r="AV38" s="322" t="str">
        <f t="shared" si="20"/>
        <v/>
      </c>
      <c r="AW38" s="322" t="str">
        <f t="shared" si="20"/>
        <v/>
      </c>
      <c r="AX38" s="322" t="str">
        <f t="shared" si="20"/>
        <v/>
      </c>
      <c r="AY38" s="322" t="str">
        <f t="shared" si="20"/>
        <v/>
      </c>
      <c r="AZ38" s="322" t="str">
        <f t="shared" si="20"/>
        <v/>
      </c>
      <c r="BA38" s="322" t="str">
        <f t="shared" si="20"/>
        <v/>
      </c>
      <c r="BB38" s="322" t="str">
        <f t="shared" si="20"/>
        <v/>
      </c>
      <c r="BC38" s="322" t="str">
        <f t="shared" si="20"/>
        <v/>
      </c>
      <c r="BD38" s="322" t="str">
        <f t="shared" si="20"/>
        <v/>
      </c>
      <c r="BE38" s="322" t="str">
        <f t="shared" si="20"/>
        <v/>
      </c>
      <c r="BF38" s="322" t="str">
        <f t="shared" si="20"/>
        <v/>
      </c>
      <c r="BG38" s="322" t="str">
        <f t="shared" si="20"/>
        <v/>
      </c>
      <c r="BH38" s="322" t="str">
        <f t="shared" si="20"/>
        <v/>
      </c>
      <c r="BI38" s="322" t="str">
        <f t="shared" si="20"/>
        <v/>
      </c>
      <c r="BJ38" s="322" t="str">
        <f t="shared" si="20"/>
        <v/>
      </c>
      <c r="BK38" s="322" t="str">
        <f t="shared" si="20"/>
        <v/>
      </c>
      <c r="BL38" s="322" t="str">
        <f t="shared" si="20"/>
        <v/>
      </c>
      <c r="BM38" s="322" t="str">
        <f t="shared" si="20"/>
        <v/>
      </c>
      <c r="BN38" s="322" t="str">
        <f t="shared" si="20"/>
        <v/>
      </c>
      <c r="BO38" s="322" t="str">
        <f t="shared" si="20"/>
        <v/>
      </c>
      <c r="BP38" s="322" t="str">
        <f t="shared" si="20"/>
        <v/>
      </c>
      <c r="BQ38" s="322" t="str">
        <f t="shared" si="20"/>
        <v/>
      </c>
      <c r="BR38" s="322" t="str">
        <f t="shared" ref="BR38:EC38" si="21">IFERROR(BR35/BR33*100,"")</f>
        <v/>
      </c>
      <c r="BS38" s="322" t="str">
        <f t="shared" si="21"/>
        <v/>
      </c>
      <c r="BT38" s="322" t="str">
        <f t="shared" si="21"/>
        <v/>
      </c>
      <c r="BU38" s="322" t="str">
        <f t="shared" si="21"/>
        <v/>
      </c>
      <c r="BV38" s="322" t="str">
        <f t="shared" si="21"/>
        <v/>
      </c>
      <c r="BW38" s="322" t="str">
        <f t="shared" si="21"/>
        <v/>
      </c>
      <c r="BX38" s="322" t="str">
        <f t="shared" si="21"/>
        <v/>
      </c>
      <c r="BY38" s="322" t="str">
        <f t="shared" si="21"/>
        <v/>
      </c>
      <c r="BZ38" s="322" t="str">
        <f t="shared" si="21"/>
        <v/>
      </c>
      <c r="CA38" s="322" t="str">
        <f t="shared" si="21"/>
        <v/>
      </c>
      <c r="CB38" s="322" t="str">
        <f t="shared" si="21"/>
        <v/>
      </c>
      <c r="CC38" s="322" t="str">
        <f t="shared" si="21"/>
        <v/>
      </c>
      <c r="CD38" s="322" t="str">
        <f t="shared" si="21"/>
        <v/>
      </c>
      <c r="CE38" s="322" t="str">
        <f t="shared" si="21"/>
        <v/>
      </c>
      <c r="CF38" s="322" t="str">
        <f t="shared" si="21"/>
        <v/>
      </c>
      <c r="CG38" s="322" t="str">
        <f t="shared" si="21"/>
        <v/>
      </c>
      <c r="CH38" s="322" t="str">
        <f t="shared" si="21"/>
        <v/>
      </c>
      <c r="CI38" s="322" t="str">
        <f t="shared" si="21"/>
        <v/>
      </c>
      <c r="CJ38" s="322" t="str">
        <f t="shared" si="21"/>
        <v/>
      </c>
      <c r="CK38" s="322" t="str">
        <f t="shared" si="21"/>
        <v/>
      </c>
      <c r="CL38" s="322" t="str">
        <f t="shared" si="21"/>
        <v/>
      </c>
      <c r="CM38" s="322" t="str">
        <f t="shared" si="21"/>
        <v/>
      </c>
      <c r="CN38" s="322" t="str">
        <f t="shared" si="21"/>
        <v/>
      </c>
      <c r="CO38" s="322" t="str">
        <f t="shared" si="21"/>
        <v/>
      </c>
      <c r="CP38" s="322" t="str">
        <f t="shared" si="21"/>
        <v/>
      </c>
      <c r="CQ38" s="322" t="str">
        <f t="shared" si="21"/>
        <v/>
      </c>
      <c r="CR38" s="322" t="str">
        <f t="shared" si="21"/>
        <v/>
      </c>
      <c r="CS38" s="322" t="str">
        <f t="shared" si="21"/>
        <v/>
      </c>
      <c r="CT38" s="322" t="str">
        <f t="shared" si="21"/>
        <v/>
      </c>
      <c r="CU38" s="322" t="str">
        <f t="shared" si="21"/>
        <v/>
      </c>
      <c r="CV38" s="322" t="str">
        <f t="shared" si="21"/>
        <v/>
      </c>
      <c r="CW38" s="322" t="str">
        <f t="shared" si="21"/>
        <v/>
      </c>
      <c r="CX38" s="322" t="str">
        <f t="shared" si="21"/>
        <v/>
      </c>
      <c r="CY38" s="322" t="str">
        <f t="shared" si="21"/>
        <v/>
      </c>
      <c r="CZ38" s="322" t="str">
        <f t="shared" si="21"/>
        <v/>
      </c>
      <c r="DA38" s="322" t="str">
        <f t="shared" si="21"/>
        <v/>
      </c>
      <c r="DB38" s="322" t="str">
        <f t="shared" si="21"/>
        <v/>
      </c>
      <c r="DC38" s="322" t="str">
        <f t="shared" si="21"/>
        <v/>
      </c>
      <c r="DD38" s="322" t="str">
        <f t="shared" si="21"/>
        <v/>
      </c>
      <c r="DE38" s="322" t="str">
        <f t="shared" si="21"/>
        <v/>
      </c>
      <c r="DF38" s="322" t="str">
        <f t="shared" si="21"/>
        <v/>
      </c>
      <c r="DG38" s="322" t="str">
        <f t="shared" si="21"/>
        <v/>
      </c>
      <c r="DH38" s="322" t="str">
        <f t="shared" si="21"/>
        <v/>
      </c>
      <c r="DI38" s="322" t="str">
        <f t="shared" si="21"/>
        <v/>
      </c>
      <c r="DJ38" s="322" t="str">
        <f t="shared" si="21"/>
        <v/>
      </c>
      <c r="DK38" s="322" t="str">
        <f t="shared" si="21"/>
        <v/>
      </c>
      <c r="DL38" s="322" t="str">
        <f t="shared" si="21"/>
        <v/>
      </c>
      <c r="DM38" s="322" t="str">
        <f t="shared" si="21"/>
        <v/>
      </c>
      <c r="DN38" s="322" t="str">
        <f t="shared" si="21"/>
        <v/>
      </c>
      <c r="DO38" s="322" t="str">
        <f t="shared" si="21"/>
        <v/>
      </c>
      <c r="DP38" s="322" t="str">
        <f t="shared" si="21"/>
        <v/>
      </c>
      <c r="DQ38" s="322" t="str">
        <f t="shared" si="21"/>
        <v/>
      </c>
      <c r="DR38" s="322" t="str">
        <f t="shared" si="21"/>
        <v/>
      </c>
      <c r="DS38" s="322" t="str">
        <f t="shared" si="21"/>
        <v/>
      </c>
      <c r="DT38" s="322" t="str">
        <f t="shared" si="21"/>
        <v/>
      </c>
      <c r="DU38" s="322" t="str">
        <f t="shared" si="21"/>
        <v/>
      </c>
      <c r="DV38" s="322" t="str">
        <f t="shared" si="21"/>
        <v/>
      </c>
      <c r="DW38" s="322" t="str">
        <f t="shared" si="21"/>
        <v/>
      </c>
      <c r="DX38" s="322" t="str">
        <f t="shared" si="21"/>
        <v/>
      </c>
      <c r="DY38" s="322" t="str">
        <f t="shared" si="21"/>
        <v/>
      </c>
      <c r="DZ38" s="322" t="str">
        <f t="shared" si="21"/>
        <v/>
      </c>
      <c r="EA38" s="322" t="str">
        <f t="shared" si="21"/>
        <v/>
      </c>
      <c r="EB38" s="322" t="str">
        <f t="shared" si="21"/>
        <v/>
      </c>
      <c r="EC38" s="322" t="str">
        <f t="shared" si="21"/>
        <v/>
      </c>
      <c r="ED38" s="322" t="str">
        <f t="shared" ref="ED38:GO38" si="22">IFERROR(ED35/ED33*100,"")</f>
        <v/>
      </c>
      <c r="EE38" s="322" t="str">
        <f t="shared" si="22"/>
        <v/>
      </c>
      <c r="EF38" s="322" t="str">
        <f t="shared" si="22"/>
        <v/>
      </c>
      <c r="EG38" s="322" t="str">
        <f t="shared" si="22"/>
        <v/>
      </c>
      <c r="EH38" s="322" t="str">
        <f t="shared" si="22"/>
        <v/>
      </c>
      <c r="EI38" s="322" t="str">
        <f t="shared" si="22"/>
        <v/>
      </c>
      <c r="EJ38" s="322" t="str">
        <f t="shared" si="22"/>
        <v/>
      </c>
      <c r="EK38" s="322" t="str">
        <f t="shared" si="22"/>
        <v/>
      </c>
      <c r="EL38" s="322" t="str">
        <f t="shared" si="22"/>
        <v/>
      </c>
      <c r="EM38" s="322" t="str">
        <f t="shared" si="22"/>
        <v/>
      </c>
      <c r="EN38" s="322" t="str">
        <f t="shared" si="22"/>
        <v/>
      </c>
      <c r="EO38" s="322" t="str">
        <f t="shared" si="22"/>
        <v/>
      </c>
      <c r="EP38" s="322" t="str">
        <f t="shared" si="22"/>
        <v/>
      </c>
      <c r="EQ38" s="322" t="str">
        <f t="shared" si="22"/>
        <v/>
      </c>
      <c r="ER38" s="322" t="str">
        <f t="shared" si="22"/>
        <v/>
      </c>
      <c r="ES38" s="322" t="str">
        <f t="shared" si="22"/>
        <v/>
      </c>
      <c r="ET38" s="322" t="str">
        <f t="shared" si="22"/>
        <v/>
      </c>
      <c r="EU38" s="322" t="str">
        <f t="shared" si="22"/>
        <v/>
      </c>
      <c r="EV38" s="322" t="str">
        <f t="shared" si="22"/>
        <v/>
      </c>
      <c r="EW38" s="322" t="str">
        <f t="shared" si="22"/>
        <v/>
      </c>
      <c r="EX38" s="322" t="str">
        <f t="shared" si="22"/>
        <v/>
      </c>
      <c r="EY38" s="322" t="str">
        <f t="shared" si="22"/>
        <v/>
      </c>
      <c r="EZ38" s="322" t="str">
        <f t="shared" si="22"/>
        <v/>
      </c>
      <c r="FA38" s="322" t="str">
        <f t="shared" si="22"/>
        <v/>
      </c>
      <c r="FB38" s="322" t="str">
        <f t="shared" si="22"/>
        <v/>
      </c>
      <c r="FC38" s="322" t="str">
        <f t="shared" si="22"/>
        <v/>
      </c>
      <c r="FD38" s="322" t="str">
        <f t="shared" si="22"/>
        <v/>
      </c>
      <c r="FE38" s="322" t="str">
        <f t="shared" si="22"/>
        <v/>
      </c>
      <c r="FF38" s="322" t="str">
        <f t="shared" si="22"/>
        <v/>
      </c>
      <c r="FG38" s="322" t="str">
        <f t="shared" si="22"/>
        <v/>
      </c>
      <c r="FH38" s="322" t="str">
        <f t="shared" si="22"/>
        <v/>
      </c>
      <c r="FI38" s="322" t="str">
        <f t="shared" si="22"/>
        <v/>
      </c>
      <c r="FJ38" s="322" t="str">
        <f t="shared" si="22"/>
        <v/>
      </c>
      <c r="FK38" s="322" t="str">
        <f t="shared" si="22"/>
        <v/>
      </c>
      <c r="FL38" s="322" t="str">
        <f t="shared" si="22"/>
        <v/>
      </c>
      <c r="FM38" s="322" t="str">
        <f t="shared" si="22"/>
        <v/>
      </c>
      <c r="FN38" s="322" t="str">
        <f t="shared" si="22"/>
        <v/>
      </c>
      <c r="FO38" s="322" t="str">
        <f t="shared" si="22"/>
        <v/>
      </c>
      <c r="FP38" s="322" t="str">
        <f t="shared" si="22"/>
        <v/>
      </c>
      <c r="FQ38" s="322" t="str">
        <f t="shared" si="22"/>
        <v/>
      </c>
      <c r="FR38" s="322" t="str">
        <f t="shared" si="22"/>
        <v/>
      </c>
      <c r="FS38" s="322" t="str">
        <f t="shared" si="22"/>
        <v/>
      </c>
      <c r="FT38" s="322" t="str">
        <f t="shared" si="22"/>
        <v/>
      </c>
      <c r="FU38" s="322" t="str">
        <f t="shared" si="22"/>
        <v/>
      </c>
      <c r="FV38" s="322" t="str">
        <f t="shared" si="22"/>
        <v/>
      </c>
      <c r="FW38" s="322" t="str">
        <f t="shared" si="22"/>
        <v/>
      </c>
      <c r="FX38" s="322" t="str">
        <f t="shared" si="22"/>
        <v/>
      </c>
      <c r="FY38" s="322" t="str">
        <f t="shared" si="22"/>
        <v/>
      </c>
      <c r="FZ38" s="322" t="str">
        <f t="shared" si="22"/>
        <v/>
      </c>
      <c r="GA38" s="322" t="str">
        <f t="shared" si="22"/>
        <v/>
      </c>
      <c r="GB38" s="322" t="str">
        <f t="shared" si="22"/>
        <v/>
      </c>
      <c r="GC38" s="322" t="str">
        <f t="shared" si="22"/>
        <v/>
      </c>
      <c r="GD38" s="322" t="str">
        <f t="shared" si="22"/>
        <v/>
      </c>
      <c r="GE38" s="322" t="str">
        <f t="shared" si="22"/>
        <v/>
      </c>
      <c r="GF38" s="322" t="str">
        <f t="shared" si="22"/>
        <v/>
      </c>
      <c r="GG38" s="322" t="str">
        <f t="shared" si="22"/>
        <v/>
      </c>
      <c r="GH38" s="322" t="str">
        <f t="shared" si="22"/>
        <v/>
      </c>
      <c r="GI38" s="322" t="str">
        <f t="shared" si="22"/>
        <v/>
      </c>
      <c r="GJ38" s="322" t="str">
        <f t="shared" si="22"/>
        <v/>
      </c>
      <c r="GK38" s="322" t="str">
        <f t="shared" si="22"/>
        <v/>
      </c>
      <c r="GL38" s="322" t="str">
        <f t="shared" si="22"/>
        <v/>
      </c>
      <c r="GM38" s="322" t="str">
        <f t="shared" si="22"/>
        <v/>
      </c>
      <c r="GN38" s="322" t="str">
        <f t="shared" si="22"/>
        <v/>
      </c>
      <c r="GO38" s="322" t="str">
        <f t="shared" si="22"/>
        <v/>
      </c>
      <c r="GP38" s="322" t="str">
        <f t="shared" ref="GP38:JA38" si="23">IFERROR(GP35/GP33*100,"")</f>
        <v/>
      </c>
      <c r="GQ38" s="322" t="str">
        <f t="shared" si="23"/>
        <v/>
      </c>
      <c r="GR38" s="322" t="str">
        <f t="shared" si="23"/>
        <v/>
      </c>
      <c r="GS38" s="322" t="str">
        <f t="shared" si="23"/>
        <v/>
      </c>
      <c r="GT38" s="322" t="str">
        <f t="shared" si="23"/>
        <v/>
      </c>
      <c r="GU38" s="322" t="str">
        <f t="shared" si="23"/>
        <v/>
      </c>
      <c r="GV38" s="322" t="str">
        <f t="shared" si="23"/>
        <v/>
      </c>
      <c r="GW38" s="322" t="str">
        <f t="shared" si="23"/>
        <v/>
      </c>
      <c r="GX38" s="322" t="str">
        <f t="shared" si="23"/>
        <v/>
      </c>
      <c r="GY38" s="322" t="str">
        <f t="shared" si="23"/>
        <v/>
      </c>
      <c r="GZ38" s="322" t="str">
        <f t="shared" si="23"/>
        <v/>
      </c>
      <c r="HA38" s="322" t="str">
        <f t="shared" si="23"/>
        <v/>
      </c>
      <c r="HB38" s="322" t="str">
        <f t="shared" si="23"/>
        <v/>
      </c>
      <c r="HC38" s="322" t="str">
        <f t="shared" si="23"/>
        <v/>
      </c>
      <c r="HD38" s="322" t="str">
        <f t="shared" si="23"/>
        <v/>
      </c>
      <c r="HE38" s="322" t="str">
        <f t="shared" si="23"/>
        <v/>
      </c>
      <c r="HF38" s="322" t="str">
        <f t="shared" si="23"/>
        <v/>
      </c>
      <c r="HG38" s="322" t="str">
        <f t="shared" si="23"/>
        <v/>
      </c>
      <c r="HH38" s="322" t="str">
        <f t="shared" si="23"/>
        <v/>
      </c>
      <c r="HI38" s="322" t="str">
        <f t="shared" si="23"/>
        <v/>
      </c>
      <c r="HJ38" s="322" t="str">
        <f t="shared" si="23"/>
        <v/>
      </c>
      <c r="HK38" s="322" t="str">
        <f t="shared" si="23"/>
        <v/>
      </c>
      <c r="HL38" s="322" t="str">
        <f t="shared" si="23"/>
        <v/>
      </c>
      <c r="HM38" s="322" t="str">
        <f t="shared" si="23"/>
        <v/>
      </c>
      <c r="HN38" s="322" t="str">
        <f t="shared" si="23"/>
        <v/>
      </c>
      <c r="HO38" s="322" t="str">
        <f t="shared" si="23"/>
        <v/>
      </c>
      <c r="HP38" s="322" t="str">
        <f t="shared" si="23"/>
        <v/>
      </c>
      <c r="HQ38" s="322" t="str">
        <f t="shared" si="23"/>
        <v/>
      </c>
      <c r="HR38" s="322" t="str">
        <f t="shared" si="23"/>
        <v/>
      </c>
      <c r="HS38" s="322" t="str">
        <f t="shared" si="23"/>
        <v/>
      </c>
      <c r="HT38" s="322" t="str">
        <f t="shared" si="23"/>
        <v/>
      </c>
      <c r="HU38" s="322" t="str">
        <f t="shared" si="23"/>
        <v/>
      </c>
      <c r="HV38" s="322" t="str">
        <f t="shared" si="23"/>
        <v/>
      </c>
      <c r="HW38" s="322" t="str">
        <f t="shared" si="23"/>
        <v/>
      </c>
      <c r="HX38" s="322" t="str">
        <f t="shared" si="23"/>
        <v/>
      </c>
      <c r="HY38" s="322" t="str">
        <f t="shared" si="23"/>
        <v/>
      </c>
      <c r="HZ38" s="322" t="str">
        <f t="shared" si="23"/>
        <v/>
      </c>
      <c r="IA38" s="322" t="str">
        <f t="shared" si="23"/>
        <v/>
      </c>
      <c r="IB38" s="322" t="str">
        <f t="shared" si="23"/>
        <v/>
      </c>
      <c r="IC38" s="322" t="str">
        <f t="shared" si="23"/>
        <v/>
      </c>
      <c r="ID38" s="322" t="str">
        <f t="shared" si="23"/>
        <v/>
      </c>
      <c r="IE38" s="322" t="str">
        <f t="shared" si="23"/>
        <v/>
      </c>
      <c r="IF38" s="322" t="str">
        <f t="shared" si="23"/>
        <v/>
      </c>
      <c r="IG38" s="322" t="str">
        <f t="shared" si="23"/>
        <v/>
      </c>
      <c r="IH38" s="322" t="str">
        <f t="shared" si="23"/>
        <v/>
      </c>
      <c r="II38" s="322" t="str">
        <f t="shared" si="23"/>
        <v/>
      </c>
      <c r="IJ38" s="322" t="str">
        <f t="shared" si="23"/>
        <v/>
      </c>
      <c r="IK38" s="322" t="str">
        <f t="shared" si="23"/>
        <v/>
      </c>
      <c r="IL38" s="322" t="str">
        <f t="shared" si="23"/>
        <v/>
      </c>
      <c r="IM38" s="322" t="str">
        <f t="shared" si="23"/>
        <v/>
      </c>
      <c r="IN38" s="322" t="str">
        <f t="shared" si="23"/>
        <v/>
      </c>
      <c r="IO38" s="322" t="str">
        <f t="shared" si="23"/>
        <v/>
      </c>
      <c r="IP38" s="322" t="str">
        <f t="shared" si="23"/>
        <v/>
      </c>
      <c r="IQ38" s="322" t="str">
        <f t="shared" si="23"/>
        <v/>
      </c>
      <c r="IR38" s="322" t="str">
        <f t="shared" si="23"/>
        <v/>
      </c>
      <c r="IS38" s="322" t="str">
        <f t="shared" si="23"/>
        <v/>
      </c>
      <c r="IT38" s="322" t="str">
        <f t="shared" si="23"/>
        <v/>
      </c>
      <c r="IU38" s="322" t="str">
        <f t="shared" si="23"/>
        <v/>
      </c>
      <c r="IV38" s="322" t="str">
        <f t="shared" si="23"/>
        <v/>
      </c>
      <c r="IW38" s="322" t="str">
        <f t="shared" si="23"/>
        <v/>
      </c>
      <c r="IX38" s="322" t="str">
        <f t="shared" si="23"/>
        <v/>
      </c>
      <c r="IY38" s="322" t="str">
        <f t="shared" si="23"/>
        <v/>
      </c>
      <c r="IZ38" s="322" t="str">
        <f t="shared" si="23"/>
        <v/>
      </c>
      <c r="JA38" s="322" t="str">
        <f t="shared" si="23"/>
        <v/>
      </c>
      <c r="JB38" s="322" t="str">
        <f t="shared" ref="JB38:KS38" si="24">IFERROR(JB35/JB33*100,"")</f>
        <v/>
      </c>
      <c r="JC38" s="322" t="str">
        <f t="shared" si="24"/>
        <v/>
      </c>
      <c r="JD38" s="322" t="str">
        <f t="shared" si="24"/>
        <v/>
      </c>
      <c r="JE38" s="322" t="str">
        <f t="shared" si="24"/>
        <v/>
      </c>
      <c r="JF38" s="322" t="str">
        <f t="shared" si="24"/>
        <v/>
      </c>
      <c r="JG38" s="322" t="str">
        <f t="shared" si="24"/>
        <v/>
      </c>
      <c r="JH38" s="322" t="str">
        <f t="shared" si="24"/>
        <v/>
      </c>
      <c r="JI38" s="322" t="str">
        <f t="shared" si="24"/>
        <v/>
      </c>
      <c r="JJ38" s="322" t="str">
        <f t="shared" si="24"/>
        <v/>
      </c>
      <c r="JK38" s="322" t="str">
        <f t="shared" si="24"/>
        <v/>
      </c>
      <c r="JL38" s="322" t="str">
        <f t="shared" si="24"/>
        <v/>
      </c>
      <c r="JM38" s="322" t="str">
        <f t="shared" si="24"/>
        <v/>
      </c>
      <c r="JN38" s="322" t="str">
        <f t="shared" si="24"/>
        <v/>
      </c>
      <c r="JO38" s="322" t="str">
        <f t="shared" si="24"/>
        <v/>
      </c>
      <c r="JP38" s="322" t="str">
        <f t="shared" si="24"/>
        <v/>
      </c>
      <c r="JQ38" s="322" t="str">
        <f t="shared" si="24"/>
        <v/>
      </c>
      <c r="JR38" s="322" t="str">
        <f t="shared" si="24"/>
        <v/>
      </c>
      <c r="JS38" s="322" t="str">
        <f t="shared" si="24"/>
        <v/>
      </c>
      <c r="JT38" s="322" t="str">
        <f t="shared" si="24"/>
        <v/>
      </c>
      <c r="JU38" s="322" t="str">
        <f t="shared" si="24"/>
        <v/>
      </c>
      <c r="JV38" s="322" t="str">
        <f t="shared" si="24"/>
        <v/>
      </c>
      <c r="JW38" s="322" t="str">
        <f t="shared" si="24"/>
        <v/>
      </c>
      <c r="JX38" s="322" t="str">
        <f t="shared" si="24"/>
        <v/>
      </c>
      <c r="JY38" s="322" t="str">
        <f t="shared" si="24"/>
        <v/>
      </c>
      <c r="JZ38" s="322" t="str">
        <f t="shared" si="24"/>
        <v/>
      </c>
      <c r="KA38" s="322" t="str">
        <f t="shared" si="24"/>
        <v/>
      </c>
      <c r="KB38" s="322" t="str">
        <f t="shared" si="24"/>
        <v/>
      </c>
      <c r="KC38" s="322" t="str">
        <f t="shared" si="24"/>
        <v/>
      </c>
      <c r="KD38" s="322" t="str">
        <f t="shared" si="24"/>
        <v/>
      </c>
      <c r="KE38" s="322" t="str">
        <f t="shared" si="24"/>
        <v/>
      </c>
      <c r="KF38" s="322" t="str">
        <f t="shared" si="24"/>
        <v/>
      </c>
      <c r="KG38" s="322" t="str">
        <f t="shared" si="24"/>
        <v/>
      </c>
      <c r="KH38" s="322" t="str">
        <f t="shared" si="24"/>
        <v/>
      </c>
      <c r="KI38" s="322" t="str">
        <f t="shared" si="24"/>
        <v/>
      </c>
      <c r="KJ38" s="322" t="str">
        <f t="shared" si="24"/>
        <v/>
      </c>
      <c r="KK38" s="322" t="str">
        <f t="shared" si="24"/>
        <v/>
      </c>
      <c r="KL38" s="322" t="str">
        <f t="shared" si="24"/>
        <v/>
      </c>
      <c r="KM38" s="322" t="str">
        <f t="shared" si="24"/>
        <v/>
      </c>
      <c r="KN38" s="322" t="str">
        <f t="shared" si="24"/>
        <v/>
      </c>
      <c r="KO38" s="322" t="str">
        <f t="shared" si="24"/>
        <v/>
      </c>
      <c r="KP38" s="322" t="str">
        <f t="shared" si="24"/>
        <v/>
      </c>
      <c r="KQ38" s="322" t="str">
        <f t="shared" si="24"/>
        <v/>
      </c>
      <c r="KR38" s="322" t="str">
        <f t="shared" si="24"/>
        <v/>
      </c>
      <c r="KS38" s="322" t="str">
        <f t="shared" si="24"/>
        <v/>
      </c>
      <c r="KT38" s="322" t="str">
        <f>IFERROR(KT35/KT33*100,"")</f>
        <v/>
      </c>
      <c r="KU38" s="322"/>
      <c r="KV38" s="322"/>
      <c r="KW38" s="322"/>
      <c r="KX38" s="322"/>
      <c r="KY38" s="322"/>
      <c r="KZ38" s="322"/>
      <c r="LA38" s="322"/>
      <c r="LB38" s="322"/>
      <c r="LC38" s="322"/>
      <c r="LD38" s="322"/>
      <c r="LE38" s="322"/>
      <c r="LF38" s="322"/>
      <c r="LG38" s="322"/>
      <c r="LH38" s="322"/>
      <c r="LI38" s="322"/>
      <c r="LJ38" s="322"/>
      <c r="LK38" s="322"/>
      <c r="LL38" s="322"/>
      <c r="LM38" s="322"/>
      <c r="LN38" s="322"/>
      <c r="LO38" s="322"/>
      <c r="LP38" s="322"/>
      <c r="LQ38" s="322"/>
      <c r="LR38" s="322"/>
      <c r="LS38" s="322"/>
      <c r="LT38" s="322"/>
      <c r="LU38" s="322"/>
      <c r="LV38" s="322"/>
      <c r="LW38" s="322"/>
      <c r="LX38" s="322"/>
      <c r="LY38" s="322"/>
      <c r="LZ38" s="322"/>
      <c r="MA38" s="322"/>
      <c r="MB38" s="322"/>
      <c r="MC38" s="322"/>
      <c r="MD38" s="322"/>
      <c r="ME38" s="322"/>
      <c r="MF38" s="322"/>
      <c r="MG38" s="322"/>
      <c r="MH38" s="322"/>
      <c r="MI38" s="322"/>
      <c r="MJ38" s="322"/>
      <c r="MK38" s="322"/>
      <c r="ML38" s="322"/>
      <c r="MM38" s="322"/>
      <c r="MN38" s="322"/>
      <c r="MO38" s="322"/>
      <c r="MP38" s="322"/>
      <c r="MQ38" s="322"/>
      <c r="MR38" s="322"/>
      <c r="MS38" s="322"/>
      <c r="MT38" s="322"/>
      <c r="MU38" s="322"/>
      <c r="MV38" s="322"/>
      <c r="MW38" s="322"/>
      <c r="MX38" s="322"/>
      <c r="MY38" s="322"/>
      <c r="MZ38" s="322"/>
      <c r="NA38" s="322"/>
      <c r="NB38" s="322"/>
      <c r="NC38" s="322"/>
      <c r="ND38" s="322"/>
      <c r="NE38" s="322"/>
      <c r="NF38" s="322"/>
      <c r="NG38" s="322"/>
      <c r="NH38" s="322"/>
      <c r="NI38" s="322"/>
      <c r="NJ38" s="322"/>
      <c r="NK38" s="322"/>
      <c r="NL38" s="322"/>
      <c r="NM38" s="322"/>
      <c r="NN38" s="322"/>
      <c r="NO38" s="322"/>
      <c r="NP38" s="322"/>
      <c r="NQ38" s="322"/>
      <c r="NR38" s="322"/>
      <c r="NS38" s="322"/>
      <c r="NT38" s="322"/>
      <c r="NU38" s="322"/>
      <c r="NV38" s="322"/>
      <c r="NW38" s="322"/>
      <c r="NX38" s="322"/>
      <c r="NY38" s="322"/>
      <c r="NZ38" s="322"/>
      <c r="OA38" s="322"/>
      <c r="OB38" s="322"/>
      <c r="OC38" s="322"/>
      <c r="OD38" s="322"/>
      <c r="OE38" s="322"/>
      <c r="OF38" s="322"/>
      <c r="OG38" s="322"/>
      <c r="OH38" s="322"/>
      <c r="OI38" s="322"/>
      <c r="OJ38" s="322"/>
      <c r="OK38" s="322"/>
      <c r="OL38" s="322"/>
      <c r="OM38" s="322"/>
      <c r="ON38" s="322"/>
      <c r="OO38" s="322"/>
      <c r="OP38" s="322"/>
      <c r="OQ38" s="322"/>
      <c r="OR38" s="322"/>
      <c r="OS38" s="322"/>
      <c r="OT38" s="322"/>
      <c r="OU38" s="322"/>
      <c r="OV38" s="322"/>
      <c r="OW38" s="322"/>
      <c r="OX38" s="322"/>
      <c r="OY38" s="322"/>
      <c r="OZ38" s="322"/>
      <c r="PA38" s="322"/>
      <c r="PB38" s="322"/>
      <c r="PC38" s="322"/>
      <c r="PD38" s="322"/>
      <c r="PE38" s="322"/>
      <c r="PF38" s="322"/>
      <c r="PG38" s="322"/>
      <c r="PH38" s="322"/>
      <c r="PI38" s="322"/>
      <c r="PJ38" s="322"/>
      <c r="PK38" s="322"/>
      <c r="PL38" s="322"/>
      <c r="PM38" s="322"/>
      <c r="PN38" s="322"/>
      <c r="PO38" s="322"/>
      <c r="PP38" s="322"/>
      <c r="PQ38" s="322"/>
      <c r="PR38" s="322"/>
      <c r="PS38" s="322"/>
      <c r="PT38" s="322"/>
      <c r="PU38" s="322"/>
      <c r="PV38" s="322"/>
      <c r="PW38" s="322"/>
      <c r="PX38" s="322"/>
      <c r="PY38" s="322"/>
      <c r="PZ38" s="322"/>
      <c r="QA38" s="322"/>
      <c r="QB38" s="322"/>
      <c r="QC38" s="322"/>
      <c r="QD38" s="322"/>
      <c r="QE38" s="322"/>
      <c r="QF38" s="322"/>
      <c r="QG38" s="322"/>
      <c r="QH38" s="322"/>
      <c r="QI38" s="322"/>
      <c r="QJ38" s="322"/>
      <c r="QK38" s="322"/>
      <c r="QL38" s="322"/>
      <c r="QM38" s="322"/>
      <c r="QN38" s="322"/>
      <c r="QO38" s="322"/>
      <c r="QP38" s="322"/>
      <c r="QQ38" s="322"/>
      <c r="QR38" s="322"/>
      <c r="QS38" s="322"/>
      <c r="QT38" s="322"/>
      <c r="QU38" s="322"/>
      <c r="QV38" s="322"/>
      <c r="QW38" s="322"/>
      <c r="QX38" s="322"/>
      <c r="QY38" s="322"/>
      <c r="QZ38" s="322"/>
      <c r="RA38" s="322"/>
      <c r="RB38" s="322"/>
      <c r="RC38" s="322"/>
      <c r="RD38" s="322"/>
      <c r="RE38" s="322"/>
      <c r="RF38" s="322"/>
      <c r="RG38" s="322"/>
      <c r="RH38" s="322"/>
      <c r="RI38" s="322"/>
      <c r="RJ38" s="322"/>
      <c r="RK38" s="322"/>
      <c r="RL38" s="322"/>
      <c r="RM38" s="322"/>
      <c r="RN38" s="322"/>
      <c r="RO38" s="322"/>
      <c r="RP38" s="322"/>
      <c r="RQ38" s="322"/>
      <c r="RR38" s="322"/>
      <c r="RS38" s="322"/>
      <c r="RT38" s="322"/>
      <c r="RU38" s="322"/>
      <c r="RV38" s="322"/>
      <c r="RW38" s="322"/>
      <c r="RX38" s="322"/>
      <c r="RY38" s="322"/>
      <c r="RZ38" s="322"/>
      <c r="SA38" s="322"/>
      <c r="SB38" s="322"/>
      <c r="SC38" s="322"/>
      <c r="SD38" s="322"/>
      <c r="SE38" s="322"/>
      <c r="SF38" s="322"/>
      <c r="SG38" s="322"/>
      <c r="SH38" s="322"/>
      <c r="SI38" s="322"/>
      <c r="SJ38" s="322"/>
      <c r="SK38" s="322"/>
      <c r="SL38" s="322"/>
      <c r="SM38" s="322"/>
      <c r="SN38" s="322"/>
      <c r="SO38" s="322"/>
      <c r="SP38" s="322"/>
      <c r="SQ38" s="322"/>
      <c r="SR38" s="322"/>
      <c r="SS38" s="322"/>
      <c r="ST38" s="322"/>
      <c r="SU38" s="322"/>
      <c r="SV38" s="322"/>
      <c r="SW38" s="322"/>
      <c r="SX38" s="322"/>
      <c r="SY38" s="322"/>
      <c r="SZ38" s="322"/>
      <c r="TA38" s="322"/>
      <c r="TB38" s="322"/>
      <c r="TC38" s="322"/>
      <c r="TD38" s="322"/>
      <c r="TE38" s="322"/>
      <c r="TF38" s="322"/>
      <c r="TG38" s="322"/>
      <c r="TH38" s="322"/>
      <c r="TI38" s="322"/>
      <c r="TJ38" s="322"/>
      <c r="TK38" s="322"/>
      <c r="TL38" s="322"/>
      <c r="TM38" s="322"/>
      <c r="TN38" s="322"/>
      <c r="TO38" s="322"/>
      <c r="TP38" s="322"/>
      <c r="TQ38" s="322"/>
      <c r="TR38" s="322"/>
      <c r="TS38" s="322"/>
      <c r="TT38" s="322"/>
      <c r="TU38" s="322"/>
      <c r="TV38" s="322"/>
      <c r="TW38" s="322"/>
      <c r="TX38" s="322"/>
      <c r="TY38" s="322"/>
      <c r="TZ38" s="322"/>
      <c r="UA38" s="322"/>
      <c r="UB38" s="322"/>
      <c r="UC38" s="322"/>
      <c r="UD38" s="322"/>
      <c r="UE38" s="322"/>
      <c r="UF38" s="322"/>
      <c r="UG38" s="322"/>
      <c r="UH38" s="322"/>
      <c r="UI38" s="322"/>
      <c r="UJ38" s="322"/>
      <c r="UK38" s="322"/>
      <c r="UL38" s="322"/>
      <c r="UM38" s="322"/>
      <c r="UN38" s="322"/>
      <c r="UO38" s="322"/>
      <c r="UP38" s="322"/>
      <c r="UQ38" s="322"/>
      <c r="UR38" s="322"/>
      <c r="US38" s="322"/>
      <c r="UT38" s="322"/>
      <c r="UU38" s="322"/>
      <c r="UV38" s="322"/>
      <c r="UW38" s="322"/>
      <c r="UX38" s="322"/>
      <c r="UY38" s="322"/>
      <c r="UZ38" s="322"/>
      <c r="VA38" s="322"/>
      <c r="VB38" s="322"/>
      <c r="VC38" s="322"/>
      <c r="VD38" s="322"/>
      <c r="VE38" s="322"/>
      <c r="VF38" s="322"/>
      <c r="VG38" s="322"/>
      <c r="VH38" s="322"/>
      <c r="VI38" s="322"/>
      <c r="VJ38" s="322"/>
      <c r="VK38" s="322"/>
      <c r="VL38" s="322"/>
      <c r="VM38" s="322"/>
      <c r="VN38" s="322"/>
      <c r="VO38" s="322"/>
      <c r="VP38" s="322"/>
      <c r="VQ38" s="322"/>
      <c r="VR38" s="322"/>
      <c r="VS38" s="322"/>
      <c r="VT38" s="322"/>
      <c r="VU38" s="322"/>
      <c r="VV38" s="322"/>
      <c r="VW38" s="322"/>
      <c r="VX38" s="322"/>
      <c r="VY38" s="322"/>
      <c r="VZ38" s="322"/>
      <c r="WA38" s="322"/>
      <c r="WB38" s="322"/>
      <c r="WC38" s="322"/>
      <c r="WD38" s="322"/>
      <c r="WE38" s="322"/>
      <c r="WF38" s="322"/>
      <c r="WG38" s="322"/>
      <c r="WH38" s="322"/>
    </row>
    <row r="39" spans="1:606" s="118" customFormat="1" ht="31.5">
      <c r="A39" s="242">
        <v>232</v>
      </c>
      <c r="B39" s="138" t="s">
        <v>422</v>
      </c>
      <c r="C39" s="242" t="s">
        <v>418</v>
      </c>
      <c r="D39" s="32" t="s">
        <v>420</v>
      </c>
      <c r="E39" s="323">
        <f>IFERROR(E33/('Население МО и ОНП'!M5/1000),"")</f>
        <v>196.84447783621337</v>
      </c>
      <c r="F39" s="323">
        <f>IFERROR(F33/('Население МО и ОНП'!N5/1000),"")</f>
        <v>186.20689655172413</v>
      </c>
      <c r="G39" s="323">
        <f>IFERROR(G33/(VLOOKUP(G1,'Население ПНП'!$A$4:$L$303,10,FALSE)/1000),"")</f>
        <v>156.25</v>
      </c>
      <c r="H39" s="323">
        <f>IFERROR(H33/(VLOOKUP(H1,'Население ПНП'!$A$4:$L$303,10,FALSE)/1000),"")</f>
        <v>0</v>
      </c>
      <c r="I39" s="323" t="str">
        <f>IFERROR(I33/(VLOOKUP(I1,'Население ПНП'!$A$4:$L$303,10,FALSE)/1000),"")</f>
        <v/>
      </c>
      <c r="J39" s="323" t="str">
        <f>IFERROR(J33/(VLOOKUP(J1,'Население ПНП'!$A$4:$L$303,10,FALSE)/1000),"")</f>
        <v/>
      </c>
      <c r="K39" s="323" t="str">
        <f>IFERROR(K33/(VLOOKUP(K1,'Население ПНП'!$A$4:$L$303,10,FALSE)/1000),"")</f>
        <v/>
      </c>
      <c r="L39" s="323" t="str">
        <f>IFERROR(L33/(VLOOKUP(L1,'Население ПНП'!$A$4:$L$303,10,FALSE)/1000),"")</f>
        <v/>
      </c>
      <c r="M39" s="323" t="str">
        <f>IFERROR(M33/(VLOOKUP(M1,'Население ПНП'!$A$4:$L$303,10,FALSE)/1000),"")</f>
        <v/>
      </c>
      <c r="N39" s="323" t="str">
        <f>IFERROR(N33/(VLOOKUP(N1,'Население ПНП'!$A$4:$L$303,10,FALSE)/1000),"")</f>
        <v/>
      </c>
      <c r="O39" s="323" t="str">
        <f>IFERROR(O33/(VLOOKUP(O1,'Население ПНП'!$A$4:$L$303,10,FALSE)/1000),"")</f>
        <v/>
      </c>
      <c r="P39" s="323" t="str">
        <f>IFERROR(P33/(VLOOKUP(P1,'Население ПНП'!$A$4:$L$303,10,FALSE)/1000),"")</f>
        <v/>
      </c>
      <c r="Q39" s="323" t="str">
        <f>IFERROR(Q33/(VLOOKUP(Q1,'Население ПНП'!$A$4:$L$303,10,FALSE)/1000),"")</f>
        <v/>
      </c>
      <c r="R39" s="323" t="str">
        <f>IFERROR(R33/(VLOOKUP(R1,'Население ПНП'!$A$4:$L$303,10,FALSE)/1000),"")</f>
        <v/>
      </c>
      <c r="S39" s="323" t="str">
        <f>IFERROR(S33/(VLOOKUP(S1,'Население ПНП'!$A$4:$L$303,10,FALSE)/1000),"")</f>
        <v/>
      </c>
      <c r="T39" s="323" t="str">
        <f>IFERROR(T33/(VLOOKUP(T1,'Население ПНП'!$A$4:$L$303,10,FALSE)/1000),"")</f>
        <v/>
      </c>
      <c r="U39" s="323" t="str">
        <f>IFERROR(U33/(VLOOKUP(U1,'Население ПНП'!$A$4:$L$303,10,FALSE)/1000),"")</f>
        <v/>
      </c>
      <c r="V39" s="323" t="str">
        <f>IFERROR(V33/(VLOOKUP(V1,'Население ПНП'!$A$4:$L$303,10,FALSE)/1000),"")</f>
        <v/>
      </c>
      <c r="W39" s="323" t="str">
        <f>IFERROR(W33/(VLOOKUP(W1,'Население ПНП'!$A$4:$L$303,10,FALSE)/1000),"")</f>
        <v/>
      </c>
      <c r="X39" s="323" t="str">
        <f>IFERROR(X33/(VLOOKUP(X1,'Население ПНП'!$A$4:$L$303,10,FALSE)/1000),"")</f>
        <v/>
      </c>
      <c r="Y39" s="323" t="str">
        <f>IFERROR(Y33/(VLOOKUP(Y1,'Население ПНП'!$A$4:$L$303,10,FALSE)/1000),"")</f>
        <v/>
      </c>
      <c r="Z39" s="323" t="str">
        <f>IFERROR(Z33/(VLOOKUP(Z1,'Население ПНП'!$A$4:$L$303,10,FALSE)/1000),"")</f>
        <v/>
      </c>
      <c r="AA39" s="323" t="str">
        <f>IFERROR(AA33/(VLOOKUP(AA1,'Население ПНП'!$A$4:$L$303,10,FALSE)/1000),"")</f>
        <v/>
      </c>
      <c r="AB39" s="323" t="str">
        <f>IFERROR(AB33/(VLOOKUP(AB1,'Население ПНП'!$A$4:$L$303,10,FALSE)/1000),"")</f>
        <v/>
      </c>
      <c r="AC39" s="323" t="str">
        <f>IFERROR(AC33/(VLOOKUP(AC1,'Население ПНП'!$A$4:$L$303,10,FALSE)/1000),"")</f>
        <v/>
      </c>
      <c r="AD39" s="323" t="str">
        <f>IFERROR(AD33/(VLOOKUP(AD1,'Население ПНП'!$A$4:$L$303,10,FALSE)/1000),"")</f>
        <v/>
      </c>
      <c r="AE39" s="323" t="str">
        <f>IFERROR(AE33/(VLOOKUP(AE1,'Население ПНП'!$A$4:$L$303,10,FALSE)/1000),"")</f>
        <v/>
      </c>
      <c r="AF39" s="323" t="str">
        <f>IFERROR(AF33/(VLOOKUP(AF1,'Население ПНП'!$A$4:$L$303,10,FALSE)/1000),"")</f>
        <v/>
      </c>
      <c r="AG39" s="323" t="str">
        <f>IFERROR(AG33/(VLOOKUP(AG1,'Население ПНП'!$A$4:$L$303,10,FALSE)/1000),"")</f>
        <v/>
      </c>
      <c r="AH39" s="323" t="str">
        <f>IFERROR(AH33/(VLOOKUP(AH1,'Население ПНП'!$A$4:$L$303,10,FALSE)/1000),"")</f>
        <v/>
      </c>
      <c r="AI39" s="323" t="str">
        <f>IFERROR(AI33/(VLOOKUP(AI1,'Население ПНП'!$A$4:$L$303,10,FALSE)/1000),"")</f>
        <v/>
      </c>
      <c r="AJ39" s="323" t="str">
        <f>IFERROR(AJ33/(VLOOKUP(AJ1,'Население ПНП'!$A$4:$L$303,10,FALSE)/1000),"")</f>
        <v/>
      </c>
      <c r="AK39" s="323" t="str">
        <f>IFERROR(AK33/(VLOOKUP(AK1,'Население ПНП'!$A$4:$L$303,10,FALSE)/1000),"")</f>
        <v/>
      </c>
      <c r="AL39" s="323" t="str">
        <f>IFERROR(AL33/(VLOOKUP(AL1,'Население ПНП'!$A$4:$L$303,10,FALSE)/1000),"")</f>
        <v/>
      </c>
      <c r="AM39" s="323" t="str">
        <f>IFERROR(AM33/(VLOOKUP(AM1,'Население ПНП'!$A$4:$L$303,10,FALSE)/1000),"")</f>
        <v/>
      </c>
      <c r="AN39" s="323" t="str">
        <f>IFERROR(AN33/(VLOOKUP(AN1,'Население ПНП'!$A$4:$L$303,10,FALSE)/1000),"")</f>
        <v/>
      </c>
      <c r="AO39" s="323" t="str">
        <f>IFERROR(AO33/(VLOOKUP(AO1,'Население ПНП'!$A$4:$L$303,10,FALSE)/1000),"")</f>
        <v/>
      </c>
      <c r="AP39" s="323" t="str">
        <f>IFERROR(AP33/(VLOOKUP(AP1,'Население ПНП'!$A$4:$L$303,10,FALSE)/1000),"")</f>
        <v/>
      </c>
      <c r="AQ39" s="323" t="str">
        <f>IFERROR(AQ33/(VLOOKUP(AQ1,'Население ПНП'!$A$4:$L$303,10,FALSE)/1000),"")</f>
        <v/>
      </c>
      <c r="AR39" s="323" t="str">
        <f>IFERROR(AR33/(VLOOKUP(AR1,'Население ПНП'!$A$4:$L$303,10,FALSE)/1000),"")</f>
        <v/>
      </c>
      <c r="AS39" s="323" t="str">
        <f>IFERROR(AS33/(VLOOKUP(AS1,'Население ПНП'!$A$4:$L$303,10,FALSE)/1000),"")</f>
        <v/>
      </c>
      <c r="AT39" s="323" t="str">
        <f>IFERROR(AT33/(VLOOKUP(AT1,'Население ПНП'!$A$4:$L$303,10,FALSE)/1000),"")</f>
        <v/>
      </c>
      <c r="AU39" s="323" t="str">
        <f>IFERROR(AU33/(VLOOKUP(AU1,'Население ПНП'!$A$4:$L$303,10,FALSE)/1000),"")</f>
        <v/>
      </c>
      <c r="AV39" s="323" t="str">
        <f>IFERROR(AV33/(VLOOKUP(AV1,'Население ПНП'!$A$4:$L$303,10,FALSE)/1000),"")</f>
        <v/>
      </c>
      <c r="AW39" s="323" t="str">
        <f>IFERROR(AW33/(VLOOKUP(AW1,'Население ПНП'!$A$4:$L$303,10,FALSE)/1000),"")</f>
        <v/>
      </c>
      <c r="AX39" s="323" t="str">
        <f>IFERROR(AX33/(VLOOKUP(AX1,'Население ПНП'!$A$4:$L$303,10,FALSE)/1000),"")</f>
        <v/>
      </c>
      <c r="AY39" s="323" t="str">
        <f>IFERROR(AY33/(VLOOKUP(AY1,'Население ПНП'!$A$4:$L$303,10,FALSE)/1000),"")</f>
        <v/>
      </c>
      <c r="AZ39" s="323" t="str">
        <f>IFERROR(AZ33/(VLOOKUP(AZ1,'Население ПНП'!$A$4:$L$303,10,FALSE)/1000),"")</f>
        <v/>
      </c>
      <c r="BA39" s="323" t="str">
        <f>IFERROR(BA33/(VLOOKUP(BA1,'Население ПНП'!$A$4:$L$303,10,FALSE)/1000),"")</f>
        <v/>
      </c>
      <c r="BB39" s="323" t="str">
        <f>IFERROR(BB33/(VLOOKUP(BB1,'Население ПНП'!$A$4:$L$303,10,FALSE)/1000),"")</f>
        <v/>
      </c>
      <c r="BC39" s="323" t="str">
        <f>IFERROR(BC33/(VLOOKUP(BC1,'Население ПНП'!$A$4:$L$303,10,FALSE)/1000),"")</f>
        <v/>
      </c>
      <c r="BD39" s="323" t="str">
        <f>IFERROR(BD33/(VLOOKUP(BD1,'Население ПНП'!$A$4:$L$303,10,FALSE)/1000),"")</f>
        <v/>
      </c>
      <c r="BE39" s="323" t="str">
        <f>IFERROR(BE33/(VLOOKUP(BE1,'Население ПНП'!$A$4:$L$303,10,FALSE)/1000),"")</f>
        <v/>
      </c>
      <c r="BF39" s="323" t="str">
        <f>IFERROR(BF33/(VLOOKUP(BF1,'Население ПНП'!$A$4:$L$303,10,FALSE)/1000),"")</f>
        <v/>
      </c>
      <c r="BG39" s="323" t="str">
        <f>IFERROR(BG33/(VLOOKUP(BG1,'Население ПНП'!$A$4:$L$303,10,FALSE)/1000),"")</f>
        <v/>
      </c>
      <c r="BH39" s="323" t="str">
        <f>IFERROR(BH33/(VLOOKUP(BH1,'Население ПНП'!$A$4:$L$303,10,FALSE)/1000),"")</f>
        <v/>
      </c>
      <c r="BI39" s="323" t="str">
        <f>IFERROR(BI33/(VLOOKUP(BI1,'Население ПНП'!$A$4:$L$303,10,FALSE)/1000),"")</f>
        <v/>
      </c>
      <c r="BJ39" s="323" t="str">
        <f>IFERROR(BJ33/(VLOOKUP(BJ1,'Население ПНП'!$A$4:$L$303,10,FALSE)/1000),"")</f>
        <v/>
      </c>
      <c r="BK39" s="323" t="str">
        <f>IFERROR(BK33/(VLOOKUP(BK1,'Население ПНП'!$A$4:$L$303,10,FALSE)/1000),"")</f>
        <v/>
      </c>
      <c r="BL39" s="323" t="str">
        <f>IFERROR(BL33/(VLOOKUP(BL1,'Население ПНП'!$A$4:$L$303,10,FALSE)/1000),"")</f>
        <v/>
      </c>
      <c r="BM39" s="323" t="str">
        <f>IFERROR(BM33/(VLOOKUP(BM1,'Население ПНП'!$A$4:$L$303,10,FALSE)/1000),"")</f>
        <v/>
      </c>
      <c r="BN39" s="323" t="str">
        <f>IFERROR(BN33/(VLOOKUP(BN1,'Население ПНП'!$A$4:$L$303,10,FALSE)/1000),"")</f>
        <v/>
      </c>
      <c r="BO39" s="323" t="str">
        <f>IFERROR(BO33/(VLOOKUP(BO1,'Население ПНП'!$A$4:$L$303,10,FALSE)/1000),"")</f>
        <v/>
      </c>
      <c r="BP39" s="323" t="str">
        <f>IFERROR(BP33/(VLOOKUP(BP1,'Население ПНП'!$A$4:$L$303,10,FALSE)/1000),"")</f>
        <v/>
      </c>
      <c r="BQ39" s="323" t="str">
        <f>IFERROR(BQ33/(VLOOKUP(BQ1,'Население ПНП'!$A$4:$L$303,10,FALSE)/1000),"")</f>
        <v/>
      </c>
      <c r="BR39" s="323" t="str">
        <f>IFERROR(BR33/(VLOOKUP(BR1,'Население ПНП'!$A$4:$L$303,10,FALSE)/1000),"")</f>
        <v/>
      </c>
      <c r="BS39" s="323" t="str">
        <f>IFERROR(BS33/(VLOOKUP(BS1,'Население ПНП'!$A$4:$L$303,10,FALSE)/1000),"")</f>
        <v/>
      </c>
      <c r="BT39" s="323" t="str">
        <f>IFERROR(BT33/(VLOOKUP(BT1,'Население ПНП'!$A$4:$L$303,10,FALSE)/1000),"")</f>
        <v/>
      </c>
      <c r="BU39" s="323" t="str">
        <f>IFERROR(BU33/(VLOOKUP(BU1,'Население ПНП'!$A$4:$L$303,10,FALSE)/1000),"")</f>
        <v/>
      </c>
      <c r="BV39" s="323" t="str">
        <f>IFERROR(BV33/(VLOOKUP(BV1,'Население ПНП'!$A$4:$L$303,10,FALSE)/1000),"")</f>
        <v/>
      </c>
      <c r="BW39" s="323" t="str">
        <f>IFERROR(BW33/(VLOOKUP(BW1,'Население ПНП'!$A$4:$L$303,10,FALSE)/1000),"")</f>
        <v/>
      </c>
      <c r="BX39" s="323" t="str">
        <f>IFERROR(BX33/(VLOOKUP(BX1,'Население ПНП'!$A$4:$L$303,10,FALSE)/1000),"")</f>
        <v/>
      </c>
      <c r="BY39" s="323" t="str">
        <f>IFERROR(BY33/(VLOOKUP(BY1,'Население ПНП'!$A$4:$L$303,10,FALSE)/1000),"")</f>
        <v/>
      </c>
      <c r="BZ39" s="323" t="str">
        <f>IFERROR(BZ33/(VLOOKUP(BZ1,'Население ПНП'!$A$4:$L$303,10,FALSE)/1000),"")</f>
        <v/>
      </c>
      <c r="CA39" s="323" t="str">
        <f>IFERROR(CA33/(VLOOKUP(CA1,'Население ПНП'!$A$4:$L$303,10,FALSE)/1000),"")</f>
        <v/>
      </c>
      <c r="CB39" s="323" t="str">
        <f>IFERROR(CB33/(VLOOKUP(CB1,'Население ПНП'!$A$4:$L$303,10,FALSE)/1000),"")</f>
        <v/>
      </c>
      <c r="CC39" s="323" t="str">
        <f>IFERROR(CC33/(VLOOKUP(CC1,'Население ПНП'!$A$4:$L$303,10,FALSE)/1000),"")</f>
        <v/>
      </c>
      <c r="CD39" s="323" t="str">
        <f>IFERROR(CD33/(VLOOKUP(CD1,'Население ПНП'!$A$4:$L$303,10,FALSE)/1000),"")</f>
        <v/>
      </c>
      <c r="CE39" s="323" t="str">
        <f>IFERROR(CE33/(VLOOKUP(CE1,'Население ПНП'!$A$4:$L$303,10,FALSE)/1000),"")</f>
        <v/>
      </c>
      <c r="CF39" s="323" t="str">
        <f>IFERROR(CF33/(VLOOKUP(CF1,'Население ПНП'!$A$4:$L$303,10,FALSE)/1000),"")</f>
        <v/>
      </c>
      <c r="CG39" s="323" t="str">
        <f>IFERROR(CG33/(VLOOKUP(CG1,'Население ПНП'!$A$4:$L$303,10,FALSE)/1000),"")</f>
        <v/>
      </c>
      <c r="CH39" s="323" t="str">
        <f>IFERROR(CH33/(VLOOKUP(CH1,'Население ПНП'!$A$4:$L$303,10,FALSE)/1000),"")</f>
        <v/>
      </c>
      <c r="CI39" s="323" t="str">
        <f>IFERROR(CI33/(VLOOKUP(CI1,'Население ПНП'!$A$4:$L$303,10,FALSE)/1000),"")</f>
        <v/>
      </c>
      <c r="CJ39" s="323" t="str">
        <f>IFERROR(CJ33/(VLOOKUP(CJ1,'Население ПНП'!$A$4:$L$303,10,FALSE)/1000),"")</f>
        <v/>
      </c>
      <c r="CK39" s="323" t="str">
        <f>IFERROR(CK33/(VLOOKUP(CK1,'Население ПНП'!$A$4:$L$303,10,FALSE)/1000),"")</f>
        <v/>
      </c>
      <c r="CL39" s="323" t="str">
        <f>IFERROR(CL33/(VLOOKUP(CL1,'Население ПНП'!$A$4:$L$303,10,FALSE)/1000),"")</f>
        <v/>
      </c>
      <c r="CM39" s="323" t="str">
        <f>IFERROR(CM33/(VLOOKUP(CM1,'Население ПНП'!$A$4:$L$303,10,FALSE)/1000),"")</f>
        <v/>
      </c>
      <c r="CN39" s="323" t="str">
        <f>IFERROR(CN33/(VLOOKUP(CN1,'Население ПНП'!$A$4:$L$303,10,FALSE)/1000),"")</f>
        <v/>
      </c>
      <c r="CO39" s="323" t="str">
        <f>IFERROR(CO33/(VLOOKUP(CO1,'Население ПНП'!$A$4:$L$303,10,FALSE)/1000),"")</f>
        <v/>
      </c>
      <c r="CP39" s="323" t="str">
        <f>IFERROR(CP33/(VLOOKUP(CP1,'Население ПНП'!$A$4:$L$303,10,FALSE)/1000),"")</f>
        <v/>
      </c>
      <c r="CQ39" s="323" t="str">
        <f>IFERROR(CQ33/(VLOOKUP(CQ1,'Население ПНП'!$A$4:$L$303,10,FALSE)/1000),"")</f>
        <v/>
      </c>
      <c r="CR39" s="323" t="str">
        <f>IFERROR(CR33/(VLOOKUP(CR1,'Население ПНП'!$A$4:$L$303,10,FALSE)/1000),"")</f>
        <v/>
      </c>
      <c r="CS39" s="323" t="str">
        <f>IFERROR(CS33/(VLOOKUP(CS1,'Население ПНП'!$A$4:$L$303,10,FALSE)/1000),"")</f>
        <v/>
      </c>
      <c r="CT39" s="323" t="str">
        <f>IFERROR(CT33/(VLOOKUP(CT1,'Население ПНП'!$A$4:$L$303,10,FALSE)/1000),"")</f>
        <v/>
      </c>
      <c r="CU39" s="323" t="str">
        <f>IFERROR(CU33/(VLOOKUP(CU1,'Население ПНП'!$A$4:$L$303,10,FALSE)/1000),"")</f>
        <v/>
      </c>
      <c r="CV39" s="323" t="str">
        <f>IFERROR(CV33/(VLOOKUP(CV1,'Население ПНП'!$A$4:$L$303,10,FALSE)/1000),"")</f>
        <v/>
      </c>
      <c r="CW39" s="323" t="str">
        <f>IFERROR(CW33/(VLOOKUP(CW1,'Население ПНП'!$A$4:$L$303,10,FALSE)/1000),"")</f>
        <v/>
      </c>
      <c r="CX39" s="323" t="str">
        <f>IFERROR(CX33/(VLOOKUP(CX1,'Население ПНП'!$A$4:$L$303,10,FALSE)/1000),"")</f>
        <v/>
      </c>
      <c r="CY39" s="323" t="str">
        <f>IFERROR(CY33/(VLOOKUP(CY1,'Население ПНП'!$A$4:$L$303,10,FALSE)/1000),"")</f>
        <v/>
      </c>
      <c r="CZ39" s="323" t="str">
        <f>IFERROR(CZ33/(VLOOKUP(CZ1,'Население ПНП'!$A$4:$L$303,10,FALSE)/1000),"")</f>
        <v/>
      </c>
      <c r="DA39" s="323" t="str">
        <f>IFERROR(DA33/(VLOOKUP(DA1,'Население ПНП'!$A$4:$L$303,10,FALSE)/1000),"")</f>
        <v/>
      </c>
      <c r="DB39" s="323" t="str">
        <f>IFERROR(DB33/(VLOOKUP(DB1,'Население ПНП'!$A$4:$L$303,10,FALSE)/1000),"")</f>
        <v/>
      </c>
      <c r="DC39" s="323" t="str">
        <f>IFERROR(DC33/(VLOOKUP(DC1,'Население ПНП'!$A$4:$L$303,10,FALSE)/1000),"")</f>
        <v/>
      </c>
      <c r="DD39" s="323" t="str">
        <f>IFERROR(DD33/(VLOOKUP(DD1,'Население ПНП'!$A$4:$L$303,10,FALSE)/1000),"")</f>
        <v/>
      </c>
      <c r="DE39" s="323" t="str">
        <f>IFERROR(DE33/(VLOOKUP(DE1,'Население ПНП'!$A$4:$L$303,10,FALSE)/1000),"")</f>
        <v/>
      </c>
      <c r="DF39" s="323" t="str">
        <f>IFERROR(DF33/(VLOOKUP(DF1,'Население ПНП'!$A$4:$L$303,10,FALSE)/1000),"")</f>
        <v/>
      </c>
      <c r="DG39" s="323" t="str">
        <f>IFERROR(DG33/(VLOOKUP(DG1,'Население ПНП'!$A$4:$L$303,10,FALSE)/1000),"")</f>
        <v/>
      </c>
      <c r="DH39" s="323" t="str">
        <f>IFERROR(DH33/(VLOOKUP(DH1,'Население ПНП'!$A$4:$L$303,10,FALSE)/1000),"")</f>
        <v/>
      </c>
      <c r="DI39" s="323" t="str">
        <f>IFERROR(DI33/(VLOOKUP(DI1,'Население ПНП'!$A$4:$L$303,10,FALSE)/1000),"")</f>
        <v/>
      </c>
      <c r="DJ39" s="323" t="str">
        <f>IFERROR(DJ33/(VLOOKUP(DJ1,'Население ПНП'!$A$4:$L$303,10,FALSE)/1000),"")</f>
        <v/>
      </c>
      <c r="DK39" s="323" t="str">
        <f>IFERROR(DK33/(VLOOKUP(DK1,'Население ПНП'!$A$4:$L$303,10,FALSE)/1000),"")</f>
        <v/>
      </c>
      <c r="DL39" s="323" t="str">
        <f>IFERROR(DL33/(VLOOKUP(DL1,'Население ПНП'!$A$4:$L$303,10,FALSE)/1000),"")</f>
        <v/>
      </c>
      <c r="DM39" s="323" t="str">
        <f>IFERROR(DM33/(VLOOKUP(DM1,'Население ПНП'!$A$4:$L$303,10,FALSE)/1000),"")</f>
        <v/>
      </c>
      <c r="DN39" s="323" t="str">
        <f>IFERROR(DN33/(VLOOKUP(DN1,'Население ПНП'!$A$4:$L$303,10,FALSE)/1000),"")</f>
        <v/>
      </c>
      <c r="DO39" s="323" t="str">
        <f>IFERROR(DO33/(VLOOKUP(DO1,'Население ПНП'!$A$4:$L$303,10,FALSE)/1000),"")</f>
        <v/>
      </c>
      <c r="DP39" s="323" t="str">
        <f>IFERROR(DP33/(VLOOKUP(DP1,'Население ПНП'!$A$4:$L$303,10,FALSE)/1000),"")</f>
        <v/>
      </c>
      <c r="DQ39" s="323" t="str">
        <f>IFERROR(DQ33/(VLOOKUP(DQ1,'Население ПНП'!$A$4:$L$303,10,FALSE)/1000),"")</f>
        <v/>
      </c>
      <c r="DR39" s="323" t="str">
        <f>IFERROR(DR33/(VLOOKUP(DR1,'Население ПНП'!$A$4:$L$303,10,FALSE)/1000),"")</f>
        <v/>
      </c>
      <c r="DS39" s="323" t="str">
        <f>IFERROR(DS33/(VLOOKUP(DS1,'Население ПНП'!$A$4:$L$303,10,FALSE)/1000),"")</f>
        <v/>
      </c>
      <c r="DT39" s="323" t="str">
        <f>IFERROR(DT33/(VLOOKUP(DT1,'Население ПНП'!$A$4:$L$303,10,FALSE)/1000),"")</f>
        <v/>
      </c>
      <c r="DU39" s="323" t="str">
        <f>IFERROR(DU33/(VLOOKUP(DU1,'Население ПНП'!$A$4:$L$303,10,FALSE)/1000),"")</f>
        <v/>
      </c>
      <c r="DV39" s="323" t="str">
        <f>IFERROR(DV33/(VLOOKUP(DV1,'Население ПНП'!$A$4:$L$303,10,FALSE)/1000),"")</f>
        <v/>
      </c>
      <c r="DW39" s="323" t="str">
        <f>IFERROR(DW33/(VLOOKUP(DW1,'Население ПНП'!$A$4:$L$303,10,FALSE)/1000),"")</f>
        <v/>
      </c>
      <c r="DX39" s="323" t="str">
        <f>IFERROR(DX33/(VLOOKUP(DX1,'Население ПНП'!$A$4:$L$303,10,FALSE)/1000),"")</f>
        <v/>
      </c>
      <c r="DY39" s="323" t="str">
        <f>IFERROR(DY33/(VLOOKUP(DY1,'Население ПНП'!$A$4:$L$303,10,FALSE)/1000),"")</f>
        <v/>
      </c>
      <c r="DZ39" s="323" t="str">
        <f>IFERROR(DZ33/(VLOOKUP(DZ1,'Население ПНП'!$A$4:$L$303,10,FALSE)/1000),"")</f>
        <v/>
      </c>
      <c r="EA39" s="323" t="str">
        <f>IFERROR(EA33/(VLOOKUP(EA1,'Население ПНП'!$A$4:$L$303,10,FALSE)/1000),"")</f>
        <v/>
      </c>
      <c r="EB39" s="323" t="str">
        <f>IFERROR(EB33/(VLOOKUP(EB1,'Население ПНП'!$A$4:$L$303,10,FALSE)/1000),"")</f>
        <v/>
      </c>
      <c r="EC39" s="323" t="str">
        <f>IFERROR(EC33/(VLOOKUP(EC1,'Население ПНП'!$A$4:$L$303,10,FALSE)/1000),"")</f>
        <v/>
      </c>
      <c r="ED39" s="323" t="str">
        <f>IFERROR(ED33/(VLOOKUP(ED1,'Население ПНП'!$A$4:$L$303,10,FALSE)/1000),"")</f>
        <v/>
      </c>
      <c r="EE39" s="323" t="str">
        <f>IFERROR(EE33/(VLOOKUP(EE1,'Население ПНП'!$A$4:$L$303,10,FALSE)/1000),"")</f>
        <v/>
      </c>
      <c r="EF39" s="323" t="str">
        <f>IFERROR(EF33/(VLOOKUP(EF1,'Население ПНП'!$A$4:$L$303,10,FALSE)/1000),"")</f>
        <v/>
      </c>
      <c r="EG39" s="323" t="str">
        <f>IFERROR(EG33/(VLOOKUP(EG1,'Население ПНП'!$A$4:$L$303,10,FALSE)/1000),"")</f>
        <v/>
      </c>
      <c r="EH39" s="323" t="str">
        <f>IFERROR(EH33/(VLOOKUP(EH1,'Население ПНП'!$A$4:$L$303,10,FALSE)/1000),"")</f>
        <v/>
      </c>
      <c r="EI39" s="323" t="str">
        <f>IFERROR(EI33/(VLOOKUP(EI1,'Население ПНП'!$A$4:$L$303,10,FALSE)/1000),"")</f>
        <v/>
      </c>
      <c r="EJ39" s="323" t="str">
        <f>IFERROR(EJ33/(VLOOKUP(EJ1,'Население ПНП'!$A$4:$L$303,10,FALSE)/1000),"")</f>
        <v/>
      </c>
      <c r="EK39" s="323" t="str">
        <f>IFERROR(EK33/(VLOOKUP(EK1,'Население ПНП'!$A$4:$L$303,10,FALSE)/1000),"")</f>
        <v/>
      </c>
      <c r="EL39" s="323" t="str">
        <f>IFERROR(EL33/(VLOOKUP(EL1,'Население ПНП'!$A$4:$L$303,10,FALSE)/1000),"")</f>
        <v/>
      </c>
      <c r="EM39" s="323" t="str">
        <f>IFERROR(EM33/(VLOOKUP(EM1,'Население ПНП'!$A$4:$L$303,10,FALSE)/1000),"")</f>
        <v/>
      </c>
      <c r="EN39" s="323" t="str">
        <f>IFERROR(EN33/(VLOOKUP(EN1,'Население ПНП'!$A$4:$L$303,10,FALSE)/1000),"")</f>
        <v/>
      </c>
      <c r="EO39" s="323" t="str">
        <f>IFERROR(EO33/(VLOOKUP(EO1,'Население ПНП'!$A$4:$L$303,10,FALSE)/1000),"")</f>
        <v/>
      </c>
      <c r="EP39" s="323" t="str">
        <f>IFERROR(EP33/(VLOOKUP(EP1,'Население ПНП'!$A$4:$L$303,10,FALSE)/1000),"")</f>
        <v/>
      </c>
      <c r="EQ39" s="323" t="str">
        <f>IFERROR(EQ33/(VLOOKUP(EQ1,'Население ПНП'!$A$4:$L$303,10,FALSE)/1000),"")</f>
        <v/>
      </c>
      <c r="ER39" s="323" t="str">
        <f>IFERROR(ER33/(VLOOKUP(ER1,'Население ПНП'!$A$4:$L$303,10,FALSE)/1000),"")</f>
        <v/>
      </c>
      <c r="ES39" s="323" t="str">
        <f>IFERROR(ES33/(VLOOKUP(ES1,'Население ПНП'!$A$4:$L$303,10,FALSE)/1000),"")</f>
        <v/>
      </c>
      <c r="ET39" s="323" t="str">
        <f>IFERROR(ET33/(VLOOKUP(ET1,'Население ПНП'!$A$4:$L$303,10,FALSE)/1000),"")</f>
        <v/>
      </c>
      <c r="EU39" s="323" t="str">
        <f>IFERROR(EU33/(VLOOKUP(EU1,'Население ПНП'!$A$4:$L$303,10,FALSE)/1000),"")</f>
        <v/>
      </c>
      <c r="EV39" s="323" t="str">
        <f>IFERROR(EV33/(VLOOKUP(EV1,'Население ПНП'!$A$4:$L$303,10,FALSE)/1000),"")</f>
        <v/>
      </c>
      <c r="EW39" s="323" t="str">
        <f>IFERROR(EW33/(VLOOKUP(EW1,'Население ПНП'!$A$4:$L$303,10,FALSE)/1000),"")</f>
        <v/>
      </c>
      <c r="EX39" s="323" t="str">
        <f>IFERROR(EX33/(VLOOKUP(EX1,'Население ПНП'!$A$4:$L$303,10,FALSE)/1000),"")</f>
        <v/>
      </c>
      <c r="EY39" s="323" t="str">
        <f>IFERROR(EY33/(VLOOKUP(EY1,'Население ПНП'!$A$4:$L$303,10,FALSE)/1000),"")</f>
        <v/>
      </c>
      <c r="EZ39" s="323" t="str">
        <f>IFERROR(EZ33/(VLOOKUP(EZ1,'Население ПНП'!$A$4:$L$303,10,FALSE)/1000),"")</f>
        <v/>
      </c>
      <c r="FA39" s="323" t="str">
        <f>IFERROR(FA33/(VLOOKUP(FA1,'Население ПНП'!$A$4:$L$303,10,FALSE)/1000),"")</f>
        <v/>
      </c>
      <c r="FB39" s="323" t="str">
        <f>IFERROR(FB33/(VLOOKUP(FB1,'Население ПНП'!$A$4:$L$303,10,FALSE)/1000),"")</f>
        <v/>
      </c>
      <c r="FC39" s="323" t="str">
        <f>IFERROR(FC33/(VLOOKUP(FC1,'Население ПНП'!$A$4:$L$303,10,FALSE)/1000),"")</f>
        <v/>
      </c>
      <c r="FD39" s="323" t="str">
        <f>IFERROR(FD33/(VLOOKUP(FD1,'Население ПНП'!$A$4:$L$303,10,FALSE)/1000),"")</f>
        <v/>
      </c>
      <c r="FE39" s="323" t="str">
        <f>IFERROR(FE33/(VLOOKUP(FE1,'Население ПНП'!$A$4:$L$303,10,FALSE)/1000),"")</f>
        <v/>
      </c>
      <c r="FF39" s="323" t="str">
        <f>IFERROR(FF33/(VLOOKUP(FF1,'Население ПНП'!$A$4:$L$303,10,FALSE)/1000),"")</f>
        <v/>
      </c>
      <c r="FG39" s="323" t="str">
        <f>IFERROR(FG33/(VLOOKUP(FG1,'Население ПНП'!$A$4:$L$303,10,FALSE)/1000),"")</f>
        <v/>
      </c>
      <c r="FH39" s="323" t="str">
        <f>IFERROR(FH33/(VLOOKUP(FH1,'Население ПНП'!$A$4:$L$303,10,FALSE)/1000),"")</f>
        <v/>
      </c>
      <c r="FI39" s="323" t="str">
        <f>IFERROR(FI33/(VLOOKUP(FI1,'Население ПНП'!$A$4:$L$303,10,FALSE)/1000),"")</f>
        <v/>
      </c>
      <c r="FJ39" s="323" t="str">
        <f>IFERROR(FJ33/(VLOOKUP(FJ1,'Население ПНП'!$A$4:$L$303,10,FALSE)/1000),"")</f>
        <v/>
      </c>
      <c r="FK39" s="323" t="str">
        <f>IFERROR(FK33/(VLOOKUP(FK1,'Население ПНП'!$A$4:$L$303,10,FALSE)/1000),"")</f>
        <v/>
      </c>
      <c r="FL39" s="323" t="str">
        <f>IFERROR(FL33/(VLOOKUP(FL1,'Население ПНП'!$A$4:$L$303,10,FALSE)/1000),"")</f>
        <v/>
      </c>
      <c r="FM39" s="323" t="str">
        <f>IFERROR(FM33/(VLOOKUP(FM1,'Население ПНП'!$A$4:$L$303,10,FALSE)/1000),"")</f>
        <v/>
      </c>
      <c r="FN39" s="323" t="str">
        <f>IFERROR(FN33/(VLOOKUP(FN1,'Население ПНП'!$A$4:$L$303,10,FALSE)/1000),"")</f>
        <v/>
      </c>
      <c r="FO39" s="323" t="str">
        <f>IFERROR(FO33/(VLOOKUP(FO1,'Население ПНП'!$A$4:$L$303,10,FALSE)/1000),"")</f>
        <v/>
      </c>
      <c r="FP39" s="323" t="str">
        <f>IFERROR(FP33/(VLOOKUP(FP1,'Население ПНП'!$A$4:$L$303,10,FALSE)/1000),"")</f>
        <v/>
      </c>
      <c r="FQ39" s="323" t="str">
        <f>IFERROR(FQ33/(VLOOKUP(FQ1,'Население ПНП'!$A$4:$L$303,10,FALSE)/1000),"")</f>
        <v/>
      </c>
      <c r="FR39" s="323" t="str">
        <f>IFERROR(FR33/(VLOOKUP(FR1,'Население ПНП'!$A$4:$L$303,10,FALSE)/1000),"")</f>
        <v/>
      </c>
      <c r="FS39" s="323" t="str">
        <f>IFERROR(FS33/(VLOOKUP(FS1,'Население ПНП'!$A$4:$L$303,10,FALSE)/1000),"")</f>
        <v/>
      </c>
      <c r="FT39" s="323" t="str">
        <f>IFERROR(FT33/(VLOOKUP(FT1,'Население ПНП'!$A$4:$L$303,10,FALSE)/1000),"")</f>
        <v/>
      </c>
      <c r="FU39" s="323" t="str">
        <f>IFERROR(FU33/(VLOOKUP(FU1,'Население ПНП'!$A$4:$L$303,10,FALSE)/1000),"")</f>
        <v/>
      </c>
      <c r="FV39" s="323" t="str">
        <f>IFERROR(FV33/(VLOOKUP(FV1,'Население ПНП'!$A$4:$L$303,10,FALSE)/1000),"")</f>
        <v/>
      </c>
      <c r="FW39" s="323" t="str">
        <f>IFERROR(FW33/(VLOOKUP(FW1,'Население ПНП'!$A$4:$L$303,10,FALSE)/1000),"")</f>
        <v/>
      </c>
      <c r="FX39" s="323" t="str">
        <f>IFERROR(FX33/(VLOOKUP(FX1,'Население ПНП'!$A$4:$L$303,10,FALSE)/1000),"")</f>
        <v/>
      </c>
      <c r="FY39" s="323" t="str">
        <f>IFERROR(FY33/(VLOOKUP(FY1,'Население ПНП'!$A$4:$L$303,10,FALSE)/1000),"")</f>
        <v/>
      </c>
      <c r="FZ39" s="323" t="str">
        <f>IFERROR(FZ33/(VLOOKUP(FZ1,'Население ПНП'!$A$4:$L$303,10,FALSE)/1000),"")</f>
        <v/>
      </c>
      <c r="GA39" s="323" t="str">
        <f>IFERROR(GA33/(VLOOKUP(GA1,'Население ПНП'!$A$4:$L$303,10,FALSE)/1000),"")</f>
        <v/>
      </c>
      <c r="GB39" s="323" t="str">
        <f>IFERROR(GB33/(VLOOKUP(GB1,'Население ПНП'!$A$4:$L$303,10,FALSE)/1000),"")</f>
        <v/>
      </c>
      <c r="GC39" s="323" t="str">
        <f>IFERROR(GC33/(VLOOKUP(GC1,'Население ПНП'!$A$4:$L$303,10,FALSE)/1000),"")</f>
        <v/>
      </c>
      <c r="GD39" s="323" t="str">
        <f>IFERROR(GD33/(VLOOKUP(GD1,'Население ПНП'!$A$4:$L$303,10,FALSE)/1000),"")</f>
        <v/>
      </c>
      <c r="GE39" s="323" t="str">
        <f>IFERROR(GE33/(VLOOKUP(GE1,'Население ПНП'!$A$4:$L$303,10,FALSE)/1000),"")</f>
        <v/>
      </c>
      <c r="GF39" s="323" t="str">
        <f>IFERROR(GF33/(VLOOKUP(GF1,'Население ПНП'!$A$4:$L$303,10,FALSE)/1000),"")</f>
        <v/>
      </c>
      <c r="GG39" s="323" t="str">
        <f>IFERROR(GG33/(VLOOKUP(GG1,'Население ПНП'!$A$4:$L$303,10,FALSE)/1000),"")</f>
        <v/>
      </c>
      <c r="GH39" s="323" t="str">
        <f>IFERROR(GH33/(VLOOKUP(GH1,'Население ПНП'!$A$4:$L$303,10,FALSE)/1000),"")</f>
        <v/>
      </c>
      <c r="GI39" s="323" t="str">
        <f>IFERROR(GI33/(VLOOKUP(GI1,'Население ПНП'!$A$4:$L$303,10,FALSE)/1000),"")</f>
        <v/>
      </c>
      <c r="GJ39" s="323" t="str">
        <f>IFERROR(GJ33/(VLOOKUP(GJ1,'Население ПНП'!$A$4:$L$303,10,FALSE)/1000),"")</f>
        <v/>
      </c>
      <c r="GK39" s="323" t="str">
        <f>IFERROR(GK33/(VLOOKUP(GK1,'Население ПНП'!$A$4:$L$303,10,FALSE)/1000),"")</f>
        <v/>
      </c>
      <c r="GL39" s="323" t="str">
        <f>IFERROR(GL33/(VLOOKUP(GL1,'Население ПНП'!$A$4:$L$303,10,FALSE)/1000),"")</f>
        <v/>
      </c>
      <c r="GM39" s="323" t="str">
        <f>IFERROR(GM33/(VLOOKUP(GM1,'Население ПНП'!$A$4:$L$303,10,FALSE)/1000),"")</f>
        <v/>
      </c>
      <c r="GN39" s="323" t="str">
        <f>IFERROR(GN33/(VLOOKUP(GN1,'Население ПНП'!$A$4:$L$303,10,FALSE)/1000),"")</f>
        <v/>
      </c>
      <c r="GO39" s="323" t="str">
        <f>IFERROR(GO33/(VLOOKUP(GO1,'Население ПНП'!$A$4:$L$303,10,FALSE)/1000),"")</f>
        <v/>
      </c>
      <c r="GP39" s="323" t="str">
        <f>IFERROR(GP33/(VLOOKUP(GP1,'Население ПНП'!$A$4:$L$303,10,FALSE)/1000),"")</f>
        <v/>
      </c>
      <c r="GQ39" s="323" t="str">
        <f>IFERROR(GQ33/(VLOOKUP(GQ1,'Население ПНП'!$A$4:$L$303,10,FALSE)/1000),"")</f>
        <v/>
      </c>
      <c r="GR39" s="323" t="str">
        <f>IFERROR(GR33/(VLOOKUP(GR1,'Население ПНП'!$A$4:$L$303,10,FALSE)/1000),"")</f>
        <v/>
      </c>
      <c r="GS39" s="323" t="str">
        <f>IFERROR(GS33/(VLOOKUP(GS1,'Население ПНП'!$A$4:$L$303,10,FALSE)/1000),"")</f>
        <v/>
      </c>
      <c r="GT39" s="323" t="str">
        <f>IFERROR(GT33/(VLOOKUP(GT1,'Население ПНП'!$A$4:$L$303,10,FALSE)/1000),"")</f>
        <v/>
      </c>
      <c r="GU39" s="323" t="str">
        <f>IFERROR(GU33/(VLOOKUP(GU1,'Население ПНП'!$A$4:$L$303,10,FALSE)/1000),"")</f>
        <v/>
      </c>
      <c r="GV39" s="323" t="str">
        <f>IFERROR(GV33/(VLOOKUP(GV1,'Население ПНП'!$A$4:$L$303,10,FALSE)/1000),"")</f>
        <v/>
      </c>
      <c r="GW39" s="323" t="str">
        <f>IFERROR(GW33/(VLOOKUP(GW1,'Население ПНП'!$A$4:$L$303,10,FALSE)/1000),"")</f>
        <v/>
      </c>
      <c r="GX39" s="323" t="str">
        <f>IFERROR(GX33/(VLOOKUP(GX1,'Население ПНП'!$A$4:$L$303,10,FALSE)/1000),"")</f>
        <v/>
      </c>
      <c r="GY39" s="323" t="str">
        <f>IFERROR(GY33/(VLOOKUP(GY1,'Население ПНП'!$A$4:$L$303,10,FALSE)/1000),"")</f>
        <v/>
      </c>
      <c r="GZ39" s="323" t="str">
        <f>IFERROR(GZ33/(VLOOKUP(GZ1,'Население ПНП'!$A$4:$L$303,10,FALSE)/1000),"")</f>
        <v/>
      </c>
      <c r="HA39" s="323" t="str">
        <f>IFERROR(HA33/(VLOOKUP(HA1,'Население ПНП'!$A$4:$L$303,10,FALSE)/1000),"")</f>
        <v/>
      </c>
      <c r="HB39" s="323" t="str">
        <f>IFERROR(HB33/(VLOOKUP(HB1,'Население ПНП'!$A$4:$L$303,10,FALSE)/1000),"")</f>
        <v/>
      </c>
      <c r="HC39" s="323" t="str">
        <f>IFERROR(HC33/(VLOOKUP(HC1,'Население ПНП'!$A$4:$L$303,10,FALSE)/1000),"")</f>
        <v/>
      </c>
      <c r="HD39" s="323" t="str">
        <f>IFERROR(HD33/(VLOOKUP(HD1,'Население ПНП'!$A$4:$L$303,10,FALSE)/1000),"")</f>
        <v/>
      </c>
      <c r="HE39" s="323" t="str">
        <f>IFERROR(HE33/(VLOOKUP(HE1,'Население ПНП'!$A$4:$L$303,10,FALSE)/1000),"")</f>
        <v/>
      </c>
      <c r="HF39" s="323" t="str">
        <f>IFERROR(HF33/(VLOOKUP(HF1,'Население ПНП'!$A$4:$L$303,10,FALSE)/1000),"")</f>
        <v/>
      </c>
      <c r="HG39" s="323" t="str">
        <f>IFERROR(HG33/(VLOOKUP(HG1,'Население ПНП'!$A$4:$L$303,10,FALSE)/1000),"")</f>
        <v/>
      </c>
      <c r="HH39" s="323" t="str">
        <f>IFERROR(HH33/(VLOOKUP(HH1,'Население ПНП'!$A$4:$L$303,10,FALSE)/1000),"")</f>
        <v/>
      </c>
      <c r="HI39" s="323" t="str">
        <f>IFERROR(HI33/(VLOOKUP(HI1,'Население ПНП'!$A$4:$L$303,10,FALSE)/1000),"")</f>
        <v/>
      </c>
      <c r="HJ39" s="323" t="str">
        <f>IFERROR(HJ33/(VLOOKUP(HJ1,'Население ПНП'!$A$4:$L$303,10,FALSE)/1000),"")</f>
        <v/>
      </c>
      <c r="HK39" s="323" t="str">
        <f>IFERROR(HK33/(VLOOKUP(HK1,'Население ПНП'!$A$4:$L$303,10,FALSE)/1000),"")</f>
        <v/>
      </c>
      <c r="HL39" s="323" t="str">
        <f>IFERROR(HL33/(VLOOKUP(HL1,'Население ПНП'!$A$4:$L$303,10,FALSE)/1000),"")</f>
        <v/>
      </c>
      <c r="HM39" s="323" t="str">
        <f>IFERROR(HM33/(VLOOKUP(HM1,'Население ПНП'!$A$4:$L$303,10,FALSE)/1000),"")</f>
        <v/>
      </c>
      <c r="HN39" s="323" t="str">
        <f>IFERROR(HN33/(VLOOKUP(HN1,'Население ПНП'!$A$4:$L$303,10,FALSE)/1000),"")</f>
        <v/>
      </c>
      <c r="HO39" s="323" t="str">
        <f>IFERROR(HO33/(VLOOKUP(HO1,'Население ПНП'!$A$4:$L$303,10,FALSE)/1000),"")</f>
        <v/>
      </c>
      <c r="HP39" s="323" t="str">
        <f>IFERROR(HP33/(VLOOKUP(HP1,'Население ПНП'!$A$4:$L$303,10,FALSE)/1000),"")</f>
        <v/>
      </c>
      <c r="HQ39" s="323" t="str">
        <f>IFERROR(HQ33/(VLOOKUP(HQ1,'Население ПНП'!$A$4:$L$303,10,FALSE)/1000),"")</f>
        <v/>
      </c>
      <c r="HR39" s="323" t="str">
        <f>IFERROR(HR33/(VLOOKUP(HR1,'Население ПНП'!$A$4:$L$303,10,FALSE)/1000),"")</f>
        <v/>
      </c>
      <c r="HS39" s="323" t="str">
        <f>IFERROR(HS33/(VLOOKUP(HS1,'Население ПНП'!$A$4:$L$303,10,FALSE)/1000),"")</f>
        <v/>
      </c>
      <c r="HT39" s="323" t="str">
        <f>IFERROR(HT33/(VLOOKUP(HT1,'Население ПНП'!$A$4:$L$303,10,FALSE)/1000),"")</f>
        <v/>
      </c>
      <c r="HU39" s="323" t="str">
        <f>IFERROR(HU33/(VLOOKUP(HU1,'Население ПНП'!$A$4:$L$303,10,FALSE)/1000),"")</f>
        <v/>
      </c>
      <c r="HV39" s="323" t="str">
        <f>IFERROR(HV33/(VLOOKUP(HV1,'Население ПНП'!$A$4:$L$303,10,FALSE)/1000),"")</f>
        <v/>
      </c>
      <c r="HW39" s="323" t="str">
        <f>IFERROR(HW33/(VLOOKUP(HW1,'Население ПНП'!$A$4:$L$303,10,FALSE)/1000),"")</f>
        <v/>
      </c>
      <c r="HX39" s="323" t="str">
        <f>IFERROR(HX33/(VLOOKUP(HX1,'Население ПНП'!$A$4:$L$303,10,FALSE)/1000),"")</f>
        <v/>
      </c>
      <c r="HY39" s="323" t="str">
        <f>IFERROR(HY33/(VLOOKUP(HY1,'Население ПНП'!$A$4:$L$303,10,FALSE)/1000),"")</f>
        <v/>
      </c>
      <c r="HZ39" s="323" t="str">
        <f>IFERROR(HZ33/(VLOOKUP(HZ1,'Население ПНП'!$A$4:$L$303,10,FALSE)/1000),"")</f>
        <v/>
      </c>
      <c r="IA39" s="323" t="str">
        <f>IFERROR(IA33/(VLOOKUP(IA1,'Население ПНП'!$A$4:$L$303,10,FALSE)/1000),"")</f>
        <v/>
      </c>
      <c r="IB39" s="323" t="str">
        <f>IFERROR(IB33/(VLOOKUP(IB1,'Население ПНП'!$A$4:$L$303,10,FALSE)/1000),"")</f>
        <v/>
      </c>
      <c r="IC39" s="323" t="str">
        <f>IFERROR(IC33/(VLOOKUP(IC1,'Население ПНП'!$A$4:$L$303,10,FALSE)/1000),"")</f>
        <v/>
      </c>
      <c r="ID39" s="323" t="str">
        <f>IFERROR(ID33/(VLOOKUP(ID1,'Население ПНП'!$A$4:$L$303,10,FALSE)/1000),"")</f>
        <v/>
      </c>
      <c r="IE39" s="323" t="str">
        <f>IFERROR(IE33/(VLOOKUP(IE1,'Население ПНП'!$A$4:$L$303,10,FALSE)/1000),"")</f>
        <v/>
      </c>
      <c r="IF39" s="323" t="str">
        <f>IFERROR(IF33/(VLOOKUP(IF1,'Население ПНП'!$A$4:$L$303,10,FALSE)/1000),"")</f>
        <v/>
      </c>
      <c r="IG39" s="323" t="str">
        <f>IFERROR(IG33/(VLOOKUP(IG1,'Население ПНП'!$A$4:$L$303,10,FALSE)/1000),"")</f>
        <v/>
      </c>
      <c r="IH39" s="323" t="str">
        <f>IFERROR(IH33/(VLOOKUP(IH1,'Население ПНП'!$A$4:$L$303,10,FALSE)/1000),"")</f>
        <v/>
      </c>
      <c r="II39" s="323" t="str">
        <f>IFERROR(II33/(VLOOKUP(II1,'Население ПНП'!$A$4:$L$303,10,FALSE)/1000),"")</f>
        <v/>
      </c>
      <c r="IJ39" s="323" t="str">
        <f>IFERROR(IJ33/(VLOOKUP(IJ1,'Население ПНП'!$A$4:$L$303,10,FALSE)/1000),"")</f>
        <v/>
      </c>
      <c r="IK39" s="323" t="str">
        <f>IFERROR(IK33/(VLOOKUP(IK1,'Население ПНП'!$A$4:$L$303,10,FALSE)/1000),"")</f>
        <v/>
      </c>
      <c r="IL39" s="323" t="str">
        <f>IFERROR(IL33/(VLOOKUP(IL1,'Население ПНП'!$A$4:$L$303,10,FALSE)/1000),"")</f>
        <v/>
      </c>
      <c r="IM39" s="323" t="str">
        <f>IFERROR(IM33/(VLOOKUP(IM1,'Население ПНП'!$A$4:$L$303,10,FALSE)/1000),"")</f>
        <v/>
      </c>
      <c r="IN39" s="323" t="str">
        <f>IFERROR(IN33/(VLOOKUP(IN1,'Население ПНП'!$A$4:$L$303,10,FALSE)/1000),"")</f>
        <v/>
      </c>
      <c r="IO39" s="323" t="str">
        <f>IFERROR(IO33/(VLOOKUP(IO1,'Население ПНП'!$A$4:$L$303,10,FALSE)/1000),"")</f>
        <v/>
      </c>
      <c r="IP39" s="323" t="str">
        <f>IFERROR(IP33/(VLOOKUP(IP1,'Население ПНП'!$A$4:$L$303,10,FALSE)/1000),"")</f>
        <v/>
      </c>
      <c r="IQ39" s="323" t="str">
        <f>IFERROR(IQ33/(VLOOKUP(IQ1,'Население ПНП'!$A$4:$L$303,10,FALSE)/1000),"")</f>
        <v/>
      </c>
      <c r="IR39" s="323" t="str">
        <f>IFERROR(IR33/(VLOOKUP(IR1,'Население ПНП'!$A$4:$L$303,10,FALSE)/1000),"")</f>
        <v/>
      </c>
      <c r="IS39" s="323" t="str">
        <f>IFERROR(IS33/(VLOOKUP(IS1,'Население ПНП'!$A$4:$L$303,10,FALSE)/1000),"")</f>
        <v/>
      </c>
      <c r="IT39" s="323" t="str">
        <f>IFERROR(IT33/(VLOOKUP(IT1,'Население ПНП'!$A$4:$L$303,10,FALSE)/1000),"")</f>
        <v/>
      </c>
      <c r="IU39" s="323" t="str">
        <f>IFERROR(IU33/(VLOOKUP(IU1,'Население ПНП'!$A$4:$L$303,10,FALSE)/1000),"")</f>
        <v/>
      </c>
      <c r="IV39" s="323" t="str">
        <f>IFERROR(IV33/(VLOOKUP(IV1,'Население ПНП'!$A$4:$L$303,10,FALSE)/1000),"")</f>
        <v/>
      </c>
      <c r="IW39" s="323" t="str">
        <f>IFERROR(IW33/(VLOOKUP(IW1,'Население ПНП'!$A$4:$L$303,10,FALSE)/1000),"")</f>
        <v/>
      </c>
      <c r="IX39" s="323" t="str">
        <f>IFERROR(IX33/(VLOOKUP(IX1,'Население ПНП'!$A$4:$L$303,10,FALSE)/1000),"")</f>
        <v/>
      </c>
      <c r="IY39" s="323" t="str">
        <f>IFERROR(IY33/(VLOOKUP(IY1,'Население ПНП'!$A$4:$L$303,10,FALSE)/1000),"")</f>
        <v/>
      </c>
      <c r="IZ39" s="323" t="str">
        <f>IFERROR(IZ33/(VLOOKUP(IZ1,'Население ПНП'!$A$4:$L$303,10,FALSE)/1000),"")</f>
        <v/>
      </c>
      <c r="JA39" s="323" t="str">
        <f>IFERROR(JA33/(VLOOKUP(JA1,'Население ПНП'!$A$4:$L$303,10,FALSE)/1000),"")</f>
        <v/>
      </c>
      <c r="JB39" s="323" t="str">
        <f>IFERROR(JB33/(VLOOKUP(JB1,'Население ПНП'!$A$4:$L$303,10,FALSE)/1000),"")</f>
        <v/>
      </c>
      <c r="JC39" s="323" t="str">
        <f>IFERROR(JC33/(VLOOKUP(JC1,'Население ПНП'!$A$4:$L$303,10,FALSE)/1000),"")</f>
        <v/>
      </c>
      <c r="JD39" s="323" t="str">
        <f>IFERROR(JD33/(VLOOKUP(JD1,'Население ПНП'!$A$4:$L$303,10,FALSE)/1000),"")</f>
        <v/>
      </c>
      <c r="JE39" s="323" t="str">
        <f>IFERROR(JE33/(VLOOKUP(JE1,'Население ПНП'!$A$4:$L$303,10,FALSE)/1000),"")</f>
        <v/>
      </c>
      <c r="JF39" s="323" t="str">
        <f>IFERROR(JF33/(VLOOKUP(JF1,'Население ПНП'!$A$4:$L$303,10,FALSE)/1000),"")</f>
        <v/>
      </c>
      <c r="JG39" s="323" t="str">
        <f>IFERROR(JG33/(VLOOKUP(JG1,'Население ПНП'!$A$4:$L$303,10,FALSE)/1000),"")</f>
        <v/>
      </c>
      <c r="JH39" s="323" t="str">
        <f>IFERROR(JH33/(VLOOKUP(JH1,'Население ПНП'!$A$4:$L$303,10,FALSE)/1000),"")</f>
        <v/>
      </c>
      <c r="JI39" s="323" t="str">
        <f>IFERROR(JI33/(VLOOKUP(JI1,'Население ПНП'!$A$4:$L$303,10,FALSE)/1000),"")</f>
        <v/>
      </c>
      <c r="JJ39" s="323" t="str">
        <f>IFERROR(JJ33/(VLOOKUP(JJ1,'Население ПНП'!$A$4:$L$303,10,FALSE)/1000),"")</f>
        <v/>
      </c>
      <c r="JK39" s="323" t="str">
        <f>IFERROR(JK33/(VLOOKUP(JK1,'Население ПНП'!$A$4:$L$303,10,FALSE)/1000),"")</f>
        <v/>
      </c>
      <c r="JL39" s="323" t="str">
        <f>IFERROR(JL33/(VLOOKUP(JL1,'Население ПНП'!$A$4:$L$303,10,FALSE)/1000),"")</f>
        <v/>
      </c>
      <c r="JM39" s="323" t="str">
        <f>IFERROR(JM33/(VLOOKUP(JM1,'Население ПНП'!$A$4:$L$303,10,FALSE)/1000),"")</f>
        <v/>
      </c>
      <c r="JN39" s="323" t="str">
        <f>IFERROR(JN33/(VLOOKUP(JN1,'Население ПНП'!$A$4:$L$303,10,FALSE)/1000),"")</f>
        <v/>
      </c>
      <c r="JO39" s="323" t="str">
        <f>IFERROR(JO33/(VLOOKUP(JO1,'Население ПНП'!$A$4:$L$303,10,FALSE)/1000),"")</f>
        <v/>
      </c>
      <c r="JP39" s="323" t="str">
        <f>IFERROR(JP33/(VLOOKUP(JP1,'Население ПНП'!$A$4:$L$303,10,FALSE)/1000),"")</f>
        <v/>
      </c>
      <c r="JQ39" s="323" t="str">
        <f>IFERROR(JQ33/(VLOOKUP(JQ1,'Население ПНП'!$A$4:$L$303,10,FALSE)/1000),"")</f>
        <v/>
      </c>
      <c r="JR39" s="323" t="str">
        <f>IFERROR(JR33/(VLOOKUP(JR1,'Население ПНП'!$A$4:$L$303,10,FALSE)/1000),"")</f>
        <v/>
      </c>
      <c r="JS39" s="323" t="str">
        <f>IFERROR(JS33/(VLOOKUP(JS1,'Население ПНП'!$A$4:$L$303,10,FALSE)/1000),"")</f>
        <v/>
      </c>
      <c r="JT39" s="323" t="str">
        <f>IFERROR(JT33/(VLOOKUP(JT1,'Население ПНП'!$A$4:$L$303,10,FALSE)/1000),"")</f>
        <v/>
      </c>
      <c r="JU39" s="323" t="str">
        <f>IFERROR(JU33/(VLOOKUP(JU1,'Население ПНП'!$A$4:$L$303,10,FALSE)/1000),"")</f>
        <v/>
      </c>
      <c r="JV39" s="323" t="str">
        <f>IFERROR(JV33/(VLOOKUP(JV1,'Население ПНП'!$A$4:$L$303,10,FALSE)/1000),"")</f>
        <v/>
      </c>
      <c r="JW39" s="323" t="str">
        <f>IFERROR(JW33/(VLOOKUP(JW1,'Население ПНП'!$A$4:$L$303,10,FALSE)/1000),"")</f>
        <v/>
      </c>
      <c r="JX39" s="323" t="str">
        <f>IFERROR(JX33/(VLOOKUP(JX1,'Население ПНП'!$A$4:$L$303,10,FALSE)/1000),"")</f>
        <v/>
      </c>
      <c r="JY39" s="323" t="str">
        <f>IFERROR(JY33/(VLOOKUP(JY1,'Население ПНП'!$A$4:$L$303,10,FALSE)/1000),"")</f>
        <v/>
      </c>
      <c r="JZ39" s="323" t="str">
        <f>IFERROR(JZ33/(VLOOKUP(JZ1,'Население ПНП'!$A$4:$L$303,10,FALSE)/1000),"")</f>
        <v/>
      </c>
      <c r="KA39" s="323" t="str">
        <f>IFERROR(KA33/(VLOOKUP(KA1,'Население ПНП'!$A$4:$L$303,10,FALSE)/1000),"")</f>
        <v/>
      </c>
      <c r="KB39" s="323" t="str">
        <f>IFERROR(KB33/(VLOOKUP(KB1,'Население ПНП'!$A$4:$L$303,10,FALSE)/1000),"")</f>
        <v/>
      </c>
      <c r="KC39" s="323" t="str">
        <f>IFERROR(KC33/(VLOOKUP(KC1,'Население ПНП'!$A$4:$L$303,10,FALSE)/1000),"")</f>
        <v/>
      </c>
      <c r="KD39" s="323" t="str">
        <f>IFERROR(KD33/(VLOOKUP(KD1,'Население ПНП'!$A$4:$L$303,10,FALSE)/1000),"")</f>
        <v/>
      </c>
      <c r="KE39" s="323" t="str">
        <f>IFERROR(KE33/(VLOOKUP(KE1,'Население ПНП'!$A$4:$L$303,10,FALSE)/1000),"")</f>
        <v/>
      </c>
      <c r="KF39" s="323" t="str">
        <f>IFERROR(KF33/(VLOOKUP(KF1,'Население ПНП'!$A$4:$L$303,10,FALSE)/1000),"")</f>
        <v/>
      </c>
      <c r="KG39" s="323" t="str">
        <f>IFERROR(KG33/(VLOOKUP(KG1,'Население ПНП'!$A$4:$L$303,10,FALSE)/1000),"")</f>
        <v/>
      </c>
      <c r="KH39" s="323" t="str">
        <f>IFERROR(KH33/(VLOOKUP(KH1,'Население ПНП'!$A$4:$L$303,10,FALSE)/1000),"")</f>
        <v/>
      </c>
      <c r="KI39" s="323" t="str">
        <f>IFERROR(KI33/(VLOOKUP(KI1,'Население ПНП'!$A$4:$L$303,10,FALSE)/1000),"")</f>
        <v/>
      </c>
      <c r="KJ39" s="323" t="str">
        <f>IFERROR(KJ33/(VLOOKUP(KJ1,'Население ПНП'!$A$4:$L$303,10,FALSE)/1000),"")</f>
        <v/>
      </c>
      <c r="KK39" s="323" t="str">
        <f>IFERROR(KK33/(VLOOKUP(KK1,'Население ПНП'!$A$4:$L$303,10,FALSE)/1000),"")</f>
        <v/>
      </c>
      <c r="KL39" s="323" t="str">
        <f>IFERROR(KL33/(VLOOKUP(KL1,'Население ПНП'!$A$4:$L$303,10,FALSE)/1000),"")</f>
        <v/>
      </c>
      <c r="KM39" s="323" t="str">
        <f>IFERROR(KM33/(VLOOKUP(KM1,'Население ПНП'!$A$4:$L$303,10,FALSE)/1000),"")</f>
        <v/>
      </c>
      <c r="KN39" s="323" t="str">
        <f>IFERROR(KN33/(VLOOKUP(KN1,'Население ПНП'!$A$4:$L$303,10,FALSE)/1000),"")</f>
        <v/>
      </c>
      <c r="KO39" s="323" t="str">
        <f>IFERROR(KO33/(VLOOKUP(KO1,'Население ПНП'!$A$4:$L$303,10,FALSE)/1000),"")</f>
        <v/>
      </c>
      <c r="KP39" s="323" t="str">
        <f>IFERROR(KP33/(VLOOKUP(KP1,'Население ПНП'!$A$4:$L$303,10,FALSE)/1000),"")</f>
        <v/>
      </c>
      <c r="KQ39" s="323" t="str">
        <f>IFERROR(KQ33/(VLOOKUP(KQ1,'Население ПНП'!$A$4:$L$303,10,FALSE)/1000),"")</f>
        <v/>
      </c>
      <c r="KR39" s="323" t="str">
        <f>IFERROR(KR33/(VLOOKUP(KR1,'Население ПНП'!$A$4:$L$303,10,FALSE)/1000),"")</f>
        <v/>
      </c>
      <c r="KS39" s="323" t="str">
        <f>IFERROR(KS33/(VLOOKUP(KS1,'Население ПНП'!$A$4:$L$303,10,FALSE)/1000),"")</f>
        <v/>
      </c>
      <c r="KT39" s="323" t="str">
        <f>IFERROR(KT33/(VLOOKUP(KT1,'Население ПНП'!$A$4:$L$303,10,FALSE)/1000),"")</f>
        <v/>
      </c>
      <c r="KU39" s="323"/>
      <c r="KV39" s="323"/>
      <c r="KW39" s="323"/>
      <c r="KX39" s="323"/>
      <c r="KY39" s="323"/>
      <c r="KZ39" s="323"/>
      <c r="LA39" s="323"/>
      <c r="LB39" s="323"/>
      <c r="LC39" s="323"/>
      <c r="LD39" s="323"/>
      <c r="LE39" s="323"/>
      <c r="LF39" s="323"/>
      <c r="LG39" s="323"/>
      <c r="LH39" s="323"/>
      <c r="LI39" s="323"/>
      <c r="LJ39" s="323"/>
      <c r="LK39" s="323"/>
      <c r="LL39" s="323"/>
      <c r="LM39" s="323"/>
      <c r="LN39" s="323"/>
      <c r="LO39" s="323"/>
      <c r="LP39" s="323"/>
      <c r="LQ39" s="323"/>
      <c r="LR39" s="323"/>
      <c r="LS39" s="323"/>
      <c r="LT39" s="323"/>
      <c r="LU39" s="323"/>
      <c r="LV39" s="323"/>
      <c r="LW39" s="323"/>
      <c r="LX39" s="323"/>
      <c r="LY39" s="323"/>
      <c r="LZ39" s="323"/>
      <c r="MA39" s="323"/>
      <c r="MB39" s="323"/>
      <c r="MC39" s="323"/>
      <c r="MD39" s="323"/>
      <c r="ME39" s="323"/>
      <c r="MF39" s="323"/>
      <c r="MG39" s="323"/>
      <c r="MH39" s="323"/>
      <c r="MI39" s="323"/>
      <c r="MJ39" s="323"/>
      <c r="MK39" s="323"/>
      <c r="ML39" s="323"/>
      <c r="MM39" s="323"/>
      <c r="MN39" s="323"/>
      <c r="MO39" s="323"/>
      <c r="MP39" s="323"/>
      <c r="MQ39" s="323"/>
      <c r="MR39" s="323"/>
      <c r="MS39" s="323"/>
      <c r="MT39" s="323"/>
      <c r="MU39" s="323"/>
      <c r="MV39" s="323"/>
      <c r="MW39" s="323"/>
      <c r="MX39" s="323"/>
      <c r="MY39" s="323"/>
      <c r="MZ39" s="323"/>
      <c r="NA39" s="323"/>
      <c r="NB39" s="323"/>
      <c r="NC39" s="323"/>
      <c r="ND39" s="323"/>
      <c r="NE39" s="323"/>
      <c r="NF39" s="323"/>
      <c r="NG39" s="323"/>
      <c r="NH39" s="323"/>
      <c r="NI39" s="323"/>
      <c r="NJ39" s="323"/>
      <c r="NK39" s="323"/>
      <c r="NL39" s="323"/>
      <c r="NM39" s="323"/>
      <c r="NN39" s="323"/>
      <c r="NO39" s="323"/>
      <c r="NP39" s="323"/>
      <c r="NQ39" s="323"/>
      <c r="NR39" s="323"/>
      <c r="NS39" s="323"/>
      <c r="NT39" s="323"/>
      <c r="NU39" s="323"/>
      <c r="NV39" s="323"/>
      <c r="NW39" s="323"/>
      <c r="NX39" s="323"/>
      <c r="NY39" s="323"/>
      <c r="NZ39" s="323"/>
      <c r="OA39" s="323"/>
      <c r="OB39" s="323"/>
      <c r="OC39" s="323"/>
      <c r="OD39" s="323"/>
      <c r="OE39" s="323"/>
      <c r="OF39" s="323"/>
      <c r="OG39" s="323"/>
      <c r="OH39" s="323"/>
      <c r="OI39" s="323"/>
      <c r="OJ39" s="323"/>
      <c r="OK39" s="323"/>
      <c r="OL39" s="323"/>
      <c r="OM39" s="323"/>
      <c r="ON39" s="323"/>
      <c r="OO39" s="323"/>
      <c r="OP39" s="323"/>
      <c r="OQ39" s="323"/>
      <c r="OR39" s="323"/>
      <c r="OS39" s="323"/>
      <c r="OT39" s="323"/>
      <c r="OU39" s="323"/>
      <c r="OV39" s="323"/>
      <c r="OW39" s="323"/>
      <c r="OX39" s="323"/>
      <c r="OY39" s="323"/>
      <c r="OZ39" s="323"/>
      <c r="PA39" s="323"/>
      <c r="PB39" s="323"/>
      <c r="PC39" s="323"/>
      <c r="PD39" s="323"/>
      <c r="PE39" s="323"/>
      <c r="PF39" s="323"/>
      <c r="PG39" s="323"/>
      <c r="PH39" s="323"/>
      <c r="PI39" s="323"/>
      <c r="PJ39" s="323"/>
      <c r="PK39" s="323"/>
      <c r="PL39" s="323"/>
      <c r="PM39" s="323"/>
      <c r="PN39" s="323"/>
      <c r="PO39" s="323"/>
      <c r="PP39" s="323"/>
      <c r="PQ39" s="323"/>
      <c r="PR39" s="323"/>
      <c r="PS39" s="323"/>
      <c r="PT39" s="323"/>
      <c r="PU39" s="323"/>
      <c r="PV39" s="323"/>
      <c r="PW39" s="323"/>
      <c r="PX39" s="323"/>
      <c r="PY39" s="323"/>
      <c r="PZ39" s="323"/>
      <c r="QA39" s="323"/>
      <c r="QB39" s="323"/>
      <c r="QC39" s="323"/>
      <c r="QD39" s="323"/>
      <c r="QE39" s="323"/>
      <c r="QF39" s="323"/>
      <c r="QG39" s="323"/>
      <c r="QH39" s="323"/>
      <c r="QI39" s="323"/>
      <c r="QJ39" s="323"/>
      <c r="QK39" s="323"/>
      <c r="QL39" s="323"/>
      <c r="QM39" s="323"/>
      <c r="QN39" s="323"/>
      <c r="QO39" s="323"/>
      <c r="QP39" s="323"/>
      <c r="QQ39" s="323"/>
      <c r="QR39" s="323"/>
      <c r="QS39" s="323"/>
      <c r="QT39" s="323"/>
      <c r="QU39" s="323"/>
      <c r="QV39" s="323"/>
      <c r="QW39" s="323"/>
      <c r="QX39" s="323"/>
      <c r="QY39" s="323"/>
      <c r="QZ39" s="323"/>
      <c r="RA39" s="323"/>
      <c r="RB39" s="323"/>
      <c r="RC39" s="323"/>
      <c r="RD39" s="323"/>
      <c r="RE39" s="323"/>
      <c r="RF39" s="323"/>
      <c r="RG39" s="323"/>
      <c r="RH39" s="323"/>
      <c r="RI39" s="323"/>
      <c r="RJ39" s="323"/>
      <c r="RK39" s="323"/>
      <c r="RL39" s="323"/>
      <c r="RM39" s="323"/>
      <c r="RN39" s="323"/>
      <c r="RO39" s="323"/>
      <c r="RP39" s="323"/>
      <c r="RQ39" s="323"/>
      <c r="RR39" s="323"/>
      <c r="RS39" s="323"/>
      <c r="RT39" s="323"/>
      <c r="RU39" s="323"/>
      <c r="RV39" s="323"/>
      <c r="RW39" s="323"/>
      <c r="RX39" s="323"/>
      <c r="RY39" s="323"/>
      <c r="RZ39" s="323"/>
      <c r="SA39" s="323"/>
      <c r="SB39" s="323"/>
      <c r="SC39" s="323"/>
      <c r="SD39" s="323"/>
      <c r="SE39" s="323"/>
      <c r="SF39" s="323"/>
      <c r="SG39" s="323"/>
      <c r="SH39" s="323"/>
      <c r="SI39" s="323"/>
      <c r="SJ39" s="323"/>
      <c r="SK39" s="323"/>
      <c r="SL39" s="323"/>
      <c r="SM39" s="323"/>
      <c r="SN39" s="323"/>
      <c r="SO39" s="323"/>
      <c r="SP39" s="323"/>
      <c r="SQ39" s="323"/>
      <c r="SR39" s="323"/>
      <c r="SS39" s="323"/>
      <c r="ST39" s="323"/>
      <c r="SU39" s="323"/>
      <c r="SV39" s="323"/>
      <c r="SW39" s="323"/>
      <c r="SX39" s="323"/>
      <c r="SY39" s="323"/>
      <c r="SZ39" s="323"/>
      <c r="TA39" s="323"/>
      <c r="TB39" s="323"/>
      <c r="TC39" s="323"/>
      <c r="TD39" s="323"/>
      <c r="TE39" s="323"/>
      <c r="TF39" s="323"/>
      <c r="TG39" s="323"/>
      <c r="TH39" s="323"/>
      <c r="TI39" s="323"/>
      <c r="TJ39" s="323"/>
      <c r="TK39" s="323"/>
      <c r="TL39" s="323"/>
      <c r="TM39" s="323"/>
      <c r="TN39" s="323"/>
      <c r="TO39" s="323"/>
      <c r="TP39" s="323"/>
      <c r="TQ39" s="323"/>
      <c r="TR39" s="323"/>
      <c r="TS39" s="323"/>
      <c r="TT39" s="323"/>
      <c r="TU39" s="323"/>
      <c r="TV39" s="323"/>
      <c r="TW39" s="323"/>
      <c r="TX39" s="323"/>
      <c r="TY39" s="323"/>
      <c r="TZ39" s="323"/>
      <c r="UA39" s="323"/>
      <c r="UB39" s="323"/>
      <c r="UC39" s="323"/>
      <c r="UD39" s="323"/>
      <c r="UE39" s="323"/>
      <c r="UF39" s="323"/>
      <c r="UG39" s="323"/>
      <c r="UH39" s="323"/>
      <c r="UI39" s="323"/>
      <c r="UJ39" s="323"/>
      <c r="UK39" s="323"/>
      <c r="UL39" s="323"/>
      <c r="UM39" s="323"/>
      <c r="UN39" s="323"/>
      <c r="UO39" s="323"/>
      <c r="UP39" s="323"/>
      <c r="UQ39" s="323"/>
      <c r="UR39" s="323"/>
      <c r="US39" s="323"/>
      <c r="UT39" s="323"/>
      <c r="UU39" s="323"/>
      <c r="UV39" s="323"/>
      <c r="UW39" s="323"/>
      <c r="UX39" s="323"/>
      <c r="UY39" s="323"/>
      <c r="UZ39" s="323"/>
      <c r="VA39" s="323"/>
      <c r="VB39" s="323"/>
      <c r="VC39" s="323"/>
      <c r="VD39" s="323"/>
      <c r="VE39" s="323"/>
      <c r="VF39" s="323"/>
      <c r="VG39" s="323"/>
      <c r="VH39" s="323"/>
      <c r="VI39" s="323"/>
      <c r="VJ39" s="323"/>
      <c r="VK39" s="323"/>
      <c r="VL39" s="323"/>
      <c r="VM39" s="323"/>
      <c r="VN39" s="323"/>
      <c r="VO39" s="323"/>
      <c r="VP39" s="323"/>
      <c r="VQ39" s="323"/>
      <c r="VR39" s="323"/>
      <c r="VS39" s="323"/>
      <c r="VT39" s="323"/>
      <c r="VU39" s="323"/>
      <c r="VV39" s="323"/>
      <c r="VW39" s="323"/>
      <c r="VX39" s="323"/>
      <c r="VY39" s="323"/>
      <c r="VZ39" s="323"/>
      <c r="WA39" s="323"/>
      <c r="WB39" s="323"/>
      <c r="WC39" s="323"/>
      <c r="WD39" s="323"/>
      <c r="WE39" s="323"/>
      <c r="WF39" s="323"/>
      <c r="WG39" s="323"/>
      <c r="WH39" s="323"/>
    </row>
    <row r="40" spans="1:606" s="118" customFormat="1" ht="35.450000000000003" customHeight="1">
      <c r="A40" s="242">
        <v>233</v>
      </c>
      <c r="B40" s="138" t="s">
        <v>737</v>
      </c>
      <c r="C40" s="32" t="s">
        <v>478</v>
      </c>
      <c r="D40" s="32" t="s">
        <v>420</v>
      </c>
      <c r="E40" s="90">
        <v>135</v>
      </c>
      <c r="F40" s="308" t="s">
        <v>416</v>
      </c>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308"/>
      <c r="CB40" s="308"/>
      <c r="CC40" s="308"/>
      <c r="CD40" s="308"/>
      <c r="CE40" s="308"/>
      <c r="CF40" s="308"/>
      <c r="CG40" s="308"/>
      <c r="CH40" s="308"/>
      <c r="CI40" s="308"/>
      <c r="CJ40" s="308"/>
      <c r="CK40" s="308"/>
      <c r="CL40" s="308"/>
      <c r="CM40" s="308"/>
      <c r="CN40" s="308"/>
      <c r="CO40" s="308"/>
      <c r="CP40" s="308"/>
      <c r="CQ40" s="308"/>
      <c r="CR40" s="308"/>
      <c r="CS40" s="308"/>
      <c r="CT40" s="308"/>
      <c r="CU40" s="308"/>
      <c r="CV40" s="308"/>
      <c r="CW40" s="308"/>
      <c r="CX40" s="308"/>
      <c r="CY40" s="308"/>
      <c r="CZ40" s="308"/>
      <c r="DA40" s="308"/>
      <c r="DB40" s="308"/>
      <c r="DC40" s="308"/>
      <c r="DD40" s="308"/>
      <c r="DE40" s="308"/>
      <c r="DF40" s="308"/>
      <c r="DG40" s="308"/>
      <c r="DH40" s="308"/>
      <c r="DI40" s="308"/>
      <c r="DJ40" s="308"/>
      <c r="DK40" s="308"/>
      <c r="DL40" s="308"/>
      <c r="DM40" s="308"/>
      <c r="DN40" s="308"/>
      <c r="DO40" s="308"/>
      <c r="DP40" s="308"/>
      <c r="DQ40" s="308"/>
      <c r="DR40" s="308"/>
      <c r="DS40" s="308"/>
      <c r="DT40" s="308"/>
      <c r="DU40" s="308"/>
      <c r="DV40" s="308"/>
      <c r="DW40" s="308"/>
      <c r="DX40" s="308"/>
      <c r="DY40" s="308"/>
      <c r="DZ40" s="308"/>
      <c r="EA40" s="308"/>
      <c r="EB40" s="308"/>
      <c r="EC40" s="308"/>
      <c r="ED40" s="308"/>
      <c r="EE40" s="308"/>
      <c r="EF40" s="308"/>
      <c r="EG40" s="308"/>
      <c r="EH40" s="308"/>
      <c r="EI40" s="308"/>
      <c r="EJ40" s="308"/>
      <c r="EK40" s="308"/>
      <c r="EL40" s="308"/>
      <c r="EM40" s="308"/>
      <c r="EN40" s="308"/>
      <c r="EO40" s="308"/>
      <c r="EP40" s="308"/>
      <c r="EQ40" s="308"/>
      <c r="ER40" s="308"/>
      <c r="ES40" s="308"/>
      <c r="ET40" s="308"/>
      <c r="EU40" s="308"/>
      <c r="EV40" s="308"/>
      <c r="EW40" s="308"/>
      <c r="EX40" s="308"/>
      <c r="EY40" s="308"/>
      <c r="EZ40" s="308"/>
      <c r="FA40" s="308"/>
      <c r="FB40" s="308"/>
      <c r="FC40" s="308"/>
      <c r="FD40" s="308"/>
      <c r="FE40" s="308"/>
      <c r="FF40" s="308"/>
      <c r="FG40" s="308"/>
      <c r="FH40" s="308"/>
      <c r="FI40" s="308"/>
      <c r="FJ40" s="308"/>
      <c r="FK40" s="308"/>
      <c r="FL40" s="308"/>
      <c r="FM40" s="308"/>
      <c r="FN40" s="308"/>
      <c r="FO40" s="308"/>
      <c r="FP40" s="308"/>
      <c r="FQ40" s="308"/>
      <c r="FR40" s="308"/>
      <c r="FS40" s="308"/>
      <c r="FT40" s="308"/>
      <c r="FU40" s="308"/>
      <c r="FV40" s="308"/>
      <c r="FW40" s="308"/>
      <c r="FX40" s="308"/>
      <c r="FY40" s="308"/>
      <c r="FZ40" s="308"/>
      <c r="GA40" s="308"/>
      <c r="GB40" s="308"/>
      <c r="GC40" s="308"/>
      <c r="GD40" s="308"/>
      <c r="GE40" s="308"/>
      <c r="GF40" s="308"/>
      <c r="GG40" s="308"/>
      <c r="GH40" s="308"/>
      <c r="GI40" s="308"/>
      <c r="GJ40" s="308"/>
      <c r="GK40" s="308"/>
      <c r="GL40" s="308"/>
      <c r="GM40" s="308"/>
      <c r="GN40" s="308"/>
      <c r="GO40" s="308"/>
      <c r="GP40" s="308"/>
      <c r="GQ40" s="308"/>
      <c r="GR40" s="308"/>
      <c r="GS40" s="308"/>
      <c r="GT40" s="308"/>
      <c r="GU40" s="308"/>
      <c r="GV40" s="308"/>
      <c r="GW40" s="308"/>
      <c r="GX40" s="308"/>
      <c r="GY40" s="308"/>
      <c r="GZ40" s="308"/>
      <c r="HA40" s="308"/>
      <c r="HB40" s="308"/>
      <c r="HC40" s="308"/>
      <c r="HD40" s="308"/>
      <c r="HE40" s="308"/>
      <c r="HF40" s="308"/>
      <c r="HG40" s="308"/>
      <c r="HH40" s="308"/>
      <c r="HI40" s="308"/>
      <c r="HJ40" s="308"/>
      <c r="HK40" s="308"/>
      <c r="HL40" s="308"/>
      <c r="HM40" s="308"/>
      <c r="HN40" s="308"/>
      <c r="HO40" s="308"/>
      <c r="HP40" s="308"/>
      <c r="HQ40" s="308"/>
      <c r="HR40" s="308"/>
      <c r="HS40" s="308"/>
      <c r="HT40" s="308"/>
      <c r="HU40" s="308"/>
      <c r="HV40" s="308"/>
      <c r="HW40" s="308"/>
      <c r="HX40" s="308"/>
      <c r="HY40" s="308"/>
      <c r="HZ40" s="308"/>
      <c r="IA40" s="308"/>
      <c r="IB40" s="308"/>
      <c r="IC40" s="308"/>
      <c r="ID40" s="308"/>
      <c r="IE40" s="308"/>
      <c r="IF40" s="308"/>
      <c r="IG40" s="308"/>
      <c r="IH40" s="308"/>
      <c r="II40" s="308"/>
      <c r="IJ40" s="308"/>
      <c r="IK40" s="308"/>
      <c r="IL40" s="308"/>
      <c r="IM40" s="308"/>
      <c r="IN40" s="308"/>
      <c r="IO40" s="308"/>
      <c r="IP40" s="308"/>
      <c r="IQ40" s="308"/>
      <c r="IR40" s="308"/>
      <c r="IS40" s="308"/>
      <c r="IT40" s="308"/>
      <c r="IU40" s="308"/>
      <c r="IV40" s="308"/>
      <c r="IW40" s="308"/>
      <c r="IX40" s="308"/>
      <c r="IY40" s="308"/>
      <c r="IZ40" s="308"/>
      <c r="JA40" s="308"/>
      <c r="JB40" s="308"/>
      <c r="JC40" s="308"/>
      <c r="JD40" s="308"/>
      <c r="JE40" s="308"/>
      <c r="JF40" s="308"/>
      <c r="JG40" s="308"/>
      <c r="JH40" s="308"/>
      <c r="JI40" s="308"/>
      <c r="JJ40" s="308"/>
      <c r="JK40" s="308"/>
      <c r="JL40" s="308"/>
      <c r="JM40" s="308"/>
      <c r="JN40" s="308"/>
      <c r="JO40" s="308"/>
      <c r="JP40" s="308"/>
      <c r="JQ40" s="308"/>
      <c r="JR40" s="308"/>
      <c r="JS40" s="308"/>
      <c r="JT40" s="308"/>
      <c r="JU40" s="308"/>
      <c r="JV40" s="308"/>
      <c r="JW40" s="308"/>
      <c r="JX40" s="308"/>
      <c r="JY40" s="308"/>
      <c r="JZ40" s="308"/>
      <c r="KA40" s="308"/>
      <c r="KB40" s="308"/>
      <c r="KC40" s="308"/>
      <c r="KD40" s="308"/>
      <c r="KE40" s="308"/>
      <c r="KF40" s="308"/>
      <c r="KG40" s="308"/>
      <c r="KH40" s="308"/>
      <c r="KI40" s="308"/>
      <c r="KJ40" s="308"/>
      <c r="KK40" s="308"/>
      <c r="KL40" s="308"/>
      <c r="KM40" s="308"/>
      <c r="KN40" s="308"/>
      <c r="KO40" s="308"/>
      <c r="KP40" s="308"/>
      <c r="KQ40" s="308"/>
      <c r="KR40" s="308"/>
      <c r="KS40" s="308"/>
      <c r="KT40" s="308"/>
      <c r="KU40" s="308"/>
      <c r="KV40" s="308"/>
      <c r="KW40" s="308"/>
      <c r="KX40" s="308"/>
      <c r="KY40" s="308"/>
      <c r="KZ40" s="308"/>
      <c r="LA40" s="308"/>
      <c r="LB40" s="308"/>
      <c r="LC40" s="308"/>
      <c r="LD40" s="308"/>
      <c r="LE40" s="308"/>
      <c r="LF40" s="308"/>
      <c r="LG40" s="308"/>
      <c r="LH40" s="308"/>
      <c r="LI40" s="308"/>
      <c r="LJ40" s="308"/>
      <c r="LK40" s="308"/>
      <c r="LL40" s="308"/>
      <c r="LM40" s="308"/>
      <c r="LN40" s="308"/>
      <c r="LO40" s="308"/>
      <c r="LP40" s="308"/>
      <c r="LQ40" s="308"/>
      <c r="LR40" s="308"/>
      <c r="LS40" s="308"/>
      <c r="LT40" s="308"/>
      <c r="LU40" s="308"/>
      <c r="LV40" s="308"/>
      <c r="LW40" s="308"/>
      <c r="LX40" s="308"/>
      <c r="LY40" s="308"/>
      <c r="LZ40" s="308"/>
      <c r="MA40" s="308"/>
      <c r="MB40" s="308"/>
      <c r="MC40" s="308"/>
      <c r="MD40" s="308"/>
      <c r="ME40" s="308"/>
      <c r="MF40" s="308"/>
      <c r="MG40" s="308"/>
      <c r="MH40" s="308"/>
      <c r="MI40" s="308"/>
      <c r="MJ40" s="308"/>
      <c r="MK40" s="308"/>
      <c r="ML40" s="308"/>
      <c r="MM40" s="308"/>
      <c r="MN40" s="308"/>
      <c r="MO40" s="308"/>
      <c r="MP40" s="308"/>
      <c r="MQ40" s="308"/>
      <c r="MR40" s="308"/>
      <c r="MS40" s="308"/>
      <c r="MT40" s="308"/>
      <c r="MU40" s="308"/>
      <c r="MV40" s="308"/>
      <c r="MW40" s="308"/>
      <c r="MX40" s="308"/>
      <c r="MY40" s="308"/>
      <c r="MZ40" s="308"/>
      <c r="NA40" s="308"/>
      <c r="NB40" s="308"/>
      <c r="NC40" s="308"/>
      <c r="ND40" s="308"/>
      <c r="NE40" s="308"/>
      <c r="NF40" s="308"/>
      <c r="NG40" s="308"/>
      <c r="NH40" s="308"/>
      <c r="NI40" s="308"/>
      <c r="NJ40" s="308"/>
      <c r="NK40" s="308"/>
      <c r="NL40" s="308"/>
      <c r="NM40" s="308"/>
      <c r="NN40" s="308"/>
      <c r="NO40" s="308"/>
      <c r="NP40" s="308"/>
      <c r="NQ40" s="308"/>
      <c r="NR40" s="308"/>
      <c r="NS40" s="308"/>
      <c r="NT40" s="308"/>
      <c r="NU40" s="308"/>
      <c r="NV40" s="308"/>
      <c r="NW40" s="308"/>
      <c r="NX40" s="308"/>
      <c r="NY40" s="308"/>
      <c r="NZ40" s="308"/>
      <c r="OA40" s="308"/>
      <c r="OB40" s="308"/>
      <c r="OC40" s="308"/>
      <c r="OD40" s="308"/>
      <c r="OE40" s="308"/>
      <c r="OF40" s="308"/>
      <c r="OG40" s="308"/>
      <c r="OH40" s="308"/>
      <c r="OI40" s="308"/>
      <c r="OJ40" s="308"/>
      <c r="OK40" s="308"/>
      <c r="OL40" s="308"/>
      <c r="OM40" s="308"/>
      <c r="ON40" s="308"/>
      <c r="OO40" s="308"/>
      <c r="OP40" s="308"/>
      <c r="OQ40" s="308"/>
      <c r="OR40" s="308"/>
      <c r="OS40" s="308"/>
      <c r="OT40" s="308"/>
      <c r="OU40" s="308"/>
      <c r="OV40" s="308"/>
      <c r="OW40" s="308"/>
      <c r="OX40" s="308"/>
      <c r="OY40" s="308"/>
      <c r="OZ40" s="308"/>
      <c r="PA40" s="308"/>
      <c r="PB40" s="308"/>
      <c r="PC40" s="308"/>
      <c r="PD40" s="308"/>
      <c r="PE40" s="308"/>
      <c r="PF40" s="308"/>
      <c r="PG40" s="308"/>
      <c r="PH40" s="308"/>
      <c r="PI40" s="308"/>
      <c r="PJ40" s="308"/>
      <c r="PK40" s="308"/>
      <c r="PL40" s="308"/>
      <c r="PM40" s="308"/>
      <c r="PN40" s="308"/>
      <c r="PO40" s="308"/>
      <c r="PP40" s="308"/>
      <c r="PQ40" s="308"/>
      <c r="PR40" s="308"/>
      <c r="PS40" s="308"/>
      <c r="PT40" s="308"/>
      <c r="PU40" s="308"/>
      <c r="PV40" s="308"/>
      <c r="PW40" s="308"/>
      <c r="PX40" s="308"/>
      <c r="PY40" s="308"/>
      <c r="PZ40" s="308"/>
      <c r="QA40" s="308"/>
      <c r="QB40" s="308"/>
      <c r="QC40" s="308"/>
      <c r="QD40" s="308"/>
      <c r="QE40" s="308"/>
      <c r="QF40" s="308"/>
      <c r="QG40" s="308"/>
      <c r="QH40" s="308"/>
      <c r="QI40" s="308"/>
      <c r="QJ40" s="308"/>
      <c r="QK40" s="308"/>
      <c r="QL40" s="308"/>
      <c r="QM40" s="308"/>
      <c r="QN40" s="308"/>
      <c r="QO40" s="308"/>
      <c r="QP40" s="308"/>
      <c r="QQ40" s="308"/>
      <c r="QR40" s="308"/>
      <c r="QS40" s="308"/>
      <c r="QT40" s="308"/>
      <c r="QU40" s="308"/>
      <c r="QV40" s="308"/>
      <c r="QW40" s="308"/>
      <c r="QX40" s="308"/>
      <c r="QY40" s="308"/>
      <c r="QZ40" s="308"/>
      <c r="RA40" s="308"/>
      <c r="RB40" s="308"/>
      <c r="RC40" s="308"/>
      <c r="RD40" s="308"/>
      <c r="RE40" s="308"/>
      <c r="RF40" s="308"/>
      <c r="RG40" s="308"/>
      <c r="RH40" s="308"/>
      <c r="RI40" s="308"/>
      <c r="RJ40" s="308"/>
      <c r="RK40" s="308"/>
      <c r="RL40" s="308"/>
      <c r="RM40" s="308"/>
      <c r="RN40" s="308"/>
      <c r="RO40" s="308"/>
      <c r="RP40" s="308"/>
      <c r="RQ40" s="308"/>
      <c r="RR40" s="308"/>
      <c r="RS40" s="308"/>
      <c r="RT40" s="308"/>
      <c r="RU40" s="308"/>
      <c r="RV40" s="308"/>
      <c r="RW40" s="308"/>
      <c r="RX40" s="308"/>
      <c r="RY40" s="308"/>
      <c r="RZ40" s="308"/>
      <c r="SA40" s="308"/>
      <c r="SB40" s="308"/>
      <c r="SC40" s="308"/>
      <c r="SD40" s="308"/>
      <c r="SE40" s="308"/>
      <c r="SF40" s="308"/>
      <c r="SG40" s="308"/>
      <c r="SH40" s="308"/>
      <c r="SI40" s="308"/>
      <c r="SJ40" s="308"/>
      <c r="SK40" s="308"/>
      <c r="SL40" s="308"/>
      <c r="SM40" s="308"/>
      <c r="SN40" s="308"/>
      <c r="SO40" s="308"/>
      <c r="SP40" s="308"/>
      <c r="SQ40" s="308"/>
      <c r="SR40" s="308"/>
      <c r="SS40" s="308"/>
      <c r="ST40" s="308"/>
      <c r="SU40" s="308"/>
      <c r="SV40" s="308"/>
      <c r="SW40" s="308"/>
      <c r="SX40" s="308"/>
      <c r="SY40" s="308"/>
      <c r="SZ40" s="308"/>
      <c r="TA40" s="308"/>
      <c r="TB40" s="308"/>
      <c r="TC40" s="308"/>
      <c r="TD40" s="308"/>
      <c r="TE40" s="308"/>
      <c r="TF40" s="308"/>
      <c r="TG40" s="308"/>
      <c r="TH40" s="308"/>
      <c r="TI40" s="308"/>
      <c r="TJ40" s="308"/>
      <c r="TK40" s="308"/>
      <c r="TL40" s="308"/>
      <c r="TM40" s="308"/>
      <c r="TN40" s="308"/>
      <c r="TO40" s="308"/>
      <c r="TP40" s="308"/>
      <c r="TQ40" s="308"/>
      <c r="TR40" s="308"/>
      <c r="TS40" s="308"/>
      <c r="TT40" s="308"/>
      <c r="TU40" s="308"/>
      <c r="TV40" s="308"/>
      <c r="TW40" s="308"/>
      <c r="TX40" s="308"/>
      <c r="TY40" s="308"/>
      <c r="TZ40" s="308"/>
      <c r="UA40" s="308"/>
      <c r="UB40" s="308"/>
      <c r="UC40" s="308"/>
      <c r="UD40" s="308"/>
      <c r="UE40" s="308"/>
      <c r="UF40" s="308"/>
      <c r="UG40" s="308"/>
      <c r="UH40" s="308"/>
      <c r="UI40" s="308"/>
      <c r="UJ40" s="308"/>
      <c r="UK40" s="308"/>
      <c r="UL40" s="308"/>
      <c r="UM40" s="308"/>
      <c r="UN40" s="308"/>
      <c r="UO40" s="308"/>
      <c r="UP40" s="308"/>
      <c r="UQ40" s="308"/>
      <c r="UR40" s="308"/>
      <c r="US40" s="308"/>
      <c r="UT40" s="308"/>
      <c r="UU40" s="308"/>
      <c r="UV40" s="308"/>
      <c r="UW40" s="308"/>
      <c r="UX40" s="308"/>
      <c r="UY40" s="308"/>
      <c r="UZ40" s="308"/>
      <c r="VA40" s="308"/>
      <c r="VB40" s="308"/>
      <c r="VC40" s="308"/>
      <c r="VD40" s="308"/>
      <c r="VE40" s="308"/>
      <c r="VF40" s="308"/>
      <c r="VG40" s="308"/>
      <c r="VH40" s="308"/>
      <c r="VI40" s="308"/>
      <c r="VJ40" s="308"/>
      <c r="VK40" s="308"/>
      <c r="VL40" s="308"/>
      <c r="VM40" s="308"/>
      <c r="VN40" s="308"/>
      <c r="VO40" s="308"/>
      <c r="VP40" s="308"/>
      <c r="VQ40" s="308"/>
      <c r="VR40" s="308"/>
      <c r="VS40" s="308"/>
      <c r="VT40" s="308"/>
      <c r="VU40" s="308"/>
      <c r="VV40" s="308"/>
      <c r="VW40" s="308"/>
      <c r="VX40" s="308"/>
      <c r="VY40" s="308"/>
      <c r="VZ40" s="308"/>
      <c r="WA40" s="308"/>
      <c r="WB40" s="308"/>
      <c r="WC40" s="308"/>
      <c r="WD40" s="308"/>
      <c r="WE40" s="308"/>
      <c r="WF40" s="308"/>
      <c r="WG40" s="308"/>
      <c r="WH40" s="308"/>
    </row>
    <row r="41" spans="1:606" s="118" customFormat="1" ht="47.25">
      <c r="A41" s="242">
        <v>234</v>
      </c>
      <c r="B41" s="138" t="s">
        <v>887</v>
      </c>
      <c r="C41" s="32" t="s">
        <v>418</v>
      </c>
      <c r="D41" s="32" t="s">
        <v>40</v>
      </c>
      <c r="E41" s="320">
        <f>IFERROR(E39/$E40*100,"")</f>
        <v>145.81072432312101</v>
      </c>
      <c r="F41" s="320">
        <f t="shared" ref="F41:BQ41" si="25">IFERROR(F39/$E40*100,"")</f>
        <v>137.93103448275861</v>
      </c>
      <c r="G41" s="320">
        <f t="shared" si="25"/>
        <v>115.74074074074075</v>
      </c>
      <c r="H41" s="320">
        <f t="shared" si="25"/>
        <v>0</v>
      </c>
      <c r="I41" s="320" t="str">
        <f t="shared" si="25"/>
        <v/>
      </c>
      <c r="J41" s="320" t="str">
        <f t="shared" si="25"/>
        <v/>
      </c>
      <c r="K41" s="320" t="str">
        <f t="shared" si="25"/>
        <v/>
      </c>
      <c r="L41" s="320" t="str">
        <f t="shared" si="25"/>
        <v/>
      </c>
      <c r="M41" s="320" t="str">
        <f t="shared" si="25"/>
        <v/>
      </c>
      <c r="N41" s="320" t="str">
        <f t="shared" si="25"/>
        <v/>
      </c>
      <c r="O41" s="320" t="str">
        <f t="shared" si="25"/>
        <v/>
      </c>
      <c r="P41" s="320" t="str">
        <f t="shared" si="25"/>
        <v/>
      </c>
      <c r="Q41" s="320" t="str">
        <f t="shared" si="25"/>
        <v/>
      </c>
      <c r="R41" s="320" t="str">
        <f t="shared" si="25"/>
        <v/>
      </c>
      <c r="S41" s="320" t="str">
        <f t="shared" si="25"/>
        <v/>
      </c>
      <c r="T41" s="320" t="str">
        <f t="shared" si="25"/>
        <v/>
      </c>
      <c r="U41" s="320" t="str">
        <f t="shared" si="25"/>
        <v/>
      </c>
      <c r="V41" s="320" t="str">
        <f t="shared" si="25"/>
        <v/>
      </c>
      <c r="W41" s="320" t="str">
        <f t="shared" si="25"/>
        <v/>
      </c>
      <c r="X41" s="320" t="str">
        <f t="shared" si="25"/>
        <v/>
      </c>
      <c r="Y41" s="320" t="str">
        <f t="shared" si="25"/>
        <v/>
      </c>
      <c r="Z41" s="320" t="str">
        <f t="shared" si="25"/>
        <v/>
      </c>
      <c r="AA41" s="320" t="str">
        <f t="shared" si="25"/>
        <v/>
      </c>
      <c r="AB41" s="320" t="str">
        <f t="shared" si="25"/>
        <v/>
      </c>
      <c r="AC41" s="320" t="str">
        <f t="shared" si="25"/>
        <v/>
      </c>
      <c r="AD41" s="320" t="str">
        <f t="shared" si="25"/>
        <v/>
      </c>
      <c r="AE41" s="320" t="str">
        <f t="shared" si="25"/>
        <v/>
      </c>
      <c r="AF41" s="320" t="str">
        <f t="shared" si="25"/>
        <v/>
      </c>
      <c r="AG41" s="320" t="str">
        <f t="shared" si="25"/>
        <v/>
      </c>
      <c r="AH41" s="320" t="str">
        <f t="shared" si="25"/>
        <v/>
      </c>
      <c r="AI41" s="320" t="str">
        <f t="shared" si="25"/>
        <v/>
      </c>
      <c r="AJ41" s="320" t="str">
        <f t="shared" si="25"/>
        <v/>
      </c>
      <c r="AK41" s="320" t="str">
        <f t="shared" si="25"/>
        <v/>
      </c>
      <c r="AL41" s="320" t="str">
        <f t="shared" si="25"/>
        <v/>
      </c>
      <c r="AM41" s="320" t="str">
        <f t="shared" si="25"/>
        <v/>
      </c>
      <c r="AN41" s="320" t="str">
        <f t="shared" si="25"/>
        <v/>
      </c>
      <c r="AO41" s="320" t="str">
        <f t="shared" si="25"/>
        <v/>
      </c>
      <c r="AP41" s="320" t="str">
        <f t="shared" si="25"/>
        <v/>
      </c>
      <c r="AQ41" s="320" t="str">
        <f t="shared" si="25"/>
        <v/>
      </c>
      <c r="AR41" s="320" t="str">
        <f t="shared" si="25"/>
        <v/>
      </c>
      <c r="AS41" s="320" t="str">
        <f t="shared" si="25"/>
        <v/>
      </c>
      <c r="AT41" s="320" t="str">
        <f t="shared" si="25"/>
        <v/>
      </c>
      <c r="AU41" s="320" t="str">
        <f t="shared" si="25"/>
        <v/>
      </c>
      <c r="AV41" s="320" t="str">
        <f t="shared" si="25"/>
        <v/>
      </c>
      <c r="AW41" s="320" t="str">
        <f t="shared" si="25"/>
        <v/>
      </c>
      <c r="AX41" s="320" t="str">
        <f t="shared" si="25"/>
        <v/>
      </c>
      <c r="AY41" s="320" t="str">
        <f t="shared" si="25"/>
        <v/>
      </c>
      <c r="AZ41" s="320" t="str">
        <f t="shared" si="25"/>
        <v/>
      </c>
      <c r="BA41" s="320" t="str">
        <f t="shared" si="25"/>
        <v/>
      </c>
      <c r="BB41" s="320" t="str">
        <f t="shared" si="25"/>
        <v/>
      </c>
      <c r="BC41" s="320" t="str">
        <f t="shared" si="25"/>
        <v/>
      </c>
      <c r="BD41" s="320" t="str">
        <f t="shared" si="25"/>
        <v/>
      </c>
      <c r="BE41" s="320" t="str">
        <f t="shared" si="25"/>
        <v/>
      </c>
      <c r="BF41" s="320" t="str">
        <f t="shared" si="25"/>
        <v/>
      </c>
      <c r="BG41" s="320" t="str">
        <f t="shared" si="25"/>
        <v/>
      </c>
      <c r="BH41" s="320" t="str">
        <f t="shared" si="25"/>
        <v/>
      </c>
      <c r="BI41" s="320" t="str">
        <f t="shared" si="25"/>
        <v/>
      </c>
      <c r="BJ41" s="320" t="str">
        <f t="shared" si="25"/>
        <v/>
      </c>
      <c r="BK41" s="320" t="str">
        <f t="shared" si="25"/>
        <v/>
      </c>
      <c r="BL41" s="320" t="str">
        <f t="shared" si="25"/>
        <v/>
      </c>
      <c r="BM41" s="320" t="str">
        <f t="shared" si="25"/>
        <v/>
      </c>
      <c r="BN41" s="320" t="str">
        <f t="shared" si="25"/>
        <v/>
      </c>
      <c r="BO41" s="320" t="str">
        <f t="shared" si="25"/>
        <v/>
      </c>
      <c r="BP41" s="320" t="str">
        <f t="shared" si="25"/>
        <v/>
      </c>
      <c r="BQ41" s="320" t="str">
        <f t="shared" si="25"/>
        <v/>
      </c>
      <c r="BR41" s="320" t="str">
        <f t="shared" ref="BR41:EC41" si="26">IFERROR(BR39/$E40*100,"")</f>
        <v/>
      </c>
      <c r="BS41" s="320" t="str">
        <f t="shared" si="26"/>
        <v/>
      </c>
      <c r="BT41" s="320" t="str">
        <f t="shared" si="26"/>
        <v/>
      </c>
      <c r="BU41" s="320" t="str">
        <f t="shared" si="26"/>
        <v/>
      </c>
      <c r="BV41" s="320" t="str">
        <f t="shared" si="26"/>
        <v/>
      </c>
      <c r="BW41" s="320" t="str">
        <f t="shared" si="26"/>
        <v/>
      </c>
      <c r="BX41" s="320" t="str">
        <f t="shared" si="26"/>
        <v/>
      </c>
      <c r="BY41" s="320" t="str">
        <f t="shared" si="26"/>
        <v/>
      </c>
      <c r="BZ41" s="320" t="str">
        <f t="shared" si="26"/>
        <v/>
      </c>
      <c r="CA41" s="320" t="str">
        <f t="shared" si="26"/>
        <v/>
      </c>
      <c r="CB41" s="320" t="str">
        <f t="shared" si="26"/>
        <v/>
      </c>
      <c r="CC41" s="320" t="str">
        <f t="shared" si="26"/>
        <v/>
      </c>
      <c r="CD41" s="320" t="str">
        <f t="shared" si="26"/>
        <v/>
      </c>
      <c r="CE41" s="320" t="str">
        <f t="shared" si="26"/>
        <v/>
      </c>
      <c r="CF41" s="320" t="str">
        <f t="shared" si="26"/>
        <v/>
      </c>
      <c r="CG41" s="320" t="str">
        <f t="shared" si="26"/>
        <v/>
      </c>
      <c r="CH41" s="320" t="str">
        <f t="shared" si="26"/>
        <v/>
      </c>
      <c r="CI41" s="320" t="str">
        <f t="shared" si="26"/>
        <v/>
      </c>
      <c r="CJ41" s="320" t="str">
        <f t="shared" si="26"/>
        <v/>
      </c>
      <c r="CK41" s="320" t="str">
        <f t="shared" si="26"/>
        <v/>
      </c>
      <c r="CL41" s="320" t="str">
        <f t="shared" si="26"/>
        <v/>
      </c>
      <c r="CM41" s="320" t="str">
        <f t="shared" si="26"/>
        <v/>
      </c>
      <c r="CN41" s="320" t="str">
        <f t="shared" si="26"/>
        <v/>
      </c>
      <c r="CO41" s="320" t="str">
        <f t="shared" si="26"/>
        <v/>
      </c>
      <c r="CP41" s="320" t="str">
        <f t="shared" si="26"/>
        <v/>
      </c>
      <c r="CQ41" s="320" t="str">
        <f t="shared" si="26"/>
        <v/>
      </c>
      <c r="CR41" s="320" t="str">
        <f t="shared" si="26"/>
        <v/>
      </c>
      <c r="CS41" s="320" t="str">
        <f t="shared" si="26"/>
        <v/>
      </c>
      <c r="CT41" s="320" t="str">
        <f t="shared" si="26"/>
        <v/>
      </c>
      <c r="CU41" s="320" t="str">
        <f t="shared" si="26"/>
        <v/>
      </c>
      <c r="CV41" s="320" t="str">
        <f t="shared" si="26"/>
        <v/>
      </c>
      <c r="CW41" s="320" t="str">
        <f t="shared" si="26"/>
        <v/>
      </c>
      <c r="CX41" s="320" t="str">
        <f t="shared" si="26"/>
        <v/>
      </c>
      <c r="CY41" s="320" t="str">
        <f t="shared" si="26"/>
        <v/>
      </c>
      <c r="CZ41" s="320" t="str">
        <f t="shared" si="26"/>
        <v/>
      </c>
      <c r="DA41" s="320" t="str">
        <f t="shared" si="26"/>
        <v/>
      </c>
      <c r="DB41" s="320" t="str">
        <f t="shared" si="26"/>
        <v/>
      </c>
      <c r="DC41" s="320" t="str">
        <f t="shared" si="26"/>
        <v/>
      </c>
      <c r="DD41" s="320" t="str">
        <f t="shared" si="26"/>
        <v/>
      </c>
      <c r="DE41" s="320" t="str">
        <f t="shared" si="26"/>
        <v/>
      </c>
      <c r="DF41" s="320" t="str">
        <f t="shared" si="26"/>
        <v/>
      </c>
      <c r="DG41" s="320" t="str">
        <f t="shared" si="26"/>
        <v/>
      </c>
      <c r="DH41" s="320" t="str">
        <f t="shared" si="26"/>
        <v/>
      </c>
      <c r="DI41" s="320" t="str">
        <f t="shared" si="26"/>
        <v/>
      </c>
      <c r="DJ41" s="320" t="str">
        <f t="shared" si="26"/>
        <v/>
      </c>
      <c r="DK41" s="320" t="str">
        <f t="shared" si="26"/>
        <v/>
      </c>
      <c r="DL41" s="320" t="str">
        <f t="shared" si="26"/>
        <v/>
      </c>
      <c r="DM41" s="320" t="str">
        <f t="shared" si="26"/>
        <v/>
      </c>
      <c r="DN41" s="320" t="str">
        <f t="shared" si="26"/>
        <v/>
      </c>
      <c r="DO41" s="320" t="str">
        <f t="shared" si="26"/>
        <v/>
      </c>
      <c r="DP41" s="320" t="str">
        <f t="shared" si="26"/>
        <v/>
      </c>
      <c r="DQ41" s="320" t="str">
        <f t="shared" si="26"/>
        <v/>
      </c>
      <c r="DR41" s="320" t="str">
        <f t="shared" si="26"/>
        <v/>
      </c>
      <c r="DS41" s="320" t="str">
        <f t="shared" si="26"/>
        <v/>
      </c>
      <c r="DT41" s="320" t="str">
        <f t="shared" si="26"/>
        <v/>
      </c>
      <c r="DU41" s="320" t="str">
        <f t="shared" si="26"/>
        <v/>
      </c>
      <c r="DV41" s="320" t="str">
        <f t="shared" si="26"/>
        <v/>
      </c>
      <c r="DW41" s="320" t="str">
        <f t="shared" si="26"/>
        <v/>
      </c>
      <c r="DX41" s="320" t="str">
        <f t="shared" si="26"/>
        <v/>
      </c>
      <c r="DY41" s="320" t="str">
        <f t="shared" si="26"/>
        <v/>
      </c>
      <c r="DZ41" s="320" t="str">
        <f t="shared" si="26"/>
        <v/>
      </c>
      <c r="EA41" s="320" t="str">
        <f t="shared" si="26"/>
        <v/>
      </c>
      <c r="EB41" s="320" t="str">
        <f t="shared" si="26"/>
        <v/>
      </c>
      <c r="EC41" s="320" t="str">
        <f t="shared" si="26"/>
        <v/>
      </c>
      <c r="ED41" s="320" t="str">
        <f t="shared" ref="ED41:GO41" si="27">IFERROR(ED39/$E40*100,"")</f>
        <v/>
      </c>
      <c r="EE41" s="320" t="str">
        <f t="shared" si="27"/>
        <v/>
      </c>
      <c r="EF41" s="320" t="str">
        <f t="shared" si="27"/>
        <v/>
      </c>
      <c r="EG41" s="320" t="str">
        <f t="shared" si="27"/>
        <v/>
      </c>
      <c r="EH41" s="320" t="str">
        <f t="shared" si="27"/>
        <v/>
      </c>
      <c r="EI41" s="320" t="str">
        <f t="shared" si="27"/>
        <v/>
      </c>
      <c r="EJ41" s="320" t="str">
        <f t="shared" si="27"/>
        <v/>
      </c>
      <c r="EK41" s="320" t="str">
        <f t="shared" si="27"/>
        <v/>
      </c>
      <c r="EL41" s="320" t="str">
        <f t="shared" si="27"/>
        <v/>
      </c>
      <c r="EM41" s="320" t="str">
        <f t="shared" si="27"/>
        <v/>
      </c>
      <c r="EN41" s="320" t="str">
        <f t="shared" si="27"/>
        <v/>
      </c>
      <c r="EO41" s="320" t="str">
        <f t="shared" si="27"/>
        <v/>
      </c>
      <c r="EP41" s="320" t="str">
        <f t="shared" si="27"/>
        <v/>
      </c>
      <c r="EQ41" s="320" t="str">
        <f t="shared" si="27"/>
        <v/>
      </c>
      <c r="ER41" s="320" t="str">
        <f t="shared" si="27"/>
        <v/>
      </c>
      <c r="ES41" s="320" t="str">
        <f t="shared" si="27"/>
        <v/>
      </c>
      <c r="ET41" s="320" t="str">
        <f t="shared" si="27"/>
        <v/>
      </c>
      <c r="EU41" s="320" t="str">
        <f t="shared" si="27"/>
        <v/>
      </c>
      <c r="EV41" s="320" t="str">
        <f t="shared" si="27"/>
        <v/>
      </c>
      <c r="EW41" s="320" t="str">
        <f t="shared" si="27"/>
        <v/>
      </c>
      <c r="EX41" s="320" t="str">
        <f t="shared" si="27"/>
        <v/>
      </c>
      <c r="EY41" s="320" t="str">
        <f t="shared" si="27"/>
        <v/>
      </c>
      <c r="EZ41" s="320" t="str">
        <f t="shared" si="27"/>
        <v/>
      </c>
      <c r="FA41" s="320" t="str">
        <f t="shared" si="27"/>
        <v/>
      </c>
      <c r="FB41" s="320" t="str">
        <f t="shared" si="27"/>
        <v/>
      </c>
      <c r="FC41" s="320" t="str">
        <f t="shared" si="27"/>
        <v/>
      </c>
      <c r="FD41" s="320" t="str">
        <f t="shared" si="27"/>
        <v/>
      </c>
      <c r="FE41" s="320" t="str">
        <f t="shared" si="27"/>
        <v/>
      </c>
      <c r="FF41" s="320" t="str">
        <f t="shared" si="27"/>
        <v/>
      </c>
      <c r="FG41" s="320" t="str">
        <f t="shared" si="27"/>
        <v/>
      </c>
      <c r="FH41" s="320" t="str">
        <f t="shared" si="27"/>
        <v/>
      </c>
      <c r="FI41" s="320" t="str">
        <f t="shared" si="27"/>
        <v/>
      </c>
      <c r="FJ41" s="320" t="str">
        <f t="shared" si="27"/>
        <v/>
      </c>
      <c r="FK41" s="320" t="str">
        <f t="shared" si="27"/>
        <v/>
      </c>
      <c r="FL41" s="320" t="str">
        <f t="shared" si="27"/>
        <v/>
      </c>
      <c r="FM41" s="320" t="str">
        <f t="shared" si="27"/>
        <v/>
      </c>
      <c r="FN41" s="320" t="str">
        <f t="shared" si="27"/>
        <v/>
      </c>
      <c r="FO41" s="320" t="str">
        <f t="shared" si="27"/>
        <v/>
      </c>
      <c r="FP41" s="320" t="str">
        <f t="shared" si="27"/>
        <v/>
      </c>
      <c r="FQ41" s="320" t="str">
        <f t="shared" si="27"/>
        <v/>
      </c>
      <c r="FR41" s="320" t="str">
        <f t="shared" si="27"/>
        <v/>
      </c>
      <c r="FS41" s="320" t="str">
        <f t="shared" si="27"/>
        <v/>
      </c>
      <c r="FT41" s="320" t="str">
        <f t="shared" si="27"/>
        <v/>
      </c>
      <c r="FU41" s="320" t="str">
        <f t="shared" si="27"/>
        <v/>
      </c>
      <c r="FV41" s="320" t="str">
        <f t="shared" si="27"/>
        <v/>
      </c>
      <c r="FW41" s="320" t="str">
        <f t="shared" si="27"/>
        <v/>
      </c>
      <c r="FX41" s="320" t="str">
        <f t="shared" si="27"/>
        <v/>
      </c>
      <c r="FY41" s="320" t="str">
        <f t="shared" si="27"/>
        <v/>
      </c>
      <c r="FZ41" s="320" t="str">
        <f t="shared" si="27"/>
        <v/>
      </c>
      <c r="GA41" s="320" t="str">
        <f t="shared" si="27"/>
        <v/>
      </c>
      <c r="GB41" s="320" t="str">
        <f t="shared" si="27"/>
        <v/>
      </c>
      <c r="GC41" s="320" t="str">
        <f t="shared" si="27"/>
        <v/>
      </c>
      <c r="GD41" s="320" t="str">
        <f t="shared" si="27"/>
        <v/>
      </c>
      <c r="GE41" s="320" t="str">
        <f t="shared" si="27"/>
        <v/>
      </c>
      <c r="GF41" s="320" t="str">
        <f t="shared" si="27"/>
        <v/>
      </c>
      <c r="GG41" s="320" t="str">
        <f t="shared" si="27"/>
        <v/>
      </c>
      <c r="GH41" s="320" t="str">
        <f t="shared" si="27"/>
        <v/>
      </c>
      <c r="GI41" s="320" t="str">
        <f t="shared" si="27"/>
        <v/>
      </c>
      <c r="GJ41" s="320" t="str">
        <f t="shared" si="27"/>
        <v/>
      </c>
      <c r="GK41" s="320" t="str">
        <f t="shared" si="27"/>
        <v/>
      </c>
      <c r="GL41" s="320" t="str">
        <f t="shared" si="27"/>
        <v/>
      </c>
      <c r="GM41" s="320" t="str">
        <f t="shared" si="27"/>
        <v/>
      </c>
      <c r="GN41" s="320" t="str">
        <f t="shared" si="27"/>
        <v/>
      </c>
      <c r="GO41" s="320" t="str">
        <f t="shared" si="27"/>
        <v/>
      </c>
      <c r="GP41" s="320" t="str">
        <f t="shared" ref="GP41:JA41" si="28">IFERROR(GP39/$E40*100,"")</f>
        <v/>
      </c>
      <c r="GQ41" s="320" t="str">
        <f t="shared" si="28"/>
        <v/>
      </c>
      <c r="GR41" s="320" t="str">
        <f t="shared" si="28"/>
        <v/>
      </c>
      <c r="GS41" s="320" t="str">
        <f t="shared" si="28"/>
        <v/>
      </c>
      <c r="GT41" s="320" t="str">
        <f t="shared" si="28"/>
        <v/>
      </c>
      <c r="GU41" s="320" t="str">
        <f t="shared" si="28"/>
        <v/>
      </c>
      <c r="GV41" s="320" t="str">
        <f t="shared" si="28"/>
        <v/>
      </c>
      <c r="GW41" s="320" t="str">
        <f t="shared" si="28"/>
        <v/>
      </c>
      <c r="GX41" s="320" t="str">
        <f t="shared" si="28"/>
        <v/>
      </c>
      <c r="GY41" s="320" t="str">
        <f t="shared" si="28"/>
        <v/>
      </c>
      <c r="GZ41" s="320" t="str">
        <f t="shared" si="28"/>
        <v/>
      </c>
      <c r="HA41" s="320" t="str">
        <f t="shared" si="28"/>
        <v/>
      </c>
      <c r="HB41" s="320" t="str">
        <f t="shared" si="28"/>
        <v/>
      </c>
      <c r="HC41" s="320" t="str">
        <f t="shared" si="28"/>
        <v/>
      </c>
      <c r="HD41" s="320" t="str">
        <f t="shared" si="28"/>
        <v/>
      </c>
      <c r="HE41" s="320" t="str">
        <f t="shared" si="28"/>
        <v/>
      </c>
      <c r="HF41" s="320" t="str">
        <f t="shared" si="28"/>
        <v/>
      </c>
      <c r="HG41" s="320" t="str">
        <f t="shared" si="28"/>
        <v/>
      </c>
      <c r="HH41" s="320" t="str">
        <f t="shared" si="28"/>
        <v/>
      </c>
      <c r="HI41" s="320" t="str">
        <f t="shared" si="28"/>
        <v/>
      </c>
      <c r="HJ41" s="320" t="str">
        <f t="shared" si="28"/>
        <v/>
      </c>
      <c r="HK41" s="320" t="str">
        <f t="shared" si="28"/>
        <v/>
      </c>
      <c r="HL41" s="320" t="str">
        <f t="shared" si="28"/>
        <v/>
      </c>
      <c r="HM41" s="320" t="str">
        <f t="shared" si="28"/>
        <v/>
      </c>
      <c r="HN41" s="320" t="str">
        <f t="shared" si="28"/>
        <v/>
      </c>
      <c r="HO41" s="320" t="str">
        <f t="shared" si="28"/>
        <v/>
      </c>
      <c r="HP41" s="320" t="str">
        <f t="shared" si="28"/>
        <v/>
      </c>
      <c r="HQ41" s="320" t="str">
        <f t="shared" si="28"/>
        <v/>
      </c>
      <c r="HR41" s="320" t="str">
        <f t="shared" si="28"/>
        <v/>
      </c>
      <c r="HS41" s="320" t="str">
        <f t="shared" si="28"/>
        <v/>
      </c>
      <c r="HT41" s="320" t="str">
        <f t="shared" si="28"/>
        <v/>
      </c>
      <c r="HU41" s="320" t="str">
        <f t="shared" si="28"/>
        <v/>
      </c>
      <c r="HV41" s="320" t="str">
        <f t="shared" si="28"/>
        <v/>
      </c>
      <c r="HW41" s="320" t="str">
        <f t="shared" si="28"/>
        <v/>
      </c>
      <c r="HX41" s="320" t="str">
        <f t="shared" si="28"/>
        <v/>
      </c>
      <c r="HY41" s="320" t="str">
        <f t="shared" si="28"/>
        <v/>
      </c>
      <c r="HZ41" s="320" t="str">
        <f t="shared" si="28"/>
        <v/>
      </c>
      <c r="IA41" s="320" t="str">
        <f t="shared" si="28"/>
        <v/>
      </c>
      <c r="IB41" s="320" t="str">
        <f t="shared" si="28"/>
        <v/>
      </c>
      <c r="IC41" s="320" t="str">
        <f t="shared" si="28"/>
        <v/>
      </c>
      <c r="ID41" s="320" t="str">
        <f t="shared" si="28"/>
        <v/>
      </c>
      <c r="IE41" s="320" t="str">
        <f t="shared" si="28"/>
        <v/>
      </c>
      <c r="IF41" s="320" t="str">
        <f t="shared" si="28"/>
        <v/>
      </c>
      <c r="IG41" s="320" t="str">
        <f t="shared" si="28"/>
        <v/>
      </c>
      <c r="IH41" s="320" t="str">
        <f t="shared" si="28"/>
        <v/>
      </c>
      <c r="II41" s="320" t="str">
        <f t="shared" si="28"/>
        <v/>
      </c>
      <c r="IJ41" s="320" t="str">
        <f t="shared" si="28"/>
        <v/>
      </c>
      <c r="IK41" s="320" t="str">
        <f t="shared" si="28"/>
        <v/>
      </c>
      <c r="IL41" s="320" t="str">
        <f t="shared" si="28"/>
        <v/>
      </c>
      <c r="IM41" s="320" t="str">
        <f t="shared" si="28"/>
        <v/>
      </c>
      <c r="IN41" s="320" t="str">
        <f t="shared" si="28"/>
        <v/>
      </c>
      <c r="IO41" s="320" t="str">
        <f t="shared" si="28"/>
        <v/>
      </c>
      <c r="IP41" s="320" t="str">
        <f t="shared" si="28"/>
        <v/>
      </c>
      <c r="IQ41" s="320" t="str">
        <f t="shared" si="28"/>
        <v/>
      </c>
      <c r="IR41" s="320" t="str">
        <f t="shared" si="28"/>
        <v/>
      </c>
      <c r="IS41" s="320" t="str">
        <f t="shared" si="28"/>
        <v/>
      </c>
      <c r="IT41" s="320" t="str">
        <f t="shared" si="28"/>
        <v/>
      </c>
      <c r="IU41" s="320" t="str">
        <f t="shared" si="28"/>
        <v/>
      </c>
      <c r="IV41" s="320" t="str">
        <f t="shared" si="28"/>
        <v/>
      </c>
      <c r="IW41" s="320" t="str">
        <f t="shared" si="28"/>
        <v/>
      </c>
      <c r="IX41" s="320" t="str">
        <f t="shared" si="28"/>
        <v/>
      </c>
      <c r="IY41" s="320" t="str">
        <f t="shared" si="28"/>
        <v/>
      </c>
      <c r="IZ41" s="320" t="str">
        <f t="shared" si="28"/>
        <v/>
      </c>
      <c r="JA41" s="320" t="str">
        <f t="shared" si="28"/>
        <v/>
      </c>
      <c r="JB41" s="320" t="str">
        <f t="shared" ref="JB41:KT41" si="29">IFERROR(JB39/$E40*100,"")</f>
        <v/>
      </c>
      <c r="JC41" s="320" t="str">
        <f t="shared" si="29"/>
        <v/>
      </c>
      <c r="JD41" s="320" t="str">
        <f t="shared" si="29"/>
        <v/>
      </c>
      <c r="JE41" s="320" t="str">
        <f t="shared" si="29"/>
        <v/>
      </c>
      <c r="JF41" s="320" t="str">
        <f t="shared" si="29"/>
        <v/>
      </c>
      <c r="JG41" s="320" t="str">
        <f t="shared" si="29"/>
        <v/>
      </c>
      <c r="JH41" s="320" t="str">
        <f t="shared" si="29"/>
        <v/>
      </c>
      <c r="JI41" s="320" t="str">
        <f t="shared" si="29"/>
        <v/>
      </c>
      <c r="JJ41" s="320" t="str">
        <f t="shared" si="29"/>
        <v/>
      </c>
      <c r="JK41" s="320" t="str">
        <f t="shared" si="29"/>
        <v/>
      </c>
      <c r="JL41" s="320" t="str">
        <f t="shared" si="29"/>
        <v/>
      </c>
      <c r="JM41" s="320" t="str">
        <f t="shared" si="29"/>
        <v/>
      </c>
      <c r="JN41" s="320" t="str">
        <f t="shared" si="29"/>
        <v/>
      </c>
      <c r="JO41" s="320" t="str">
        <f t="shared" si="29"/>
        <v/>
      </c>
      <c r="JP41" s="320" t="str">
        <f t="shared" si="29"/>
        <v/>
      </c>
      <c r="JQ41" s="320" t="str">
        <f t="shared" si="29"/>
        <v/>
      </c>
      <c r="JR41" s="320" t="str">
        <f t="shared" si="29"/>
        <v/>
      </c>
      <c r="JS41" s="320" t="str">
        <f t="shared" si="29"/>
        <v/>
      </c>
      <c r="JT41" s="320" t="str">
        <f t="shared" si="29"/>
        <v/>
      </c>
      <c r="JU41" s="320" t="str">
        <f t="shared" si="29"/>
        <v/>
      </c>
      <c r="JV41" s="320" t="str">
        <f t="shared" si="29"/>
        <v/>
      </c>
      <c r="JW41" s="320" t="str">
        <f t="shared" si="29"/>
        <v/>
      </c>
      <c r="JX41" s="320" t="str">
        <f t="shared" si="29"/>
        <v/>
      </c>
      <c r="JY41" s="320" t="str">
        <f t="shared" si="29"/>
        <v/>
      </c>
      <c r="JZ41" s="320" t="str">
        <f t="shared" si="29"/>
        <v/>
      </c>
      <c r="KA41" s="320" t="str">
        <f t="shared" si="29"/>
        <v/>
      </c>
      <c r="KB41" s="320" t="str">
        <f t="shared" si="29"/>
        <v/>
      </c>
      <c r="KC41" s="320" t="str">
        <f t="shared" si="29"/>
        <v/>
      </c>
      <c r="KD41" s="320" t="str">
        <f t="shared" si="29"/>
        <v/>
      </c>
      <c r="KE41" s="320" t="str">
        <f t="shared" si="29"/>
        <v/>
      </c>
      <c r="KF41" s="320" t="str">
        <f t="shared" si="29"/>
        <v/>
      </c>
      <c r="KG41" s="320" t="str">
        <f t="shared" si="29"/>
        <v/>
      </c>
      <c r="KH41" s="320" t="str">
        <f t="shared" si="29"/>
        <v/>
      </c>
      <c r="KI41" s="320" t="str">
        <f t="shared" si="29"/>
        <v/>
      </c>
      <c r="KJ41" s="320" t="str">
        <f t="shared" si="29"/>
        <v/>
      </c>
      <c r="KK41" s="320" t="str">
        <f t="shared" si="29"/>
        <v/>
      </c>
      <c r="KL41" s="320" t="str">
        <f t="shared" si="29"/>
        <v/>
      </c>
      <c r="KM41" s="320" t="str">
        <f t="shared" si="29"/>
        <v/>
      </c>
      <c r="KN41" s="320" t="str">
        <f t="shared" si="29"/>
        <v/>
      </c>
      <c r="KO41" s="320" t="str">
        <f t="shared" si="29"/>
        <v/>
      </c>
      <c r="KP41" s="320" t="str">
        <f t="shared" si="29"/>
        <v/>
      </c>
      <c r="KQ41" s="320" t="str">
        <f t="shared" si="29"/>
        <v/>
      </c>
      <c r="KR41" s="320" t="str">
        <f t="shared" si="29"/>
        <v/>
      </c>
      <c r="KS41" s="320" t="str">
        <f t="shared" si="29"/>
        <v/>
      </c>
      <c r="KT41" s="320" t="str">
        <f t="shared" si="29"/>
        <v/>
      </c>
      <c r="KU41" s="320"/>
      <c r="KV41" s="320"/>
      <c r="KW41" s="320"/>
      <c r="KX41" s="320"/>
      <c r="KY41" s="320"/>
      <c r="KZ41" s="320"/>
      <c r="LA41" s="320"/>
      <c r="LB41" s="320"/>
      <c r="LC41" s="320"/>
      <c r="LD41" s="320"/>
      <c r="LE41" s="320"/>
      <c r="LF41" s="320"/>
      <c r="LG41" s="320"/>
      <c r="LH41" s="320"/>
      <c r="LI41" s="320"/>
      <c r="LJ41" s="320"/>
      <c r="LK41" s="320"/>
      <c r="LL41" s="320"/>
      <c r="LM41" s="320"/>
      <c r="LN41" s="320"/>
      <c r="LO41" s="320"/>
      <c r="LP41" s="320"/>
      <c r="LQ41" s="320"/>
      <c r="LR41" s="320"/>
      <c r="LS41" s="320"/>
      <c r="LT41" s="320"/>
      <c r="LU41" s="320"/>
      <c r="LV41" s="320"/>
      <c r="LW41" s="320"/>
      <c r="LX41" s="320"/>
      <c r="LY41" s="320"/>
      <c r="LZ41" s="320"/>
      <c r="MA41" s="320"/>
      <c r="MB41" s="320"/>
      <c r="MC41" s="320"/>
      <c r="MD41" s="320"/>
      <c r="ME41" s="320"/>
      <c r="MF41" s="320"/>
      <c r="MG41" s="320"/>
      <c r="MH41" s="320"/>
      <c r="MI41" s="320"/>
      <c r="MJ41" s="320"/>
      <c r="MK41" s="320"/>
      <c r="ML41" s="320"/>
      <c r="MM41" s="320"/>
      <c r="MN41" s="320"/>
      <c r="MO41" s="320"/>
      <c r="MP41" s="320"/>
      <c r="MQ41" s="320"/>
      <c r="MR41" s="320"/>
      <c r="MS41" s="320"/>
      <c r="MT41" s="320"/>
      <c r="MU41" s="320"/>
      <c r="MV41" s="320"/>
      <c r="MW41" s="320"/>
      <c r="MX41" s="320"/>
      <c r="MY41" s="320"/>
      <c r="MZ41" s="320"/>
      <c r="NA41" s="320"/>
      <c r="NB41" s="320"/>
      <c r="NC41" s="320"/>
      <c r="ND41" s="320"/>
      <c r="NE41" s="320"/>
      <c r="NF41" s="320"/>
      <c r="NG41" s="320"/>
      <c r="NH41" s="320"/>
      <c r="NI41" s="320"/>
      <c r="NJ41" s="320"/>
      <c r="NK41" s="320"/>
      <c r="NL41" s="320"/>
      <c r="NM41" s="320"/>
      <c r="NN41" s="320"/>
      <c r="NO41" s="320"/>
      <c r="NP41" s="320"/>
      <c r="NQ41" s="320"/>
      <c r="NR41" s="320"/>
      <c r="NS41" s="320"/>
      <c r="NT41" s="320"/>
      <c r="NU41" s="320"/>
      <c r="NV41" s="320"/>
      <c r="NW41" s="320"/>
      <c r="NX41" s="320"/>
      <c r="NY41" s="320"/>
      <c r="NZ41" s="320"/>
      <c r="OA41" s="320"/>
      <c r="OB41" s="320"/>
      <c r="OC41" s="320"/>
      <c r="OD41" s="320"/>
      <c r="OE41" s="320"/>
      <c r="OF41" s="320"/>
      <c r="OG41" s="320"/>
      <c r="OH41" s="320"/>
      <c r="OI41" s="320"/>
      <c r="OJ41" s="320"/>
      <c r="OK41" s="320"/>
      <c r="OL41" s="320"/>
      <c r="OM41" s="320"/>
      <c r="ON41" s="320"/>
      <c r="OO41" s="320"/>
      <c r="OP41" s="320"/>
      <c r="OQ41" s="320"/>
      <c r="OR41" s="320"/>
      <c r="OS41" s="320"/>
      <c r="OT41" s="320"/>
      <c r="OU41" s="320"/>
      <c r="OV41" s="320"/>
      <c r="OW41" s="320"/>
      <c r="OX41" s="320"/>
      <c r="OY41" s="320"/>
      <c r="OZ41" s="320"/>
      <c r="PA41" s="320"/>
      <c r="PB41" s="320"/>
      <c r="PC41" s="320"/>
      <c r="PD41" s="320"/>
      <c r="PE41" s="320"/>
      <c r="PF41" s="320"/>
      <c r="PG41" s="320"/>
      <c r="PH41" s="320"/>
      <c r="PI41" s="320"/>
      <c r="PJ41" s="320"/>
      <c r="PK41" s="320"/>
      <c r="PL41" s="320"/>
      <c r="PM41" s="320"/>
      <c r="PN41" s="320"/>
      <c r="PO41" s="320"/>
      <c r="PP41" s="320"/>
      <c r="PQ41" s="320"/>
      <c r="PR41" s="320"/>
      <c r="PS41" s="320"/>
      <c r="PT41" s="320"/>
      <c r="PU41" s="320"/>
      <c r="PV41" s="320"/>
      <c r="PW41" s="320"/>
      <c r="PX41" s="320"/>
      <c r="PY41" s="320"/>
      <c r="PZ41" s="320"/>
      <c r="QA41" s="320"/>
      <c r="QB41" s="320"/>
      <c r="QC41" s="320"/>
      <c r="QD41" s="320"/>
      <c r="QE41" s="320"/>
      <c r="QF41" s="320"/>
      <c r="QG41" s="320"/>
      <c r="QH41" s="320"/>
      <c r="QI41" s="320"/>
      <c r="QJ41" s="320"/>
      <c r="QK41" s="320"/>
      <c r="QL41" s="320"/>
      <c r="QM41" s="320"/>
      <c r="QN41" s="320"/>
      <c r="QO41" s="320"/>
      <c r="QP41" s="320"/>
      <c r="QQ41" s="320"/>
      <c r="QR41" s="320"/>
      <c r="QS41" s="320"/>
      <c r="QT41" s="320"/>
      <c r="QU41" s="320"/>
      <c r="QV41" s="320"/>
      <c r="QW41" s="320"/>
      <c r="QX41" s="320"/>
      <c r="QY41" s="320"/>
      <c r="QZ41" s="320"/>
      <c r="RA41" s="320"/>
      <c r="RB41" s="320"/>
      <c r="RC41" s="320"/>
      <c r="RD41" s="320"/>
      <c r="RE41" s="320"/>
      <c r="RF41" s="320"/>
      <c r="RG41" s="320"/>
      <c r="RH41" s="320"/>
      <c r="RI41" s="320"/>
      <c r="RJ41" s="320"/>
      <c r="RK41" s="320"/>
      <c r="RL41" s="320"/>
      <c r="RM41" s="320"/>
      <c r="RN41" s="320"/>
      <c r="RO41" s="320"/>
      <c r="RP41" s="320"/>
      <c r="RQ41" s="320"/>
      <c r="RR41" s="320"/>
      <c r="RS41" s="320"/>
      <c r="RT41" s="320"/>
      <c r="RU41" s="320"/>
      <c r="RV41" s="320"/>
      <c r="RW41" s="320"/>
      <c r="RX41" s="320"/>
      <c r="RY41" s="320"/>
      <c r="RZ41" s="320"/>
      <c r="SA41" s="320"/>
      <c r="SB41" s="320"/>
      <c r="SC41" s="320"/>
      <c r="SD41" s="320"/>
      <c r="SE41" s="320"/>
      <c r="SF41" s="320"/>
      <c r="SG41" s="320"/>
      <c r="SH41" s="320"/>
      <c r="SI41" s="320"/>
      <c r="SJ41" s="320"/>
      <c r="SK41" s="320"/>
      <c r="SL41" s="320"/>
      <c r="SM41" s="320"/>
      <c r="SN41" s="320"/>
      <c r="SO41" s="320"/>
      <c r="SP41" s="320"/>
      <c r="SQ41" s="320"/>
      <c r="SR41" s="320"/>
      <c r="SS41" s="320"/>
      <c r="ST41" s="320"/>
      <c r="SU41" s="320"/>
      <c r="SV41" s="320"/>
      <c r="SW41" s="320"/>
      <c r="SX41" s="320"/>
      <c r="SY41" s="320"/>
      <c r="SZ41" s="320"/>
      <c r="TA41" s="320"/>
      <c r="TB41" s="320"/>
      <c r="TC41" s="320"/>
      <c r="TD41" s="320"/>
      <c r="TE41" s="320"/>
      <c r="TF41" s="320"/>
      <c r="TG41" s="320"/>
      <c r="TH41" s="320"/>
      <c r="TI41" s="320"/>
      <c r="TJ41" s="320"/>
      <c r="TK41" s="320"/>
      <c r="TL41" s="320"/>
      <c r="TM41" s="320"/>
      <c r="TN41" s="320"/>
      <c r="TO41" s="320"/>
      <c r="TP41" s="320"/>
      <c r="TQ41" s="320"/>
      <c r="TR41" s="320"/>
      <c r="TS41" s="320"/>
      <c r="TT41" s="320"/>
      <c r="TU41" s="320"/>
      <c r="TV41" s="320"/>
      <c r="TW41" s="320"/>
      <c r="TX41" s="320"/>
      <c r="TY41" s="320"/>
      <c r="TZ41" s="320"/>
      <c r="UA41" s="320"/>
      <c r="UB41" s="320"/>
      <c r="UC41" s="320"/>
      <c r="UD41" s="320"/>
      <c r="UE41" s="320"/>
      <c r="UF41" s="320"/>
      <c r="UG41" s="320"/>
      <c r="UH41" s="320"/>
      <c r="UI41" s="320"/>
      <c r="UJ41" s="320"/>
      <c r="UK41" s="320"/>
      <c r="UL41" s="320"/>
      <c r="UM41" s="320"/>
      <c r="UN41" s="320"/>
      <c r="UO41" s="320"/>
      <c r="UP41" s="320"/>
      <c r="UQ41" s="320"/>
      <c r="UR41" s="320"/>
      <c r="US41" s="320"/>
      <c r="UT41" s="320"/>
      <c r="UU41" s="320"/>
      <c r="UV41" s="320"/>
      <c r="UW41" s="320"/>
      <c r="UX41" s="320"/>
      <c r="UY41" s="320"/>
      <c r="UZ41" s="320"/>
      <c r="VA41" s="320"/>
      <c r="VB41" s="320"/>
      <c r="VC41" s="320"/>
      <c r="VD41" s="320"/>
      <c r="VE41" s="320"/>
      <c r="VF41" s="320"/>
      <c r="VG41" s="320"/>
      <c r="VH41" s="320"/>
      <c r="VI41" s="320"/>
      <c r="VJ41" s="320"/>
      <c r="VK41" s="320"/>
      <c r="VL41" s="320"/>
      <c r="VM41" s="320"/>
      <c r="VN41" s="320"/>
      <c r="VO41" s="320"/>
      <c r="VP41" s="320"/>
      <c r="VQ41" s="320"/>
      <c r="VR41" s="320"/>
      <c r="VS41" s="320"/>
      <c r="VT41" s="320"/>
      <c r="VU41" s="320"/>
      <c r="VV41" s="320"/>
      <c r="VW41" s="320"/>
      <c r="VX41" s="320"/>
      <c r="VY41" s="320"/>
      <c r="VZ41" s="320"/>
      <c r="WA41" s="320"/>
      <c r="WB41" s="320"/>
      <c r="WC41" s="320"/>
      <c r="WD41" s="320"/>
      <c r="WE41" s="320"/>
      <c r="WF41" s="320"/>
      <c r="WG41" s="320"/>
      <c r="WH41" s="320"/>
    </row>
    <row r="42" spans="1:606" s="118" customFormat="1" ht="45.95" customHeight="1">
      <c r="A42" s="242">
        <v>235</v>
      </c>
      <c r="B42" s="138" t="s">
        <v>625</v>
      </c>
      <c r="C42" s="32" t="s">
        <v>626</v>
      </c>
      <c r="D42" s="32" t="s">
        <v>44</v>
      </c>
      <c r="E42" s="90">
        <v>2</v>
      </c>
      <c r="F42" s="85">
        <v>1</v>
      </c>
      <c r="G42" s="85">
        <v>1</v>
      </c>
      <c r="H42" s="85">
        <v>0</v>
      </c>
      <c r="I42" s="85"/>
      <c r="J42" s="85"/>
      <c r="K42" s="85"/>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c r="IW42" s="86"/>
      <c r="IX42" s="86"/>
      <c r="IY42" s="86"/>
      <c r="IZ42" s="86"/>
      <c r="JA42" s="86"/>
      <c r="JB42" s="86"/>
      <c r="JC42" s="86"/>
      <c r="JD42" s="86"/>
      <c r="JE42" s="86"/>
      <c r="JF42" s="86"/>
      <c r="JG42" s="86"/>
      <c r="JH42" s="86"/>
      <c r="JI42" s="86"/>
      <c r="JJ42" s="86"/>
      <c r="JK42" s="86"/>
      <c r="JL42" s="86"/>
      <c r="JM42" s="86"/>
      <c r="JN42" s="86"/>
      <c r="JO42" s="86"/>
      <c r="JP42" s="86"/>
      <c r="JQ42" s="86"/>
      <c r="JR42" s="86"/>
      <c r="JS42" s="86"/>
      <c r="JT42" s="86"/>
      <c r="JU42" s="86"/>
      <c r="JV42" s="86"/>
      <c r="JW42" s="86"/>
      <c r="JX42" s="86"/>
      <c r="JY42" s="86"/>
      <c r="JZ42" s="86"/>
      <c r="KA42" s="86"/>
      <c r="KB42" s="86"/>
      <c r="KC42" s="86"/>
      <c r="KD42" s="86"/>
      <c r="KE42" s="86"/>
      <c r="KF42" s="86"/>
      <c r="KG42" s="86"/>
      <c r="KH42" s="86"/>
      <c r="KI42" s="86"/>
      <c r="KJ42" s="86"/>
      <c r="KK42" s="86"/>
      <c r="KL42" s="86"/>
      <c r="KM42" s="86"/>
      <c r="KN42" s="86"/>
      <c r="KO42" s="86"/>
      <c r="KP42" s="86"/>
      <c r="KQ42" s="86"/>
      <c r="KR42" s="86"/>
      <c r="KS42" s="86"/>
      <c r="KT42" s="86"/>
      <c r="KU42" s="86"/>
      <c r="KV42" s="86"/>
      <c r="KW42" s="86"/>
      <c r="KX42" s="86"/>
      <c r="KY42" s="86"/>
      <c r="KZ42" s="86"/>
      <c r="LA42" s="86"/>
      <c r="LB42" s="86"/>
      <c r="LC42" s="86"/>
      <c r="LD42" s="86"/>
      <c r="LE42" s="86"/>
      <c r="LF42" s="86"/>
      <c r="LG42" s="86"/>
      <c r="LH42" s="86"/>
      <c r="LI42" s="86"/>
      <c r="LJ42" s="86"/>
      <c r="LK42" s="86"/>
      <c r="LL42" s="86"/>
      <c r="LM42" s="86"/>
      <c r="LN42" s="86"/>
      <c r="LO42" s="86"/>
      <c r="LP42" s="86"/>
      <c r="LQ42" s="86"/>
      <c r="LR42" s="86"/>
      <c r="LS42" s="86"/>
      <c r="LT42" s="86"/>
      <c r="LU42" s="86"/>
      <c r="LV42" s="86"/>
      <c r="LW42" s="86"/>
      <c r="LX42" s="86"/>
      <c r="LY42" s="86"/>
      <c r="LZ42" s="86"/>
      <c r="MA42" s="86"/>
      <c r="MB42" s="86"/>
      <c r="MC42" s="86"/>
      <c r="MD42" s="86"/>
      <c r="ME42" s="86"/>
      <c r="MF42" s="86"/>
      <c r="MG42" s="86"/>
      <c r="MH42" s="86"/>
      <c r="MI42" s="86"/>
      <c r="MJ42" s="86"/>
      <c r="MK42" s="86"/>
      <c r="ML42" s="86"/>
      <c r="MM42" s="86"/>
      <c r="MN42" s="86"/>
      <c r="MO42" s="86"/>
      <c r="MP42" s="86"/>
      <c r="MQ42" s="86"/>
      <c r="MR42" s="86"/>
      <c r="MS42" s="86"/>
      <c r="MT42" s="86"/>
      <c r="MU42" s="86"/>
      <c r="MV42" s="86"/>
      <c r="MW42" s="86"/>
      <c r="MX42" s="86"/>
      <c r="MY42" s="86"/>
      <c r="MZ42" s="86"/>
      <c r="NA42" s="86"/>
      <c r="NB42" s="86"/>
      <c r="NC42" s="86"/>
      <c r="ND42" s="86"/>
      <c r="NE42" s="86"/>
      <c r="NF42" s="86"/>
      <c r="NG42" s="86"/>
      <c r="NH42" s="86"/>
      <c r="NI42" s="86"/>
      <c r="NJ42" s="86"/>
      <c r="NK42" s="86"/>
      <c r="NL42" s="86"/>
      <c r="NM42" s="86"/>
      <c r="NN42" s="86"/>
      <c r="NO42" s="86"/>
      <c r="NP42" s="86"/>
      <c r="NQ42" s="86"/>
      <c r="NR42" s="86"/>
      <c r="NS42" s="86"/>
      <c r="NT42" s="86"/>
      <c r="NU42" s="86"/>
      <c r="NV42" s="86"/>
      <c r="NW42" s="86"/>
      <c r="NX42" s="86"/>
      <c r="NY42" s="86"/>
      <c r="NZ42" s="86"/>
      <c r="OA42" s="86"/>
      <c r="OB42" s="86"/>
      <c r="OC42" s="86"/>
      <c r="OD42" s="86"/>
      <c r="OE42" s="86"/>
      <c r="OF42" s="86"/>
      <c r="OG42" s="86"/>
      <c r="OH42" s="86"/>
      <c r="OI42" s="86"/>
      <c r="OJ42" s="86"/>
      <c r="OK42" s="86"/>
      <c r="OL42" s="86"/>
      <c r="OM42" s="86"/>
      <c r="ON42" s="86"/>
      <c r="OO42" s="86"/>
      <c r="OP42" s="86"/>
      <c r="OQ42" s="86"/>
      <c r="OR42" s="86"/>
      <c r="OS42" s="86"/>
      <c r="OT42" s="86"/>
      <c r="OU42" s="86"/>
      <c r="OV42" s="86"/>
      <c r="OW42" s="86"/>
      <c r="OX42" s="86"/>
      <c r="OY42" s="86"/>
      <c r="OZ42" s="86"/>
      <c r="PA42" s="86"/>
      <c r="PB42" s="86"/>
      <c r="PC42" s="86"/>
      <c r="PD42" s="86"/>
      <c r="PE42" s="86"/>
      <c r="PF42" s="86"/>
      <c r="PG42" s="86"/>
      <c r="PH42" s="86"/>
      <c r="PI42" s="86"/>
      <c r="PJ42" s="86"/>
      <c r="PK42" s="86"/>
      <c r="PL42" s="86"/>
      <c r="PM42" s="86"/>
      <c r="PN42" s="86"/>
      <c r="PO42" s="86"/>
      <c r="PP42" s="86"/>
      <c r="PQ42" s="86"/>
      <c r="PR42" s="86"/>
      <c r="PS42" s="86"/>
      <c r="PT42" s="86"/>
      <c r="PU42" s="86"/>
      <c r="PV42" s="86"/>
      <c r="PW42" s="86"/>
      <c r="PX42" s="86"/>
      <c r="PY42" s="86"/>
      <c r="PZ42" s="86"/>
      <c r="QA42" s="86"/>
      <c r="QB42" s="86"/>
      <c r="QC42" s="86"/>
      <c r="QD42" s="86"/>
      <c r="QE42" s="86"/>
      <c r="QF42" s="86"/>
      <c r="QG42" s="86"/>
      <c r="QH42" s="86"/>
      <c r="QI42" s="86"/>
      <c r="QJ42" s="86"/>
      <c r="QK42" s="86"/>
      <c r="QL42" s="86"/>
      <c r="QM42" s="86"/>
      <c r="QN42" s="86"/>
      <c r="QO42" s="86"/>
      <c r="QP42" s="86"/>
      <c r="QQ42" s="86"/>
      <c r="QR42" s="86"/>
      <c r="QS42" s="86"/>
      <c r="QT42" s="86"/>
      <c r="QU42" s="86"/>
      <c r="QV42" s="86"/>
      <c r="QW42" s="86"/>
      <c r="QX42" s="86"/>
      <c r="QY42" s="86"/>
      <c r="QZ42" s="86"/>
      <c r="RA42" s="86"/>
      <c r="RB42" s="86"/>
      <c r="RC42" s="86"/>
      <c r="RD42" s="86"/>
      <c r="RE42" s="86"/>
      <c r="RF42" s="86"/>
      <c r="RG42" s="86"/>
      <c r="RH42" s="86"/>
      <c r="RI42" s="86"/>
      <c r="RJ42" s="86"/>
      <c r="RK42" s="86"/>
      <c r="RL42" s="86"/>
      <c r="RM42" s="86"/>
      <c r="RN42" s="86"/>
      <c r="RO42" s="86"/>
      <c r="RP42" s="86"/>
      <c r="RQ42" s="86"/>
      <c r="RR42" s="86"/>
      <c r="RS42" s="86"/>
      <c r="RT42" s="86"/>
      <c r="RU42" s="86"/>
      <c r="RV42" s="86"/>
      <c r="RW42" s="86"/>
      <c r="RX42" s="86"/>
      <c r="RY42" s="86"/>
      <c r="RZ42" s="86"/>
      <c r="SA42" s="86"/>
      <c r="SB42" s="86"/>
      <c r="SC42" s="86"/>
      <c r="SD42" s="86"/>
      <c r="SE42" s="86"/>
      <c r="SF42" s="86"/>
      <c r="SG42" s="86"/>
      <c r="SH42" s="86"/>
      <c r="SI42" s="86"/>
      <c r="SJ42" s="86"/>
      <c r="SK42" s="86"/>
      <c r="SL42" s="86"/>
      <c r="SM42" s="86"/>
      <c r="SN42" s="86"/>
      <c r="SO42" s="86"/>
      <c r="SP42" s="86"/>
      <c r="SQ42" s="86"/>
      <c r="SR42" s="86"/>
      <c r="SS42" s="86"/>
      <c r="ST42" s="86"/>
      <c r="SU42" s="86"/>
      <c r="SV42" s="86"/>
      <c r="SW42" s="86"/>
      <c r="SX42" s="86"/>
      <c r="SY42" s="86"/>
      <c r="SZ42" s="86"/>
      <c r="TA42" s="86"/>
      <c r="TB42" s="86"/>
      <c r="TC42" s="86"/>
      <c r="TD42" s="86"/>
      <c r="TE42" s="86"/>
      <c r="TF42" s="86"/>
      <c r="TG42" s="86"/>
      <c r="TH42" s="86"/>
      <c r="TI42" s="86"/>
      <c r="TJ42" s="86"/>
      <c r="TK42" s="86"/>
      <c r="TL42" s="86"/>
      <c r="TM42" s="86"/>
      <c r="TN42" s="86"/>
      <c r="TO42" s="86"/>
      <c r="TP42" s="86"/>
      <c r="TQ42" s="86"/>
      <c r="TR42" s="86"/>
      <c r="TS42" s="86"/>
      <c r="TT42" s="86"/>
      <c r="TU42" s="86"/>
      <c r="TV42" s="86"/>
      <c r="TW42" s="86"/>
      <c r="TX42" s="86"/>
      <c r="TY42" s="86"/>
      <c r="TZ42" s="86"/>
      <c r="UA42" s="86"/>
      <c r="UB42" s="86"/>
      <c r="UC42" s="86"/>
      <c r="UD42" s="86"/>
      <c r="UE42" s="86"/>
      <c r="UF42" s="86"/>
      <c r="UG42" s="86"/>
      <c r="UH42" s="86"/>
      <c r="UI42" s="86"/>
      <c r="UJ42" s="86"/>
      <c r="UK42" s="86"/>
      <c r="UL42" s="86"/>
      <c r="UM42" s="86"/>
      <c r="UN42" s="86"/>
      <c r="UO42" s="86"/>
      <c r="UP42" s="86"/>
      <c r="UQ42" s="86"/>
      <c r="UR42" s="86"/>
      <c r="US42" s="86"/>
      <c r="UT42" s="86"/>
      <c r="UU42" s="86"/>
      <c r="UV42" s="86"/>
      <c r="UW42" s="86"/>
      <c r="UX42" s="86"/>
      <c r="UY42" s="86"/>
      <c r="UZ42" s="86"/>
      <c r="VA42" s="86"/>
      <c r="VB42" s="86"/>
      <c r="VC42" s="86"/>
      <c r="VD42" s="86"/>
      <c r="VE42" s="86"/>
      <c r="VF42" s="86"/>
      <c r="VG42" s="86"/>
      <c r="VH42" s="86"/>
      <c r="VI42" s="86"/>
      <c r="VJ42" s="86"/>
      <c r="VK42" s="86"/>
      <c r="VL42" s="86"/>
      <c r="VM42" s="86"/>
      <c r="VN42" s="86"/>
      <c r="VO42" s="86"/>
      <c r="VP42" s="86"/>
      <c r="VQ42" s="86"/>
      <c r="VR42" s="86"/>
      <c r="VS42" s="86"/>
      <c r="VT42" s="86"/>
      <c r="VU42" s="86"/>
      <c r="VV42" s="86"/>
      <c r="VW42" s="86"/>
      <c r="VX42" s="86"/>
      <c r="VY42" s="86"/>
      <c r="VZ42" s="86"/>
      <c r="WA42" s="86"/>
      <c r="WB42" s="86"/>
      <c r="WC42" s="86"/>
      <c r="WD42" s="86"/>
      <c r="WE42" s="86"/>
      <c r="WF42" s="86"/>
      <c r="WG42" s="86"/>
      <c r="WH42" s="86"/>
    </row>
    <row r="43" spans="1:606" s="118" customFormat="1" ht="51.6" customHeight="1">
      <c r="A43" s="242">
        <v>236</v>
      </c>
      <c r="B43" s="138" t="s">
        <v>423</v>
      </c>
      <c r="C43" s="32" t="s">
        <v>307</v>
      </c>
      <c r="D43" s="32" t="s">
        <v>44</v>
      </c>
      <c r="E43" s="90">
        <v>262</v>
      </c>
      <c r="F43" s="85">
        <v>162</v>
      </c>
      <c r="G43" s="85">
        <v>100</v>
      </c>
      <c r="H43" s="85">
        <v>0</v>
      </c>
      <c r="I43" s="85"/>
      <c r="J43" s="85"/>
      <c r="K43" s="85"/>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86"/>
      <c r="GU43" s="86"/>
      <c r="GV43" s="86"/>
      <c r="GW43" s="86"/>
      <c r="GX43" s="86"/>
      <c r="GY43" s="86"/>
      <c r="GZ43" s="86"/>
      <c r="HA43" s="86"/>
      <c r="HB43" s="86"/>
      <c r="HC43" s="86"/>
      <c r="HD43" s="86"/>
      <c r="HE43" s="86"/>
      <c r="HF43" s="86"/>
      <c r="HG43" s="86"/>
      <c r="HH43" s="86"/>
      <c r="HI43" s="86"/>
      <c r="HJ43" s="86"/>
      <c r="HK43" s="86"/>
      <c r="HL43" s="86"/>
      <c r="HM43" s="86"/>
      <c r="HN43" s="86"/>
      <c r="HO43" s="86"/>
      <c r="HP43" s="86"/>
      <c r="HQ43" s="86"/>
      <c r="HR43" s="86"/>
      <c r="HS43" s="86"/>
      <c r="HT43" s="86"/>
      <c r="HU43" s="86"/>
      <c r="HV43" s="86"/>
      <c r="HW43" s="86"/>
      <c r="HX43" s="86"/>
      <c r="HY43" s="86"/>
      <c r="HZ43" s="86"/>
      <c r="IA43" s="86"/>
      <c r="IB43" s="86"/>
      <c r="IC43" s="86"/>
      <c r="ID43" s="86"/>
      <c r="IE43" s="86"/>
      <c r="IF43" s="86"/>
      <c r="IG43" s="86"/>
      <c r="IH43" s="86"/>
      <c r="II43" s="86"/>
      <c r="IJ43" s="86"/>
      <c r="IK43" s="86"/>
      <c r="IL43" s="86"/>
      <c r="IM43" s="86"/>
      <c r="IN43" s="86"/>
      <c r="IO43" s="86"/>
      <c r="IP43" s="86"/>
      <c r="IQ43" s="86"/>
      <c r="IR43" s="86"/>
      <c r="IS43" s="86"/>
      <c r="IT43" s="86"/>
      <c r="IU43" s="86"/>
      <c r="IV43" s="86"/>
      <c r="IW43" s="86"/>
      <c r="IX43" s="86"/>
      <c r="IY43" s="86"/>
      <c r="IZ43" s="86"/>
      <c r="JA43" s="86"/>
      <c r="JB43" s="86"/>
      <c r="JC43" s="86"/>
      <c r="JD43" s="86"/>
      <c r="JE43" s="86"/>
      <c r="JF43" s="86"/>
      <c r="JG43" s="86"/>
      <c r="JH43" s="86"/>
      <c r="JI43" s="86"/>
      <c r="JJ43" s="86"/>
      <c r="JK43" s="86"/>
      <c r="JL43" s="86"/>
      <c r="JM43" s="86"/>
      <c r="JN43" s="86"/>
      <c r="JO43" s="86"/>
      <c r="JP43" s="86"/>
      <c r="JQ43" s="86"/>
      <c r="JR43" s="86"/>
      <c r="JS43" s="86"/>
      <c r="JT43" s="86"/>
      <c r="JU43" s="86"/>
      <c r="JV43" s="86"/>
      <c r="JW43" s="86"/>
      <c r="JX43" s="86"/>
      <c r="JY43" s="86"/>
      <c r="JZ43" s="86"/>
      <c r="KA43" s="86"/>
      <c r="KB43" s="86"/>
      <c r="KC43" s="86"/>
      <c r="KD43" s="86"/>
      <c r="KE43" s="86"/>
      <c r="KF43" s="86"/>
      <c r="KG43" s="86"/>
      <c r="KH43" s="86"/>
      <c r="KI43" s="86"/>
      <c r="KJ43" s="86"/>
      <c r="KK43" s="86"/>
      <c r="KL43" s="86"/>
      <c r="KM43" s="86"/>
      <c r="KN43" s="86"/>
      <c r="KO43" s="86"/>
      <c r="KP43" s="86"/>
      <c r="KQ43" s="86"/>
      <c r="KR43" s="86"/>
      <c r="KS43" s="86"/>
      <c r="KT43" s="86"/>
      <c r="KU43" s="86"/>
      <c r="KV43" s="86"/>
      <c r="KW43" s="86"/>
      <c r="KX43" s="86"/>
      <c r="KY43" s="86"/>
      <c r="KZ43" s="86"/>
      <c r="LA43" s="86"/>
      <c r="LB43" s="86"/>
      <c r="LC43" s="86"/>
      <c r="LD43" s="86"/>
      <c r="LE43" s="86"/>
      <c r="LF43" s="86"/>
      <c r="LG43" s="86"/>
      <c r="LH43" s="86"/>
      <c r="LI43" s="86"/>
      <c r="LJ43" s="86"/>
      <c r="LK43" s="86"/>
      <c r="LL43" s="86"/>
      <c r="LM43" s="86"/>
      <c r="LN43" s="86"/>
      <c r="LO43" s="86"/>
      <c r="LP43" s="86"/>
      <c r="LQ43" s="86"/>
      <c r="LR43" s="86"/>
      <c r="LS43" s="86"/>
      <c r="LT43" s="86"/>
      <c r="LU43" s="86"/>
      <c r="LV43" s="86"/>
      <c r="LW43" s="86"/>
      <c r="LX43" s="86"/>
      <c r="LY43" s="86"/>
      <c r="LZ43" s="86"/>
      <c r="MA43" s="86"/>
      <c r="MB43" s="86"/>
      <c r="MC43" s="86"/>
      <c r="MD43" s="86"/>
      <c r="ME43" s="86"/>
      <c r="MF43" s="86"/>
      <c r="MG43" s="86"/>
      <c r="MH43" s="86"/>
      <c r="MI43" s="86"/>
      <c r="MJ43" s="86"/>
      <c r="MK43" s="86"/>
      <c r="ML43" s="86"/>
      <c r="MM43" s="86"/>
      <c r="MN43" s="86"/>
      <c r="MO43" s="86"/>
      <c r="MP43" s="86"/>
      <c r="MQ43" s="86"/>
      <c r="MR43" s="86"/>
      <c r="MS43" s="86"/>
      <c r="MT43" s="86"/>
      <c r="MU43" s="86"/>
      <c r="MV43" s="86"/>
      <c r="MW43" s="86"/>
      <c r="MX43" s="86"/>
      <c r="MY43" s="86"/>
      <c r="MZ43" s="86"/>
      <c r="NA43" s="86"/>
      <c r="NB43" s="86"/>
      <c r="NC43" s="86"/>
      <c r="ND43" s="86"/>
      <c r="NE43" s="86"/>
      <c r="NF43" s="86"/>
      <c r="NG43" s="86"/>
      <c r="NH43" s="86"/>
      <c r="NI43" s="86"/>
      <c r="NJ43" s="86"/>
      <c r="NK43" s="86"/>
      <c r="NL43" s="86"/>
      <c r="NM43" s="86"/>
      <c r="NN43" s="86"/>
      <c r="NO43" s="86"/>
      <c r="NP43" s="86"/>
      <c r="NQ43" s="86"/>
      <c r="NR43" s="86"/>
      <c r="NS43" s="86"/>
      <c r="NT43" s="86"/>
      <c r="NU43" s="86"/>
      <c r="NV43" s="86"/>
      <c r="NW43" s="86"/>
      <c r="NX43" s="86"/>
      <c r="NY43" s="86"/>
      <c r="NZ43" s="86"/>
      <c r="OA43" s="86"/>
      <c r="OB43" s="86"/>
      <c r="OC43" s="86"/>
      <c r="OD43" s="86"/>
      <c r="OE43" s="86"/>
      <c r="OF43" s="86"/>
      <c r="OG43" s="86"/>
      <c r="OH43" s="86"/>
      <c r="OI43" s="86"/>
      <c r="OJ43" s="86"/>
      <c r="OK43" s="86"/>
      <c r="OL43" s="86"/>
      <c r="OM43" s="86"/>
      <c r="ON43" s="86"/>
      <c r="OO43" s="86"/>
      <c r="OP43" s="86"/>
      <c r="OQ43" s="86"/>
      <c r="OR43" s="86"/>
      <c r="OS43" s="86"/>
      <c r="OT43" s="86"/>
      <c r="OU43" s="86"/>
      <c r="OV43" s="86"/>
      <c r="OW43" s="86"/>
      <c r="OX43" s="86"/>
      <c r="OY43" s="86"/>
      <c r="OZ43" s="86"/>
      <c r="PA43" s="86"/>
      <c r="PB43" s="86"/>
      <c r="PC43" s="86"/>
      <c r="PD43" s="86"/>
      <c r="PE43" s="86"/>
      <c r="PF43" s="86"/>
      <c r="PG43" s="86"/>
      <c r="PH43" s="86"/>
      <c r="PI43" s="86"/>
      <c r="PJ43" s="86"/>
      <c r="PK43" s="86"/>
      <c r="PL43" s="86"/>
      <c r="PM43" s="86"/>
      <c r="PN43" s="86"/>
      <c r="PO43" s="86"/>
      <c r="PP43" s="86"/>
      <c r="PQ43" s="86"/>
      <c r="PR43" s="86"/>
      <c r="PS43" s="86"/>
      <c r="PT43" s="86"/>
      <c r="PU43" s="86"/>
      <c r="PV43" s="86"/>
      <c r="PW43" s="86"/>
      <c r="PX43" s="86"/>
      <c r="PY43" s="86"/>
      <c r="PZ43" s="86"/>
      <c r="QA43" s="86"/>
      <c r="QB43" s="86"/>
      <c r="QC43" s="86"/>
      <c r="QD43" s="86"/>
      <c r="QE43" s="86"/>
      <c r="QF43" s="86"/>
      <c r="QG43" s="86"/>
      <c r="QH43" s="86"/>
      <c r="QI43" s="86"/>
      <c r="QJ43" s="86"/>
      <c r="QK43" s="86"/>
      <c r="QL43" s="86"/>
      <c r="QM43" s="86"/>
      <c r="QN43" s="86"/>
      <c r="QO43" s="86"/>
      <c r="QP43" s="86"/>
      <c r="QQ43" s="86"/>
      <c r="QR43" s="86"/>
      <c r="QS43" s="86"/>
      <c r="QT43" s="86"/>
      <c r="QU43" s="86"/>
      <c r="QV43" s="86"/>
      <c r="QW43" s="86"/>
      <c r="QX43" s="86"/>
      <c r="QY43" s="86"/>
      <c r="QZ43" s="86"/>
      <c r="RA43" s="86"/>
      <c r="RB43" s="86"/>
      <c r="RC43" s="86"/>
      <c r="RD43" s="86"/>
      <c r="RE43" s="86"/>
      <c r="RF43" s="86"/>
      <c r="RG43" s="86"/>
      <c r="RH43" s="86"/>
      <c r="RI43" s="86"/>
      <c r="RJ43" s="86"/>
      <c r="RK43" s="86"/>
      <c r="RL43" s="86"/>
      <c r="RM43" s="86"/>
      <c r="RN43" s="86"/>
      <c r="RO43" s="86"/>
      <c r="RP43" s="86"/>
      <c r="RQ43" s="86"/>
      <c r="RR43" s="86"/>
      <c r="RS43" s="86"/>
      <c r="RT43" s="86"/>
      <c r="RU43" s="86"/>
      <c r="RV43" s="86"/>
      <c r="RW43" s="86"/>
      <c r="RX43" s="86"/>
      <c r="RY43" s="86"/>
      <c r="RZ43" s="86"/>
      <c r="SA43" s="86"/>
      <c r="SB43" s="86"/>
      <c r="SC43" s="86"/>
      <c r="SD43" s="86"/>
      <c r="SE43" s="86"/>
      <c r="SF43" s="86"/>
      <c r="SG43" s="86"/>
      <c r="SH43" s="86"/>
      <c r="SI43" s="86"/>
      <c r="SJ43" s="86"/>
      <c r="SK43" s="86"/>
      <c r="SL43" s="86"/>
      <c r="SM43" s="86"/>
      <c r="SN43" s="86"/>
      <c r="SO43" s="86"/>
      <c r="SP43" s="86"/>
      <c r="SQ43" s="86"/>
      <c r="SR43" s="86"/>
      <c r="SS43" s="86"/>
      <c r="ST43" s="86"/>
      <c r="SU43" s="86"/>
      <c r="SV43" s="86"/>
      <c r="SW43" s="86"/>
      <c r="SX43" s="86"/>
      <c r="SY43" s="86"/>
      <c r="SZ43" s="86"/>
      <c r="TA43" s="86"/>
      <c r="TB43" s="86"/>
      <c r="TC43" s="86"/>
      <c r="TD43" s="86"/>
      <c r="TE43" s="86"/>
      <c r="TF43" s="86"/>
      <c r="TG43" s="86"/>
      <c r="TH43" s="86"/>
      <c r="TI43" s="86"/>
      <c r="TJ43" s="86"/>
      <c r="TK43" s="86"/>
      <c r="TL43" s="86"/>
      <c r="TM43" s="86"/>
      <c r="TN43" s="86"/>
      <c r="TO43" s="86"/>
      <c r="TP43" s="86"/>
      <c r="TQ43" s="86"/>
      <c r="TR43" s="86"/>
      <c r="TS43" s="86"/>
      <c r="TT43" s="86"/>
      <c r="TU43" s="86"/>
      <c r="TV43" s="86"/>
      <c r="TW43" s="86"/>
      <c r="TX43" s="86"/>
      <c r="TY43" s="86"/>
      <c r="TZ43" s="86"/>
      <c r="UA43" s="86"/>
      <c r="UB43" s="86"/>
      <c r="UC43" s="86"/>
      <c r="UD43" s="86"/>
      <c r="UE43" s="86"/>
      <c r="UF43" s="86"/>
      <c r="UG43" s="86"/>
      <c r="UH43" s="86"/>
      <c r="UI43" s="86"/>
      <c r="UJ43" s="86"/>
      <c r="UK43" s="86"/>
      <c r="UL43" s="86"/>
      <c r="UM43" s="86"/>
      <c r="UN43" s="86"/>
      <c r="UO43" s="86"/>
      <c r="UP43" s="86"/>
      <c r="UQ43" s="86"/>
      <c r="UR43" s="86"/>
      <c r="US43" s="86"/>
      <c r="UT43" s="86"/>
      <c r="UU43" s="86"/>
      <c r="UV43" s="86"/>
      <c r="UW43" s="86"/>
      <c r="UX43" s="86"/>
      <c r="UY43" s="86"/>
      <c r="UZ43" s="86"/>
      <c r="VA43" s="86"/>
      <c r="VB43" s="86"/>
      <c r="VC43" s="86"/>
      <c r="VD43" s="86"/>
      <c r="VE43" s="86"/>
      <c r="VF43" s="86"/>
      <c r="VG43" s="86"/>
      <c r="VH43" s="86"/>
      <c r="VI43" s="86"/>
      <c r="VJ43" s="86"/>
      <c r="VK43" s="86"/>
      <c r="VL43" s="86"/>
      <c r="VM43" s="86"/>
      <c r="VN43" s="86"/>
      <c r="VO43" s="86"/>
      <c r="VP43" s="86"/>
      <c r="VQ43" s="86"/>
      <c r="VR43" s="86"/>
      <c r="VS43" s="86"/>
      <c r="VT43" s="86"/>
      <c r="VU43" s="86"/>
      <c r="VV43" s="86"/>
      <c r="VW43" s="86"/>
      <c r="VX43" s="86"/>
      <c r="VY43" s="86"/>
      <c r="VZ43" s="86"/>
      <c r="WA43" s="86"/>
      <c r="WB43" s="86"/>
      <c r="WC43" s="86"/>
      <c r="WD43" s="86"/>
      <c r="WE43" s="86"/>
      <c r="WF43" s="86"/>
      <c r="WG43" s="86"/>
      <c r="WH43" s="86"/>
    </row>
    <row r="44" spans="1:606" s="118" customFormat="1" ht="31.5">
      <c r="A44" s="242">
        <v>237</v>
      </c>
      <c r="B44" s="138" t="s">
        <v>460</v>
      </c>
      <c r="C44" s="32" t="s">
        <v>307</v>
      </c>
      <c r="D44" s="32" t="s">
        <v>44</v>
      </c>
      <c r="E44" s="90">
        <v>0</v>
      </c>
      <c r="F44" s="85">
        <v>0</v>
      </c>
      <c r="G44" s="85">
        <v>0</v>
      </c>
      <c r="H44" s="85">
        <v>0</v>
      </c>
      <c r="I44" s="85"/>
      <c r="J44" s="85"/>
      <c r="K44" s="85"/>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c r="EO44" s="86"/>
      <c r="EP44" s="86"/>
      <c r="EQ44" s="86"/>
      <c r="ER44" s="86"/>
      <c r="ES44" s="86"/>
      <c r="ET44" s="86"/>
      <c r="EU44" s="86"/>
      <c r="EV44" s="86"/>
      <c r="EW44" s="86"/>
      <c r="EX44" s="86"/>
      <c r="EY44" s="86"/>
      <c r="EZ44" s="86"/>
      <c r="FA44" s="86"/>
      <c r="FB44" s="86"/>
      <c r="FC44" s="86"/>
      <c r="FD44" s="86"/>
      <c r="FE44" s="86"/>
      <c r="FF44" s="86"/>
      <c r="FG44" s="86"/>
      <c r="FH44" s="86"/>
      <c r="FI44" s="86"/>
      <c r="FJ44" s="86"/>
      <c r="FK44" s="86"/>
      <c r="FL44" s="86"/>
      <c r="FM44" s="86"/>
      <c r="FN44" s="86"/>
      <c r="FO44" s="86"/>
      <c r="FP44" s="86"/>
      <c r="FQ44" s="86"/>
      <c r="FR44" s="86"/>
      <c r="FS44" s="86"/>
      <c r="FT44" s="86"/>
      <c r="FU44" s="86"/>
      <c r="FV44" s="86"/>
      <c r="FW44" s="86"/>
      <c r="FX44" s="86"/>
      <c r="FY44" s="86"/>
      <c r="FZ44" s="86"/>
      <c r="GA44" s="86"/>
      <c r="GB44" s="86"/>
      <c r="GC44" s="86"/>
      <c r="GD44" s="86"/>
      <c r="GE44" s="86"/>
      <c r="GF44" s="86"/>
      <c r="GG44" s="86"/>
      <c r="GH44" s="86"/>
      <c r="GI44" s="86"/>
      <c r="GJ44" s="86"/>
      <c r="GK44" s="86"/>
      <c r="GL44" s="86"/>
      <c r="GM44" s="86"/>
      <c r="GN44" s="86"/>
      <c r="GO44" s="86"/>
      <c r="GP44" s="86"/>
      <c r="GQ44" s="86"/>
      <c r="GR44" s="86"/>
      <c r="GS44" s="86"/>
      <c r="GT44" s="86"/>
      <c r="GU44" s="86"/>
      <c r="GV44" s="86"/>
      <c r="GW44" s="86"/>
      <c r="GX44" s="86"/>
      <c r="GY44" s="86"/>
      <c r="GZ44" s="86"/>
      <c r="HA44" s="86"/>
      <c r="HB44" s="86"/>
      <c r="HC44" s="86"/>
      <c r="HD44" s="86"/>
      <c r="HE44" s="86"/>
      <c r="HF44" s="86"/>
      <c r="HG44" s="86"/>
      <c r="HH44" s="86"/>
      <c r="HI44" s="86"/>
      <c r="HJ44" s="86"/>
      <c r="HK44" s="86"/>
      <c r="HL44" s="86"/>
      <c r="HM44" s="86"/>
      <c r="HN44" s="86"/>
      <c r="HO44" s="86"/>
      <c r="HP44" s="86"/>
      <c r="HQ44" s="86"/>
      <c r="HR44" s="86"/>
      <c r="HS44" s="86"/>
      <c r="HT44" s="86"/>
      <c r="HU44" s="86"/>
      <c r="HV44" s="86"/>
      <c r="HW44" s="86"/>
      <c r="HX44" s="86"/>
      <c r="HY44" s="86"/>
      <c r="HZ44" s="86"/>
      <c r="IA44" s="86"/>
      <c r="IB44" s="86"/>
      <c r="IC44" s="86"/>
      <c r="ID44" s="86"/>
      <c r="IE44" s="86"/>
      <c r="IF44" s="86"/>
      <c r="IG44" s="86"/>
      <c r="IH44" s="86"/>
      <c r="II44" s="86"/>
      <c r="IJ44" s="86"/>
      <c r="IK44" s="86"/>
      <c r="IL44" s="86"/>
      <c r="IM44" s="86"/>
      <c r="IN44" s="86"/>
      <c r="IO44" s="86"/>
      <c r="IP44" s="86"/>
      <c r="IQ44" s="86"/>
      <c r="IR44" s="86"/>
      <c r="IS44" s="86"/>
      <c r="IT44" s="86"/>
      <c r="IU44" s="86"/>
      <c r="IV44" s="86"/>
      <c r="IW44" s="86"/>
      <c r="IX44" s="86"/>
      <c r="IY44" s="86"/>
      <c r="IZ44" s="86"/>
      <c r="JA44" s="86"/>
      <c r="JB44" s="86"/>
      <c r="JC44" s="86"/>
      <c r="JD44" s="86"/>
      <c r="JE44" s="86"/>
      <c r="JF44" s="86"/>
      <c r="JG44" s="86"/>
      <c r="JH44" s="86"/>
      <c r="JI44" s="86"/>
      <c r="JJ44" s="86"/>
      <c r="JK44" s="86"/>
      <c r="JL44" s="86"/>
      <c r="JM44" s="86"/>
      <c r="JN44" s="86"/>
      <c r="JO44" s="86"/>
      <c r="JP44" s="86"/>
      <c r="JQ44" s="86"/>
      <c r="JR44" s="86"/>
      <c r="JS44" s="86"/>
      <c r="JT44" s="86"/>
      <c r="JU44" s="86"/>
      <c r="JV44" s="86"/>
      <c r="JW44" s="86"/>
      <c r="JX44" s="86"/>
      <c r="JY44" s="86"/>
      <c r="JZ44" s="86"/>
      <c r="KA44" s="86"/>
      <c r="KB44" s="86"/>
      <c r="KC44" s="86"/>
      <c r="KD44" s="86"/>
      <c r="KE44" s="86"/>
      <c r="KF44" s="86"/>
      <c r="KG44" s="86"/>
      <c r="KH44" s="86"/>
      <c r="KI44" s="86"/>
      <c r="KJ44" s="86"/>
      <c r="KK44" s="86"/>
      <c r="KL44" s="86"/>
      <c r="KM44" s="86"/>
      <c r="KN44" s="86"/>
      <c r="KO44" s="86"/>
      <c r="KP44" s="86"/>
      <c r="KQ44" s="86"/>
      <c r="KR44" s="86"/>
      <c r="KS44" s="86"/>
      <c r="KT44" s="86"/>
      <c r="KU44" s="86"/>
      <c r="KV44" s="86"/>
      <c r="KW44" s="86"/>
      <c r="KX44" s="86"/>
      <c r="KY44" s="86"/>
      <c r="KZ44" s="86"/>
      <c r="LA44" s="86"/>
      <c r="LB44" s="86"/>
      <c r="LC44" s="86"/>
      <c r="LD44" s="86"/>
      <c r="LE44" s="86"/>
      <c r="LF44" s="86"/>
      <c r="LG44" s="86"/>
      <c r="LH44" s="86"/>
      <c r="LI44" s="86"/>
      <c r="LJ44" s="86"/>
      <c r="LK44" s="86"/>
      <c r="LL44" s="86"/>
      <c r="LM44" s="86"/>
      <c r="LN44" s="86"/>
      <c r="LO44" s="86"/>
      <c r="LP44" s="86"/>
      <c r="LQ44" s="86"/>
      <c r="LR44" s="86"/>
      <c r="LS44" s="86"/>
      <c r="LT44" s="86"/>
      <c r="LU44" s="86"/>
      <c r="LV44" s="86"/>
      <c r="LW44" s="86"/>
      <c r="LX44" s="86"/>
      <c r="LY44" s="86"/>
      <c r="LZ44" s="86"/>
      <c r="MA44" s="86"/>
      <c r="MB44" s="86"/>
      <c r="MC44" s="86"/>
      <c r="MD44" s="86"/>
      <c r="ME44" s="86"/>
      <c r="MF44" s="86"/>
      <c r="MG44" s="86"/>
      <c r="MH44" s="86"/>
      <c r="MI44" s="86"/>
      <c r="MJ44" s="86"/>
      <c r="MK44" s="86"/>
      <c r="ML44" s="86"/>
      <c r="MM44" s="86"/>
      <c r="MN44" s="86"/>
      <c r="MO44" s="86"/>
      <c r="MP44" s="86"/>
      <c r="MQ44" s="86"/>
      <c r="MR44" s="86"/>
      <c r="MS44" s="86"/>
      <c r="MT44" s="86"/>
      <c r="MU44" s="86"/>
      <c r="MV44" s="86"/>
      <c r="MW44" s="86"/>
      <c r="MX44" s="86"/>
      <c r="MY44" s="86"/>
      <c r="MZ44" s="86"/>
      <c r="NA44" s="86"/>
      <c r="NB44" s="86"/>
      <c r="NC44" s="86"/>
      <c r="ND44" s="86"/>
      <c r="NE44" s="86"/>
      <c r="NF44" s="86"/>
      <c r="NG44" s="86"/>
      <c r="NH44" s="86"/>
      <c r="NI44" s="86"/>
      <c r="NJ44" s="86"/>
      <c r="NK44" s="86"/>
      <c r="NL44" s="86"/>
      <c r="NM44" s="86"/>
      <c r="NN44" s="86"/>
      <c r="NO44" s="86"/>
      <c r="NP44" s="86"/>
      <c r="NQ44" s="86"/>
      <c r="NR44" s="86"/>
      <c r="NS44" s="86"/>
      <c r="NT44" s="86"/>
      <c r="NU44" s="86"/>
      <c r="NV44" s="86"/>
      <c r="NW44" s="86"/>
      <c r="NX44" s="86"/>
      <c r="NY44" s="86"/>
      <c r="NZ44" s="86"/>
      <c r="OA44" s="86"/>
      <c r="OB44" s="86"/>
      <c r="OC44" s="86"/>
      <c r="OD44" s="86"/>
      <c r="OE44" s="86"/>
      <c r="OF44" s="86"/>
      <c r="OG44" s="86"/>
      <c r="OH44" s="86"/>
      <c r="OI44" s="86"/>
      <c r="OJ44" s="86"/>
      <c r="OK44" s="86"/>
      <c r="OL44" s="86"/>
      <c r="OM44" s="86"/>
      <c r="ON44" s="86"/>
      <c r="OO44" s="86"/>
      <c r="OP44" s="86"/>
      <c r="OQ44" s="86"/>
      <c r="OR44" s="86"/>
      <c r="OS44" s="86"/>
      <c r="OT44" s="86"/>
      <c r="OU44" s="86"/>
      <c r="OV44" s="86"/>
      <c r="OW44" s="86"/>
      <c r="OX44" s="86"/>
      <c r="OY44" s="86"/>
      <c r="OZ44" s="86"/>
      <c r="PA44" s="86"/>
      <c r="PB44" s="86"/>
      <c r="PC44" s="86"/>
      <c r="PD44" s="86"/>
      <c r="PE44" s="86"/>
      <c r="PF44" s="86"/>
      <c r="PG44" s="86"/>
      <c r="PH44" s="86"/>
      <c r="PI44" s="86"/>
      <c r="PJ44" s="86"/>
      <c r="PK44" s="86"/>
      <c r="PL44" s="86"/>
      <c r="PM44" s="86"/>
      <c r="PN44" s="86"/>
      <c r="PO44" s="86"/>
      <c r="PP44" s="86"/>
      <c r="PQ44" s="86"/>
      <c r="PR44" s="86"/>
      <c r="PS44" s="86"/>
      <c r="PT44" s="86"/>
      <c r="PU44" s="86"/>
      <c r="PV44" s="86"/>
      <c r="PW44" s="86"/>
      <c r="PX44" s="86"/>
      <c r="PY44" s="86"/>
      <c r="PZ44" s="86"/>
      <c r="QA44" s="86"/>
      <c r="QB44" s="86"/>
      <c r="QC44" s="86"/>
      <c r="QD44" s="86"/>
      <c r="QE44" s="86"/>
      <c r="QF44" s="86"/>
      <c r="QG44" s="86"/>
      <c r="QH44" s="86"/>
      <c r="QI44" s="86"/>
      <c r="QJ44" s="86"/>
      <c r="QK44" s="86"/>
      <c r="QL44" s="86"/>
      <c r="QM44" s="86"/>
      <c r="QN44" s="86"/>
      <c r="QO44" s="86"/>
      <c r="QP44" s="86"/>
      <c r="QQ44" s="86"/>
      <c r="QR44" s="86"/>
      <c r="QS44" s="86"/>
      <c r="QT44" s="86"/>
      <c r="QU44" s="86"/>
      <c r="QV44" s="86"/>
      <c r="QW44" s="86"/>
      <c r="QX44" s="86"/>
      <c r="QY44" s="86"/>
      <c r="QZ44" s="86"/>
      <c r="RA44" s="86"/>
      <c r="RB44" s="86"/>
      <c r="RC44" s="86"/>
      <c r="RD44" s="86"/>
      <c r="RE44" s="86"/>
      <c r="RF44" s="86"/>
      <c r="RG44" s="86"/>
      <c r="RH44" s="86"/>
      <c r="RI44" s="86"/>
      <c r="RJ44" s="86"/>
      <c r="RK44" s="86"/>
      <c r="RL44" s="86"/>
      <c r="RM44" s="86"/>
      <c r="RN44" s="86"/>
      <c r="RO44" s="86"/>
      <c r="RP44" s="86"/>
      <c r="RQ44" s="86"/>
      <c r="RR44" s="86"/>
      <c r="RS44" s="86"/>
      <c r="RT44" s="86"/>
      <c r="RU44" s="86"/>
      <c r="RV44" s="86"/>
      <c r="RW44" s="86"/>
      <c r="RX44" s="86"/>
      <c r="RY44" s="86"/>
      <c r="RZ44" s="86"/>
      <c r="SA44" s="86"/>
      <c r="SB44" s="86"/>
      <c r="SC44" s="86"/>
      <c r="SD44" s="86"/>
      <c r="SE44" s="86"/>
      <c r="SF44" s="86"/>
      <c r="SG44" s="86"/>
      <c r="SH44" s="86"/>
      <c r="SI44" s="86"/>
      <c r="SJ44" s="86"/>
      <c r="SK44" s="86"/>
      <c r="SL44" s="86"/>
      <c r="SM44" s="86"/>
      <c r="SN44" s="86"/>
      <c r="SO44" s="86"/>
      <c r="SP44" s="86"/>
      <c r="SQ44" s="86"/>
      <c r="SR44" s="86"/>
      <c r="SS44" s="86"/>
      <c r="ST44" s="86"/>
      <c r="SU44" s="86"/>
      <c r="SV44" s="86"/>
      <c r="SW44" s="86"/>
      <c r="SX44" s="86"/>
      <c r="SY44" s="86"/>
      <c r="SZ44" s="86"/>
      <c r="TA44" s="86"/>
      <c r="TB44" s="86"/>
      <c r="TC44" s="86"/>
      <c r="TD44" s="86"/>
      <c r="TE44" s="86"/>
      <c r="TF44" s="86"/>
      <c r="TG44" s="86"/>
      <c r="TH44" s="86"/>
      <c r="TI44" s="86"/>
      <c r="TJ44" s="86"/>
      <c r="TK44" s="86"/>
      <c r="TL44" s="86"/>
      <c r="TM44" s="86"/>
      <c r="TN44" s="86"/>
      <c r="TO44" s="86"/>
      <c r="TP44" s="86"/>
      <c r="TQ44" s="86"/>
      <c r="TR44" s="86"/>
      <c r="TS44" s="86"/>
      <c r="TT44" s="86"/>
      <c r="TU44" s="86"/>
      <c r="TV44" s="86"/>
      <c r="TW44" s="86"/>
      <c r="TX44" s="86"/>
      <c r="TY44" s="86"/>
      <c r="TZ44" s="86"/>
      <c r="UA44" s="86"/>
      <c r="UB44" s="86"/>
      <c r="UC44" s="86"/>
      <c r="UD44" s="86"/>
      <c r="UE44" s="86"/>
      <c r="UF44" s="86"/>
      <c r="UG44" s="86"/>
      <c r="UH44" s="86"/>
      <c r="UI44" s="86"/>
      <c r="UJ44" s="86"/>
      <c r="UK44" s="86"/>
      <c r="UL44" s="86"/>
      <c r="UM44" s="86"/>
      <c r="UN44" s="86"/>
      <c r="UO44" s="86"/>
      <c r="UP44" s="86"/>
      <c r="UQ44" s="86"/>
      <c r="UR44" s="86"/>
      <c r="US44" s="86"/>
      <c r="UT44" s="86"/>
      <c r="UU44" s="86"/>
      <c r="UV44" s="86"/>
      <c r="UW44" s="86"/>
      <c r="UX44" s="86"/>
      <c r="UY44" s="86"/>
      <c r="UZ44" s="86"/>
      <c r="VA44" s="86"/>
      <c r="VB44" s="86"/>
      <c r="VC44" s="86"/>
      <c r="VD44" s="86"/>
      <c r="VE44" s="86"/>
      <c r="VF44" s="86"/>
      <c r="VG44" s="86"/>
      <c r="VH44" s="86"/>
      <c r="VI44" s="86"/>
      <c r="VJ44" s="86"/>
      <c r="VK44" s="86"/>
      <c r="VL44" s="86"/>
      <c r="VM44" s="86"/>
      <c r="VN44" s="86"/>
      <c r="VO44" s="86"/>
      <c r="VP44" s="86"/>
      <c r="VQ44" s="86"/>
      <c r="VR44" s="86"/>
      <c r="VS44" s="86"/>
      <c r="VT44" s="86"/>
      <c r="VU44" s="86"/>
      <c r="VV44" s="86"/>
      <c r="VW44" s="86"/>
      <c r="VX44" s="86"/>
      <c r="VY44" s="86"/>
      <c r="VZ44" s="86"/>
      <c r="WA44" s="86"/>
      <c r="WB44" s="86"/>
      <c r="WC44" s="86"/>
      <c r="WD44" s="86"/>
      <c r="WE44" s="86"/>
      <c r="WF44" s="86"/>
      <c r="WG44" s="86"/>
      <c r="WH44" s="86"/>
    </row>
    <row r="45" spans="1:606" s="118" customFormat="1" ht="47.25">
      <c r="A45" s="242">
        <v>238</v>
      </c>
      <c r="B45" s="138" t="s">
        <v>424</v>
      </c>
      <c r="C45" s="32" t="s">
        <v>307</v>
      </c>
      <c r="D45" s="32" t="s">
        <v>8</v>
      </c>
      <c r="E45" s="90">
        <v>135</v>
      </c>
      <c r="F45" s="85">
        <v>55</v>
      </c>
      <c r="G45" s="85">
        <v>80</v>
      </c>
      <c r="H45" s="85">
        <v>0</v>
      </c>
      <c r="I45" s="85"/>
      <c r="J45" s="85"/>
      <c r="K45" s="85"/>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c r="GB45" s="86"/>
      <c r="GC45" s="86"/>
      <c r="GD45" s="86"/>
      <c r="GE45" s="86"/>
      <c r="GF45" s="86"/>
      <c r="GG45" s="86"/>
      <c r="GH45" s="86"/>
      <c r="GI45" s="86"/>
      <c r="GJ45" s="86"/>
      <c r="GK45" s="86"/>
      <c r="GL45" s="86"/>
      <c r="GM45" s="86"/>
      <c r="GN45" s="86"/>
      <c r="GO45" s="86"/>
      <c r="GP45" s="86"/>
      <c r="GQ45" s="86"/>
      <c r="GR45" s="86"/>
      <c r="GS45" s="86"/>
      <c r="GT45" s="86"/>
      <c r="GU45" s="86"/>
      <c r="GV45" s="86"/>
      <c r="GW45" s="86"/>
      <c r="GX45" s="86"/>
      <c r="GY45" s="86"/>
      <c r="GZ45" s="86"/>
      <c r="HA45" s="86"/>
      <c r="HB45" s="86"/>
      <c r="HC45" s="86"/>
      <c r="HD45" s="86"/>
      <c r="HE45" s="86"/>
      <c r="HF45" s="86"/>
      <c r="HG45" s="86"/>
      <c r="HH45" s="86"/>
      <c r="HI45" s="86"/>
      <c r="HJ45" s="86"/>
      <c r="HK45" s="86"/>
      <c r="HL45" s="86"/>
      <c r="HM45" s="86"/>
      <c r="HN45" s="86"/>
      <c r="HO45" s="86"/>
      <c r="HP45" s="86"/>
      <c r="HQ45" s="86"/>
      <c r="HR45" s="86"/>
      <c r="HS45" s="86"/>
      <c r="HT45" s="86"/>
      <c r="HU45" s="86"/>
      <c r="HV45" s="86"/>
      <c r="HW45" s="86"/>
      <c r="HX45" s="86"/>
      <c r="HY45" s="86"/>
      <c r="HZ45" s="86"/>
      <c r="IA45" s="86"/>
      <c r="IB45" s="86"/>
      <c r="IC45" s="86"/>
      <c r="ID45" s="86"/>
      <c r="IE45" s="86"/>
      <c r="IF45" s="86"/>
      <c r="IG45" s="86"/>
      <c r="IH45" s="86"/>
      <c r="II45" s="86"/>
      <c r="IJ45" s="86"/>
      <c r="IK45" s="86"/>
      <c r="IL45" s="86"/>
      <c r="IM45" s="86"/>
      <c r="IN45" s="86"/>
      <c r="IO45" s="86"/>
      <c r="IP45" s="86"/>
      <c r="IQ45" s="86"/>
      <c r="IR45" s="86"/>
      <c r="IS45" s="86"/>
      <c r="IT45" s="86"/>
      <c r="IU45" s="86"/>
      <c r="IV45" s="86"/>
      <c r="IW45" s="86"/>
      <c r="IX45" s="86"/>
      <c r="IY45" s="86"/>
      <c r="IZ45" s="86"/>
      <c r="JA45" s="86"/>
      <c r="JB45" s="86"/>
      <c r="JC45" s="86"/>
      <c r="JD45" s="86"/>
      <c r="JE45" s="86"/>
      <c r="JF45" s="86"/>
      <c r="JG45" s="86"/>
      <c r="JH45" s="86"/>
      <c r="JI45" s="86"/>
      <c r="JJ45" s="86"/>
      <c r="JK45" s="86"/>
      <c r="JL45" s="86"/>
      <c r="JM45" s="86"/>
      <c r="JN45" s="86"/>
      <c r="JO45" s="86"/>
      <c r="JP45" s="86"/>
      <c r="JQ45" s="86"/>
      <c r="JR45" s="86"/>
      <c r="JS45" s="86"/>
      <c r="JT45" s="86"/>
      <c r="JU45" s="86"/>
      <c r="JV45" s="86"/>
      <c r="JW45" s="86"/>
      <c r="JX45" s="86"/>
      <c r="JY45" s="86"/>
      <c r="JZ45" s="86"/>
      <c r="KA45" s="86"/>
      <c r="KB45" s="86"/>
      <c r="KC45" s="86"/>
      <c r="KD45" s="86"/>
      <c r="KE45" s="86"/>
      <c r="KF45" s="86"/>
      <c r="KG45" s="86"/>
      <c r="KH45" s="86"/>
      <c r="KI45" s="86"/>
      <c r="KJ45" s="86"/>
      <c r="KK45" s="86"/>
      <c r="KL45" s="86"/>
      <c r="KM45" s="86"/>
      <c r="KN45" s="86"/>
      <c r="KO45" s="86"/>
      <c r="KP45" s="86"/>
      <c r="KQ45" s="86"/>
      <c r="KR45" s="86"/>
      <c r="KS45" s="86"/>
      <c r="KT45" s="86"/>
      <c r="KU45" s="86"/>
      <c r="KV45" s="86"/>
      <c r="KW45" s="86"/>
      <c r="KX45" s="86"/>
      <c r="KY45" s="86"/>
      <c r="KZ45" s="86"/>
      <c r="LA45" s="86"/>
      <c r="LB45" s="86"/>
      <c r="LC45" s="86"/>
      <c r="LD45" s="86"/>
      <c r="LE45" s="86"/>
      <c r="LF45" s="86"/>
      <c r="LG45" s="86"/>
      <c r="LH45" s="86"/>
      <c r="LI45" s="86"/>
      <c r="LJ45" s="86"/>
      <c r="LK45" s="86"/>
      <c r="LL45" s="86"/>
      <c r="LM45" s="86"/>
      <c r="LN45" s="86"/>
      <c r="LO45" s="86"/>
      <c r="LP45" s="86"/>
      <c r="LQ45" s="86"/>
      <c r="LR45" s="86"/>
      <c r="LS45" s="86"/>
      <c r="LT45" s="86"/>
      <c r="LU45" s="86"/>
      <c r="LV45" s="86"/>
      <c r="LW45" s="86"/>
      <c r="LX45" s="86"/>
      <c r="LY45" s="86"/>
      <c r="LZ45" s="86"/>
      <c r="MA45" s="86"/>
      <c r="MB45" s="86"/>
      <c r="MC45" s="86"/>
      <c r="MD45" s="86"/>
      <c r="ME45" s="86"/>
      <c r="MF45" s="86"/>
      <c r="MG45" s="86"/>
      <c r="MH45" s="86"/>
      <c r="MI45" s="86"/>
      <c r="MJ45" s="86"/>
      <c r="MK45" s="86"/>
      <c r="ML45" s="86"/>
      <c r="MM45" s="86"/>
      <c r="MN45" s="86"/>
      <c r="MO45" s="86"/>
      <c r="MP45" s="86"/>
      <c r="MQ45" s="86"/>
      <c r="MR45" s="86"/>
      <c r="MS45" s="86"/>
      <c r="MT45" s="86"/>
      <c r="MU45" s="86"/>
      <c r="MV45" s="86"/>
      <c r="MW45" s="86"/>
      <c r="MX45" s="86"/>
      <c r="MY45" s="86"/>
      <c r="MZ45" s="86"/>
      <c r="NA45" s="86"/>
      <c r="NB45" s="86"/>
      <c r="NC45" s="86"/>
      <c r="ND45" s="86"/>
      <c r="NE45" s="86"/>
      <c r="NF45" s="86"/>
      <c r="NG45" s="86"/>
      <c r="NH45" s="86"/>
      <c r="NI45" s="86"/>
      <c r="NJ45" s="86"/>
      <c r="NK45" s="86"/>
      <c r="NL45" s="86"/>
      <c r="NM45" s="86"/>
      <c r="NN45" s="86"/>
      <c r="NO45" s="86"/>
      <c r="NP45" s="86"/>
      <c r="NQ45" s="86"/>
      <c r="NR45" s="86"/>
      <c r="NS45" s="86"/>
      <c r="NT45" s="86"/>
      <c r="NU45" s="86"/>
      <c r="NV45" s="86"/>
      <c r="NW45" s="86"/>
      <c r="NX45" s="86"/>
      <c r="NY45" s="86"/>
      <c r="NZ45" s="86"/>
      <c r="OA45" s="86"/>
      <c r="OB45" s="86"/>
      <c r="OC45" s="86"/>
      <c r="OD45" s="86"/>
      <c r="OE45" s="86"/>
      <c r="OF45" s="86"/>
      <c r="OG45" s="86"/>
      <c r="OH45" s="86"/>
      <c r="OI45" s="86"/>
      <c r="OJ45" s="86"/>
      <c r="OK45" s="86"/>
      <c r="OL45" s="86"/>
      <c r="OM45" s="86"/>
      <c r="ON45" s="86"/>
      <c r="OO45" s="86"/>
      <c r="OP45" s="86"/>
      <c r="OQ45" s="86"/>
      <c r="OR45" s="86"/>
      <c r="OS45" s="86"/>
      <c r="OT45" s="86"/>
      <c r="OU45" s="86"/>
      <c r="OV45" s="86"/>
      <c r="OW45" s="86"/>
      <c r="OX45" s="86"/>
      <c r="OY45" s="86"/>
      <c r="OZ45" s="86"/>
      <c r="PA45" s="86"/>
      <c r="PB45" s="86"/>
      <c r="PC45" s="86"/>
      <c r="PD45" s="86"/>
      <c r="PE45" s="86"/>
      <c r="PF45" s="86"/>
      <c r="PG45" s="86"/>
      <c r="PH45" s="86"/>
      <c r="PI45" s="86"/>
      <c r="PJ45" s="86"/>
      <c r="PK45" s="86"/>
      <c r="PL45" s="86"/>
      <c r="PM45" s="86"/>
      <c r="PN45" s="86"/>
      <c r="PO45" s="86"/>
      <c r="PP45" s="86"/>
      <c r="PQ45" s="86"/>
      <c r="PR45" s="86"/>
      <c r="PS45" s="86"/>
      <c r="PT45" s="86"/>
      <c r="PU45" s="86"/>
      <c r="PV45" s="86"/>
      <c r="PW45" s="86"/>
      <c r="PX45" s="86"/>
      <c r="PY45" s="86"/>
      <c r="PZ45" s="86"/>
      <c r="QA45" s="86"/>
      <c r="QB45" s="86"/>
      <c r="QC45" s="86"/>
      <c r="QD45" s="86"/>
      <c r="QE45" s="86"/>
      <c r="QF45" s="86"/>
      <c r="QG45" s="86"/>
      <c r="QH45" s="86"/>
      <c r="QI45" s="86"/>
      <c r="QJ45" s="86"/>
      <c r="QK45" s="86"/>
      <c r="QL45" s="86"/>
      <c r="QM45" s="86"/>
      <c r="QN45" s="86"/>
      <c r="QO45" s="86"/>
      <c r="QP45" s="86"/>
      <c r="QQ45" s="86"/>
      <c r="QR45" s="86"/>
      <c r="QS45" s="86"/>
      <c r="QT45" s="86"/>
      <c r="QU45" s="86"/>
      <c r="QV45" s="86"/>
      <c r="QW45" s="86"/>
      <c r="QX45" s="86"/>
      <c r="QY45" s="86"/>
      <c r="QZ45" s="86"/>
      <c r="RA45" s="86"/>
      <c r="RB45" s="86"/>
      <c r="RC45" s="86"/>
      <c r="RD45" s="86"/>
      <c r="RE45" s="86"/>
      <c r="RF45" s="86"/>
      <c r="RG45" s="86"/>
      <c r="RH45" s="86"/>
      <c r="RI45" s="86"/>
      <c r="RJ45" s="86"/>
      <c r="RK45" s="86"/>
      <c r="RL45" s="86"/>
      <c r="RM45" s="86"/>
      <c r="RN45" s="86"/>
      <c r="RO45" s="86"/>
      <c r="RP45" s="86"/>
      <c r="RQ45" s="86"/>
      <c r="RR45" s="86"/>
      <c r="RS45" s="86"/>
      <c r="RT45" s="86"/>
      <c r="RU45" s="86"/>
      <c r="RV45" s="86"/>
      <c r="RW45" s="86"/>
      <c r="RX45" s="86"/>
      <c r="RY45" s="86"/>
      <c r="RZ45" s="86"/>
      <c r="SA45" s="86"/>
      <c r="SB45" s="86"/>
      <c r="SC45" s="86"/>
      <c r="SD45" s="86"/>
      <c r="SE45" s="86"/>
      <c r="SF45" s="86"/>
      <c r="SG45" s="86"/>
      <c r="SH45" s="86"/>
      <c r="SI45" s="86"/>
      <c r="SJ45" s="86"/>
      <c r="SK45" s="86"/>
      <c r="SL45" s="86"/>
      <c r="SM45" s="86"/>
      <c r="SN45" s="86"/>
      <c r="SO45" s="86"/>
      <c r="SP45" s="86"/>
      <c r="SQ45" s="86"/>
      <c r="SR45" s="86"/>
      <c r="SS45" s="86"/>
      <c r="ST45" s="86"/>
      <c r="SU45" s="86"/>
      <c r="SV45" s="86"/>
      <c r="SW45" s="86"/>
      <c r="SX45" s="86"/>
      <c r="SY45" s="86"/>
      <c r="SZ45" s="86"/>
      <c r="TA45" s="86"/>
      <c r="TB45" s="86"/>
      <c r="TC45" s="86"/>
      <c r="TD45" s="86"/>
      <c r="TE45" s="86"/>
      <c r="TF45" s="86"/>
      <c r="TG45" s="86"/>
      <c r="TH45" s="86"/>
      <c r="TI45" s="86"/>
      <c r="TJ45" s="86"/>
      <c r="TK45" s="86"/>
      <c r="TL45" s="86"/>
      <c r="TM45" s="86"/>
      <c r="TN45" s="86"/>
      <c r="TO45" s="86"/>
      <c r="TP45" s="86"/>
      <c r="TQ45" s="86"/>
      <c r="TR45" s="86"/>
      <c r="TS45" s="86"/>
      <c r="TT45" s="86"/>
      <c r="TU45" s="86"/>
      <c r="TV45" s="86"/>
      <c r="TW45" s="86"/>
      <c r="TX45" s="86"/>
      <c r="TY45" s="86"/>
      <c r="TZ45" s="86"/>
      <c r="UA45" s="86"/>
      <c r="UB45" s="86"/>
      <c r="UC45" s="86"/>
      <c r="UD45" s="86"/>
      <c r="UE45" s="86"/>
      <c r="UF45" s="86"/>
      <c r="UG45" s="86"/>
      <c r="UH45" s="86"/>
      <c r="UI45" s="86"/>
      <c r="UJ45" s="86"/>
      <c r="UK45" s="86"/>
      <c r="UL45" s="86"/>
      <c r="UM45" s="86"/>
      <c r="UN45" s="86"/>
      <c r="UO45" s="86"/>
      <c r="UP45" s="86"/>
      <c r="UQ45" s="86"/>
      <c r="UR45" s="86"/>
      <c r="US45" s="86"/>
      <c r="UT45" s="86"/>
      <c r="UU45" s="86"/>
      <c r="UV45" s="86"/>
      <c r="UW45" s="86"/>
      <c r="UX45" s="86"/>
      <c r="UY45" s="86"/>
      <c r="UZ45" s="86"/>
      <c r="VA45" s="86"/>
      <c r="VB45" s="86"/>
      <c r="VC45" s="86"/>
      <c r="VD45" s="86"/>
      <c r="VE45" s="86"/>
      <c r="VF45" s="86"/>
      <c r="VG45" s="86"/>
      <c r="VH45" s="86"/>
      <c r="VI45" s="86"/>
      <c r="VJ45" s="86"/>
      <c r="VK45" s="86"/>
      <c r="VL45" s="86"/>
      <c r="VM45" s="86"/>
      <c r="VN45" s="86"/>
      <c r="VO45" s="86"/>
      <c r="VP45" s="86"/>
      <c r="VQ45" s="86"/>
      <c r="VR45" s="86"/>
      <c r="VS45" s="86"/>
      <c r="VT45" s="86"/>
      <c r="VU45" s="86"/>
      <c r="VV45" s="86"/>
      <c r="VW45" s="86"/>
      <c r="VX45" s="86"/>
      <c r="VY45" s="86"/>
      <c r="VZ45" s="86"/>
      <c r="WA45" s="86"/>
      <c r="WB45" s="86"/>
      <c r="WC45" s="86"/>
      <c r="WD45" s="86"/>
      <c r="WE45" s="86"/>
      <c r="WF45" s="86"/>
      <c r="WG45" s="86"/>
      <c r="WH45" s="86"/>
    </row>
    <row r="46" spans="1:606" s="118" customFormat="1" ht="31.5">
      <c r="A46" s="242">
        <v>239</v>
      </c>
      <c r="B46" s="138" t="s">
        <v>460</v>
      </c>
      <c r="C46" s="32" t="s">
        <v>307</v>
      </c>
      <c r="D46" s="32" t="s">
        <v>8</v>
      </c>
      <c r="E46" s="90">
        <v>0</v>
      </c>
      <c r="F46" s="85">
        <v>0</v>
      </c>
      <c r="G46" s="85">
        <v>0</v>
      </c>
      <c r="H46" s="85">
        <v>0</v>
      </c>
      <c r="I46" s="85"/>
      <c r="J46" s="85"/>
      <c r="K46" s="85"/>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c r="EO46" s="86"/>
      <c r="EP46" s="86"/>
      <c r="EQ46" s="86"/>
      <c r="ER46" s="86"/>
      <c r="ES46" s="86"/>
      <c r="ET46" s="86"/>
      <c r="EU46" s="86"/>
      <c r="EV46" s="86"/>
      <c r="EW46" s="86"/>
      <c r="EX46" s="86"/>
      <c r="EY46" s="86"/>
      <c r="EZ46" s="86"/>
      <c r="FA46" s="86"/>
      <c r="FB46" s="86"/>
      <c r="FC46" s="86"/>
      <c r="FD46" s="86"/>
      <c r="FE46" s="86"/>
      <c r="FF46" s="86"/>
      <c r="FG46" s="86"/>
      <c r="FH46" s="86"/>
      <c r="FI46" s="86"/>
      <c r="FJ46" s="86"/>
      <c r="FK46" s="86"/>
      <c r="FL46" s="86"/>
      <c r="FM46" s="86"/>
      <c r="FN46" s="86"/>
      <c r="FO46" s="86"/>
      <c r="FP46" s="86"/>
      <c r="FQ46" s="86"/>
      <c r="FR46" s="86"/>
      <c r="FS46" s="86"/>
      <c r="FT46" s="86"/>
      <c r="FU46" s="86"/>
      <c r="FV46" s="86"/>
      <c r="FW46" s="86"/>
      <c r="FX46" s="86"/>
      <c r="FY46" s="86"/>
      <c r="FZ46" s="86"/>
      <c r="GA46" s="86"/>
      <c r="GB46" s="86"/>
      <c r="GC46" s="86"/>
      <c r="GD46" s="86"/>
      <c r="GE46" s="86"/>
      <c r="GF46" s="86"/>
      <c r="GG46" s="86"/>
      <c r="GH46" s="86"/>
      <c r="GI46" s="86"/>
      <c r="GJ46" s="86"/>
      <c r="GK46" s="86"/>
      <c r="GL46" s="86"/>
      <c r="GM46" s="86"/>
      <c r="GN46" s="86"/>
      <c r="GO46" s="86"/>
      <c r="GP46" s="86"/>
      <c r="GQ46" s="86"/>
      <c r="GR46" s="86"/>
      <c r="GS46" s="86"/>
      <c r="GT46" s="86"/>
      <c r="GU46" s="86"/>
      <c r="GV46" s="86"/>
      <c r="GW46" s="86"/>
      <c r="GX46" s="86"/>
      <c r="GY46" s="86"/>
      <c r="GZ46" s="86"/>
      <c r="HA46" s="86"/>
      <c r="HB46" s="86"/>
      <c r="HC46" s="86"/>
      <c r="HD46" s="86"/>
      <c r="HE46" s="86"/>
      <c r="HF46" s="86"/>
      <c r="HG46" s="86"/>
      <c r="HH46" s="86"/>
      <c r="HI46" s="86"/>
      <c r="HJ46" s="86"/>
      <c r="HK46" s="86"/>
      <c r="HL46" s="86"/>
      <c r="HM46" s="86"/>
      <c r="HN46" s="86"/>
      <c r="HO46" s="86"/>
      <c r="HP46" s="86"/>
      <c r="HQ46" s="86"/>
      <c r="HR46" s="86"/>
      <c r="HS46" s="86"/>
      <c r="HT46" s="86"/>
      <c r="HU46" s="86"/>
      <c r="HV46" s="86"/>
      <c r="HW46" s="86"/>
      <c r="HX46" s="86"/>
      <c r="HY46" s="86"/>
      <c r="HZ46" s="86"/>
      <c r="IA46" s="86"/>
      <c r="IB46" s="86"/>
      <c r="IC46" s="86"/>
      <c r="ID46" s="86"/>
      <c r="IE46" s="86"/>
      <c r="IF46" s="86"/>
      <c r="IG46" s="86"/>
      <c r="IH46" s="86"/>
      <c r="II46" s="86"/>
      <c r="IJ46" s="86"/>
      <c r="IK46" s="86"/>
      <c r="IL46" s="86"/>
      <c r="IM46" s="86"/>
      <c r="IN46" s="86"/>
      <c r="IO46" s="86"/>
      <c r="IP46" s="86"/>
      <c r="IQ46" s="86"/>
      <c r="IR46" s="86"/>
      <c r="IS46" s="86"/>
      <c r="IT46" s="86"/>
      <c r="IU46" s="86"/>
      <c r="IV46" s="86"/>
      <c r="IW46" s="86"/>
      <c r="IX46" s="86"/>
      <c r="IY46" s="86"/>
      <c r="IZ46" s="86"/>
      <c r="JA46" s="86"/>
      <c r="JB46" s="86"/>
      <c r="JC46" s="86"/>
      <c r="JD46" s="86"/>
      <c r="JE46" s="86"/>
      <c r="JF46" s="86"/>
      <c r="JG46" s="86"/>
      <c r="JH46" s="86"/>
      <c r="JI46" s="86"/>
      <c r="JJ46" s="86"/>
      <c r="JK46" s="86"/>
      <c r="JL46" s="86"/>
      <c r="JM46" s="86"/>
      <c r="JN46" s="86"/>
      <c r="JO46" s="86"/>
      <c r="JP46" s="86"/>
      <c r="JQ46" s="86"/>
      <c r="JR46" s="86"/>
      <c r="JS46" s="86"/>
      <c r="JT46" s="86"/>
      <c r="JU46" s="86"/>
      <c r="JV46" s="86"/>
      <c r="JW46" s="86"/>
      <c r="JX46" s="86"/>
      <c r="JY46" s="86"/>
      <c r="JZ46" s="86"/>
      <c r="KA46" s="86"/>
      <c r="KB46" s="86"/>
      <c r="KC46" s="86"/>
      <c r="KD46" s="86"/>
      <c r="KE46" s="86"/>
      <c r="KF46" s="86"/>
      <c r="KG46" s="86"/>
      <c r="KH46" s="86"/>
      <c r="KI46" s="86"/>
      <c r="KJ46" s="86"/>
      <c r="KK46" s="86"/>
      <c r="KL46" s="86"/>
      <c r="KM46" s="86"/>
      <c r="KN46" s="86"/>
      <c r="KO46" s="86"/>
      <c r="KP46" s="86"/>
      <c r="KQ46" s="86"/>
      <c r="KR46" s="86"/>
      <c r="KS46" s="86"/>
      <c r="KT46" s="86"/>
      <c r="KU46" s="86"/>
      <c r="KV46" s="86"/>
      <c r="KW46" s="86"/>
      <c r="KX46" s="86"/>
      <c r="KY46" s="86"/>
      <c r="KZ46" s="86"/>
      <c r="LA46" s="86"/>
      <c r="LB46" s="86"/>
      <c r="LC46" s="86"/>
      <c r="LD46" s="86"/>
      <c r="LE46" s="86"/>
      <c r="LF46" s="86"/>
      <c r="LG46" s="86"/>
      <c r="LH46" s="86"/>
      <c r="LI46" s="86"/>
      <c r="LJ46" s="86"/>
      <c r="LK46" s="86"/>
      <c r="LL46" s="86"/>
      <c r="LM46" s="86"/>
      <c r="LN46" s="86"/>
      <c r="LO46" s="86"/>
      <c r="LP46" s="86"/>
      <c r="LQ46" s="86"/>
      <c r="LR46" s="86"/>
      <c r="LS46" s="86"/>
      <c r="LT46" s="86"/>
      <c r="LU46" s="86"/>
      <c r="LV46" s="86"/>
      <c r="LW46" s="86"/>
      <c r="LX46" s="86"/>
      <c r="LY46" s="86"/>
      <c r="LZ46" s="86"/>
      <c r="MA46" s="86"/>
      <c r="MB46" s="86"/>
      <c r="MC46" s="86"/>
      <c r="MD46" s="86"/>
      <c r="ME46" s="86"/>
      <c r="MF46" s="86"/>
      <c r="MG46" s="86"/>
      <c r="MH46" s="86"/>
      <c r="MI46" s="86"/>
      <c r="MJ46" s="86"/>
      <c r="MK46" s="86"/>
      <c r="ML46" s="86"/>
      <c r="MM46" s="86"/>
      <c r="MN46" s="86"/>
      <c r="MO46" s="86"/>
      <c r="MP46" s="86"/>
      <c r="MQ46" s="86"/>
      <c r="MR46" s="86"/>
      <c r="MS46" s="86"/>
      <c r="MT46" s="86"/>
      <c r="MU46" s="86"/>
      <c r="MV46" s="86"/>
      <c r="MW46" s="86"/>
      <c r="MX46" s="86"/>
      <c r="MY46" s="86"/>
      <c r="MZ46" s="86"/>
      <c r="NA46" s="86"/>
      <c r="NB46" s="86"/>
      <c r="NC46" s="86"/>
      <c r="ND46" s="86"/>
      <c r="NE46" s="86"/>
      <c r="NF46" s="86"/>
      <c r="NG46" s="86"/>
      <c r="NH46" s="86"/>
      <c r="NI46" s="86"/>
      <c r="NJ46" s="86"/>
      <c r="NK46" s="86"/>
      <c r="NL46" s="86"/>
      <c r="NM46" s="86"/>
      <c r="NN46" s="86"/>
      <c r="NO46" s="86"/>
      <c r="NP46" s="86"/>
      <c r="NQ46" s="86"/>
      <c r="NR46" s="86"/>
      <c r="NS46" s="86"/>
      <c r="NT46" s="86"/>
      <c r="NU46" s="86"/>
      <c r="NV46" s="86"/>
      <c r="NW46" s="86"/>
      <c r="NX46" s="86"/>
      <c r="NY46" s="86"/>
      <c r="NZ46" s="86"/>
      <c r="OA46" s="86"/>
      <c r="OB46" s="86"/>
      <c r="OC46" s="86"/>
      <c r="OD46" s="86"/>
      <c r="OE46" s="86"/>
      <c r="OF46" s="86"/>
      <c r="OG46" s="86"/>
      <c r="OH46" s="86"/>
      <c r="OI46" s="86"/>
      <c r="OJ46" s="86"/>
      <c r="OK46" s="86"/>
      <c r="OL46" s="86"/>
      <c r="OM46" s="86"/>
      <c r="ON46" s="86"/>
      <c r="OO46" s="86"/>
      <c r="OP46" s="86"/>
      <c r="OQ46" s="86"/>
      <c r="OR46" s="86"/>
      <c r="OS46" s="86"/>
      <c r="OT46" s="86"/>
      <c r="OU46" s="86"/>
      <c r="OV46" s="86"/>
      <c r="OW46" s="86"/>
      <c r="OX46" s="86"/>
      <c r="OY46" s="86"/>
      <c r="OZ46" s="86"/>
      <c r="PA46" s="86"/>
      <c r="PB46" s="86"/>
      <c r="PC46" s="86"/>
      <c r="PD46" s="86"/>
      <c r="PE46" s="86"/>
      <c r="PF46" s="86"/>
      <c r="PG46" s="86"/>
      <c r="PH46" s="86"/>
      <c r="PI46" s="86"/>
      <c r="PJ46" s="86"/>
      <c r="PK46" s="86"/>
      <c r="PL46" s="86"/>
      <c r="PM46" s="86"/>
      <c r="PN46" s="86"/>
      <c r="PO46" s="86"/>
      <c r="PP46" s="86"/>
      <c r="PQ46" s="86"/>
      <c r="PR46" s="86"/>
      <c r="PS46" s="86"/>
      <c r="PT46" s="86"/>
      <c r="PU46" s="86"/>
      <c r="PV46" s="86"/>
      <c r="PW46" s="86"/>
      <c r="PX46" s="86"/>
      <c r="PY46" s="86"/>
      <c r="PZ46" s="86"/>
      <c r="QA46" s="86"/>
      <c r="QB46" s="86"/>
      <c r="QC46" s="86"/>
      <c r="QD46" s="86"/>
      <c r="QE46" s="86"/>
      <c r="QF46" s="86"/>
      <c r="QG46" s="86"/>
      <c r="QH46" s="86"/>
      <c r="QI46" s="86"/>
      <c r="QJ46" s="86"/>
      <c r="QK46" s="86"/>
      <c r="QL46" s="86"/>
      <c r="QM46" s="86"/>
      <c r="QN46" s="86"/>
      <c r="QO46" s="86"/>
      <c r="QP46" s="86"/>
      <c r="QQ46" s="86"/>
      <c r="QR46" s="86"/>
      <c r="QS46" s="86"/>
      <c r="QT46" s="86"/>
      <c r="QU46" s="86"/>
      <c r="QV46" s="86"/>
      <c r="QW46" s="86"/>
      <c r="QX46" s="86"/>
      <c r="QY46" s="86"/>
      <c r="QZ46" s="86"/>
      <c r="RA46" s="86"/>
      <c r="RB46" s="86"/>
      <c r="RC46" s="86"/>
      <c r="RD46" s="86"/>
      <c r="RE46" s="86"/>
      <c r="RF46" s="86"/>
      <c r="RG46" s="86"/>
      <c r="RH46" s="86"/>
      <c r="RI46" s="86"/>
      <c r="RJ46" s="86"/>
      <c r="RK46" s="86"/>
      <c r="RL46" s="86"/>
      <c r="RM46" s="86"/>
      <c r="RN46" s="86"/>
      <c r="RO46" s="86"/>
      <c r="RP46" s="86"/>
      <c r="RQ46" s="86"/>
      <c r="RR46" s="86"/>
      <c r="RS46" s="86"/>
      <c r="RT46" s="86"/>
      <c r="RU46" s="86"/>
      <c r="RV46" s="86"/>
      <c r="RW46" s="86"/>
      <c r="RX46" s="86"/>
      <c r="RY46" s="86"/>
      <c r="RZ46" s="86"/>
      <c r="SA46" s="86"/>
      <c r="SB46" s="86"/>
      <c r="SC46" s="86"/>
      <c r="SD46" s="86"/>
      <c r="SE46" s="86"/>
      <c r="SF46" s="86"/>
      <c r="SG46" s="86"/>
      <c r="SH46" s="86"/>
      <c r="SI46" s="86"/>
      <c r="SJ46" s="86"/>
      <c r="SK46" s="86"/>
      <c r="SL46" s="86"/>
      <c r="SM46" s="86"/>
      <c r="SN46" s="86"/>
      <c r="SO46" s="86"/>
      <c r="SP46" s="86"/>
      <c r="SQ46" s="86"/>
      <c r="SR46" s="86"/>
      <c r="SS46" s="86"/>
      <c r="ST46" s="86"/>
      <c r="SU46" s="86"/>
      <c r="SV46" s="86"/>
      <c r="SW46" s="86"/>
      <c r="SX46" s="86"/>
      <c r="SY46" s="86"/>
      <c r="SZ46" s="86"/>
      <c r="TA46" s="86"/>
      <c r="TB46" s="86"/>
      <c r="TC46" s="86"/>
      <c r="TD46" s="86"/>
      <c r="TE46" s="86"/>
      <c r="TF46" s="86"/>
      <c r="TG46" s="86"/>
      <c r="TH46" s="86"/>
      <c r="TI46" s="86"/>
      <c r="TJ46" s="86"/>
      <c r="TK46" s="86"/>
      <c r="TL46" s="86"/>
      <c r="TM46" s="86"/>
      <c r="TN46" s="86"/>
      <c r="TO46" s="86"/>
      <c r="TP46" s="86"/>
      <c r="TQ46" s="86"/>
      <c r="TR46" s="86"/>
      <c r="TS46" s="86"/>
      <c r="TT46" s="86"/>
      <c r="TU46" s="86"/>
      <c r="TV46" s="86"/>
      <c r="TW46" s="86"/>
      <c r="TX46" s="86"/>
      <c r="TY46" s="86"/>
      <c r="TZ46" s="86"/>
      <c r="UA46" s="86"/>
      <c r="UB46" s="86"/>
      <c r="UC46" s="86"/>
      <c r="UD46" s="86"/>
      <c r="UE46" s="86"/>
      <c r="UF46" s="86"/>
      <c r="UG46" s="86"/>
      <c r="UH46" s="86"/>
      <c r="UI46" s="86"/>
      <c r="UJ46" s="86"/>
      <c r="UK46" s="86"/>
      <c r="UL46" s="86"/>
      <c r="UM46" s="86"/>
      <c r="UN46" s="86"/>
      <c r="UO46" s="86"/>
      <c r="UP46" s="86"/>
      <c r="UQ46" s="86"/>
      <c r="UR46" s="86"/>
      <c r="US46" s="86"/>
      <c r="UT46" s="86"/>
      <c r="UU46" s="86"/>
      <c r="UV46" s="86"/>
      <c r="UW46" s="86"/>
      <c r="UX46" s="86"/>
      <c r="UY46" s="86"/>
      <c r="UZ46" s="86"/>
      <c r="VA46" s="86"/>
      <c r="VB46" s="86"/>
      <c r="VC46" s="86"/>
      <c r="VD46" s="86"/>
      <c r="VE46" s="86"/>
      <c r="VF46" s="86"/>
      <c r="VG46" s="86"/>
      <c r="VH46" s="86"/>
      <c r="VI46" s="86"/>
      <c r="VJ46" s="86"/>
      <c r="VK46" s="86"/>
      <c r="VL46" s="86"/>
      <c r="VM46" s="86"/>
      <c r="VN46" s="86"/>
      <c r="VO46" s="86"/>
      <c r="VP46" s="86"/>
      <c r="VQ46" s="86"/>
      <c r="VR46" s="86"/>
      <c r="VS46" s="86"/>
      <c r="VT46" s="86"/>
      <c r="VU46" s="86"/>
      <c r="VV46" s="86"/>
      <c r="VW46" s="86"/>
      <c r="VX46" s="86"/>
      <c r="VY46" s="86"/>
      <c r="VZ46" s="86"/>
      <c r="WA46" s="86"/>
      <c r="WB46" s="86"/>
      <c r="WC46" s="86"/>
      <c r="WD46" s="86"/>
      <c r="WE46" s="86"/>
      <c r="WF46" s="86"/>
      <c r="WG46" s="86"/>
      <c r="WH46" s="86"/>
    </row>
    <row r="47" spans="1:606" s="118" customFormat="1" ht="63">
      <c r="A47" s="242">
        <v>240</v>
      </c>
      <c r="B47" s="138" t="s">
        <v>865</v>
      </c>
      <c r="C47" s="32" t="s">
        <v>307</v>
      </c>
      <c r="D47" s="32" t="s">
        <v>8</v>
      </c>
      <c r="E47" s="90">
        <v>0</v>
      </c>
      <c r="F47" s="85">
        <v>0</v>
      </c>
      <c r="G47" s="85">
        <v>0</v>
      </c>
      <c r="H47" s="85">
        <v>0</v>
      </c>
      <c r="I47" s="85"/>
      <c r="J47" s="85"/>
      <c r="K47" s="85"/>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c r="HI47" s="86"/>
      <c r="HJ47" s="86"/>
      <c r="HK47" s="86"/>
      <c r="HL47" s="86"/>
      <c r="HM47" s="86"/>
      <c r="HN47" s="86"/>
      <c r="HO47" s="86"/>
      <c r="HP47" s="86"/>
      <c r="HQ47" s="86"/>
      <c r="HR47" s="86"/>
      <c r="HS47" s="86"/>
      <c r="HT47" s="86"/>
      <c r="HU47" s="86"/>
      <c r="HV47" s="86"/>
      <c r="HW47" s="86"/>
      <c r="HX47" s="86"/>
      <c r="HY47" s="86"/>
      <c r="HZ47" s="86"/>
      <c r="IA47" s="86"/>
      <c r="IB47" s="86"/>
      <c r="IC47" s="86"/>
      <c r="ID47" s="86"/>
      <c r="IE47" s="86"/>
      <c r="IF47" s="86"/>
      <c r="IG47" s="86"/>
      <c r="IH47" s="86"/>
      <c r="II47" s="86"/>
      <c r="IJ47" s="86"/>
      <c r="IK47" s="86"/>
      <c r="IL47" s="86"/>
      <c r="IM47" s="86"/>
      <c r="IN47" s="86"/>
      <c r="IO47" s="86"/>
      <c r="IP47" s="86"/>
      <c r="IQ47" s="86"/>
      <c r="IR47" s="86"/>
      <c r="IS47" s="86"/>
      <c r="IT47" s="86"/>
      <c r="IU47" s="86"/>
      <c r="IV47" s="86"/>
      <c r="IW47" s="86"/>
      <c r="IX47" s="86"/>
      <c r="IY47" s="86"/>
      <c r="IZ47" s="86"/>
      <c r="JA47" s="86"/>
      <c r="JB47" s="86"/>
      <c r="JC47" s="86"/>
      <c r="JD47" s="86"/>
      <c r="JE47" s="86"/>
      <c r="JF47" s="86"/>
      <c r="JG47" s="86"/>
      <c r="JH47" s="86"/>
      <c r="JI47" s="86"/>
      <c r="JJ47" s="86"/>
      <c r="JK47" s="86"/>
      <c r="JL47" s="86"/>
      <c r="JM47" s="86"/>
      <c r="JN47" s="86"/>
      <c r="JO47" s="86"/>
      <c r="JP47" s="86"/>
      <c r="JQ47" s="86"/>
      <c r="JR47" s="86"/>
      <c r="JS47" s="86"/>
      <c r="JT47" s="86"/>
      <c r="JU47" s="86"/>
      <c r="JV47" s="86"/>
      <c r="JW47" s="86"/>
      <c r="JX47" s="86"/>
      <c r="JY47" s="86"/>
      <c r="JZ47" s="86"/>
      <c r="KA47" s="86"/>
      <c r="KB47" s="86"/>
      <c r="KC47" s="86"/>
      <c r="KD47" s="86"/>
      <c r="KE47" s="86"/>
      <c r="KF47" s="86"/>
      <c r="KG47" s="86"/>
      <c r="KH47" s="86"/>
      <c r="KI47" s="86"/>
      <c r="KJ47" s="86"/>
      <c r="KK47" s="86"/>
      <c r="KL47" s="86"/>
      <c r="KM47" s="86"/>
      <c r="KN47" s="86"/>
      <c r="KO47" s="86"/>
      <c r="KP47" s="86"/>
      <c r="KQ47" s="86"/>
      <c r="KR47" s="86"/>
      <c r="KS47" s="86"/>
      <c r="KT47" s="86"/>
      <c r="KU47" s="86"/>
      <c r="KV47" s="86"/>
      <c r="KW47" s="86"/>
      <c r="KX47" s="86"/>
      <c r="KY47" s="86"/>
      <c r="KZ47" s="86"/>
      <c r="LA47" s="86"/>
      <c r="LB47" s="86"/>
      <c r="LC47" s="86"/>
      <c r="LD47" s="86"/>
      <c r="LE47" s="86"/>
      <c r="LF47" s="86"/>
      <c r="LG47" s="86"/>
      <c r="LH47" s="86"/>
      <c r="LI47" s="86"/>
      <c r="LJ47" s="86"/>
      <c r="LK47" s="86"/>
      <c r="LL47" s="86"/>
      <c r="LM47" s="86"/>
      <c r="LN47" s="86"/>
      <c r="LO47" s="86"/>
      <c r="LP47" s="86"/>
      <c r="LQ47" s="86"/>
      <c r="LR47" s="86"/>
      <c r="LS47" s="86"/>
      <c r="LT47" s="86"/>
      <c r="LU47" s="86"/>
      <c r="LV47" s="86"/>
      <c r="LW47" s="86"/>
      <c r="LX47" s="86"/>
      <c r="LY47" s="86"/>
      <c r="LZ47" s="86"/>
      <c r="MA47" s="86"/>
      <c r="MB47" s="86"/>
      <c r="MC47" s="86"/>
      <c r="MD47" s="86"/>
      <c r="ME47" s="86"/>
      <c r="MF47" s="86"/>
      <c r="MG47" s="86"/>
      <c r="MH47" s="86"/>
      <c r="MI47" s="86"/>
      <c r="MJ47" s="86"/>
      <c r="MK47" s="86"/>
      <c r="ML47" s="86"/>
      <c r="MM47" s="86"/>
      <c r="MN47" s="86"/>
      <c r="MO47" s="86"/>
      <c r="MP47" s="86"/>
      <c r="MQ47" s="86"/>
      <c r="MR47" s="86"/>
      <c r="MS47" s="86"/>
      <c r="MT47" s="86"/>
      <c r="MU47" s="86"/>
      <c r="MV47" s="86"/>
      <c r="MW47" s="86"/>
      <c r="MX47" s="86"/>
      <c r="MY47" s="86"/>
      <c r="MZ47" s="86"/>
      <c r="NA47" s="86"/>
      <c r="NB47" s="86"/>
      <c r="NC47" s="86"/>
      <c r="ND47" s="86"/>
      <c r="NE47" s="86"/>
      <c r="NF47" s="86"/>
      <c r="NG47" s="86"/>
      <c r="NH47" s="86"/>
      <c r="NI47" s="86"/>
      <c r="NJ47" s="86"/>
      <c r="NK47" s="86"/>
      <c r="NL47" s="86"/>
      <c r="NM47" s="86"/>
      <c r="NN47" s="86"/>
      <c r="NO47" s="86"/>
      <c r="NP47" s="86"/>
      <c r="NQ47" s="86"/>
      <c r="NR47" s="86"/>
      <c r="NS47" s="86"/>
      <c r="NT47" s="86"/>
      <c r="NU47" s="86"/>
      <c r="NV47" s="86"/>
      <c r="NW47" s="86"/>
      <c r="NX47" s="86"/>
      <c r="NY47" s="86"/>
      <c r="NZ47" s="86"/>
      <c r="OA47" s="86"/>
      <c r="OB47" s="86"/>
      <c r="OC47" s="86"/>
      <c r="OD47" s="86"/>
      <c r="OE47" s="86"/>
      <c r="OF47" s="86"/>
      <c r="OG47" s="86"/>
      <c r="OH47" s="86"/>
      <c r="OI47" s="86"/>
      <c r="OJ47" s="86"/>
      <c r="OK47" s="86"/>
      <c r="OL47" s="86"/>
      <c r="OM47" s="86"/>
      <c r="ON47" s="86"/>
      <c r="OO47" s="86"/>
      <c r="OP47" s="86"/>
      <c r="OQ47" s="86"/>
      <c r="OR47" s="86"/>
      <c r="OS47" s="86"/>
      <c r="OT47" s="86"/>
      <c r="OU47" s="86"/>
      <c r="OV47" s="86"/>
      <c r="OW47" s="86"/>
      <c r="OX47" s="86"/>
      <c r="OY47" s="86"/>
      <c r="OZ47" s="86"/>
      <c r="PA47" s="86"/>
      <c r="PB47" s="86"/>
      <c r="PC47" s="86"/>
      <c r="PD47" s="86"/>
      <c r="PE47" s="86"/>
      <c r="PF47" s="86"/>
      <c r="PG47" s="86"/>
      <c r="PH47" s="86"/>
      <c r="PI47" s="86"/>
      <c r="PJ47" s="86"/>
      <c r="PK47" s="86"/>
      <c r="PL47" s="86"/>
      <c r="PM47" s="86"/>
      <c r="PN47" s="86"/>
      <c r="PO47" s="86"/>
      <c r="PP47" s="86"/>
      <c r="PQ47" s="86"/>
      <c r="PR47" s="86"/>
      <c r="PS47" s="86"/>
      <c r="PT47" s="86"/>
      <c r="PU47" s="86"/>
      <c r="PV47" s="86"/>
      <c r="PW47" s="86"/>
      <c r="PX47" s="86"/>
      <c r="PY47" s="86"/>
      <c r="PZ47" s="86"/>
      <c r="QA47" s="86"/>
      <c r="QB47" s="86"/>
      <c r="QC47" s="86"/>
      <c r="QD47" s="86"/>
      <c r="QE47" s="86"/>
      <c r="QF47" s="86"/>
      <c r="QG47" s="86"/>
      <c r="QH47" s="86"/>
      <c r="QI47" s="86"/>
      <c r="QJ47" s="86"/>
      <c r="QK47" s="86"/>
      <c r="QL47" s="86"/>
      <c r="QM47" s="86"/>
      <c r="QN47" s="86"/>
      <c r="QO47" s="86"/>
      <c r="QP47" s="86"/>
      <c r="QQ47" s="86"/>
      <c r="QR47" s="86"/>
      <c r="QS47" s="86"/>
      <c r="QT47" s="86"/>
      <c r="QU47" s="86"/>
      <c r="QV47" s="86"/>
      <c r="QW47" s="86"/>
      <c r="QX47" s="86"/>
      <c r="QY47" s="86"/>
      <c r="QZ47" s="86"/>
      <c r="RA47" s="86"/>
      <c r="RB47" s="86"/>
      <c r="RC47" s="86"/>
      <c r="RD47" s="86"/>
      <c r="RE47" s="86"/>
      <c r="RF47" s="86"/>
      <c r="RG47" s="86"/>
      <c r="RH47" s="86"/>
      <c r="RI47" s="86"/>
      <c r="RJ47" s="86"/>
      <c r="RK47" s="86"/>
      <c r="RL47" s="86"/>
      <c r="RM47" s="86"/>
      <c r="RN47" s="86"/>
      <c r="RO47" s="86"/>
      <c r="RP47" s="86"/>
      <c r="RQ47" s="86"/>
      <c r="RR47" s="86"/>
      <c r="RS47" s="86"/>
      <c r="RT47" s="86"/>
      <c r="RU47" s="86"/>
      <c r="RV47" s="86"/>
      <c r="RW47" s="86"/>
      <c r="RX47" s="86"/>
      <c r="RY47" s="86"/>
      <c r="RZ47" s="86"/>
      <c r="SA47" s="86"/>
      <c r="SB47" s="86"/>
      <c r="SC47" s="86"/>
      <c r="SD47" s="86"/>
      <c r="SE47" s="86"/>
      <c r="SF47" s="86"/>
      <c r="SG47" s="86"/>
      <c r="SH47" s="86"/>
      <c r="SI47" s="86"/>
      <c r="SJ47" s="86"/>
      <c r="SK47" s="86"/>
      <c r="SL47" s="86"/>
      <c r="SM47" s="86"/>
      <c r="SN47" s="86"/>
      <c r="SO47" s="86"/>
      <c r="SP47" s="86"/>
      <c r="SQ47" s="86"/>
      <c r="SR47" s="86"/>
      <c r="SS47" s="86"/>
      <c r="ST47" s="86"/>
      <c r="SU47" s="86"/>
      <c r="SV47" s="86"/>
      <c r="SW47" s="86"/>
      <c r="SX47" s="86"/>
      <c r="SY47" s="86"/>
      <c r="SZ47" s="86"/>
      <c r="TA47" s="86"/>
      <c r="TB47" s="86"/>
      <c r="TC47" s="86"/>
      <c r="TD47" s="86"/>
      <c r="TE47" s="86"/>
      <c r="TF47" s="86"/>
      <c r="TG47" s="86"/>
      <c r="TH47" s="86"/>
      <c r="TI47" s="86"/>
      <c r="TJ47" s="86"/>
      <c r="TK47" s="86"/>
      <c r="TL47" s="86"/>
      <c r="TM47" s="86"/>
      <c r="TN47" s="86"/>
      <c r="TO47" s="86"/>
      <c r="TP47" s="86"/>
      <c r="TQ47" s="86"/>
      <c r="TR47" s="86"/>
      <c r="TS47" s="86"/>
      <c r="TT47" s="86"/>
      <c r="TU47" s="86"/>
      <c r="TV47" s="86"/>
      <c r="TW47" s="86"/>
      <c r="TX47" s="86"/>
      <c r="TY47" s="86"/>
      <c r="TZ47" s="86"/>
      <c r="UA47" s="86"/>
      <c r="UB47" s="86"/>
      <c r="UC47" s="86"/>
      <c r="UD47" s="86"/>
      <c r="UE47" s="86"/>
      <c r="UF47" s="86"/>
      <c r="UG47" s="86"/>
      <c r="UH47" s="86"/>
      <c r="UI47" s="86"/>
      <c r="UJ47" s="86"/>
      <c r="UK47" s="86"/>
      <c r="UL47" s="86"/>
      <c r="UM47" s="86"/>
      <c r="UN47" s="86"/>
      <c r="UO47" s="86"/>
      <c r="UP47" s="86"/>
      <c r="UQ47" s="86"/>
      <c r="UR47" s="86"/>
      <c r="US47" s="86"/>
      <c r="UT47" s="86"/>
      <c r="UU47" s="86"/>
      <c r="UV47" s="86"/>
      <c r="UW47" s="86"/>
      <c r="UX47" s="86"/>
      <c r="UY47" s="86"/>
      <c r="UZ47" s="86"/>
      <c r="VA47" s="86"/>
      <c r="VB47" s="86"/>
      <c r="VC47" s="86"/>
      <c r="VD47" s="86"/>
      <c r="VE47" s="86"/>
      <c r="VF47" s="86"/>
      <c r="VG47" s="86"/>
      <c r="VH47" s="86"/>
      <c r="VI47" s="86"/>
      <c r="VJ47" s="86"/>
      <c r="VK47" s="86"/>
      <c r="VL47" s="86"/>
      <c r="VM47" s="86"/>
      <c r="VN47" s="86"/>
      <c r="VO47" s="86"/>
      <c r="VP47" s="86"/>
      <c r="VQ47" s="86"/>
      <c r="VR47" s="86"/>
      <c r="VS47" s="86"/>
      <c r="VT47" s="86"/>
      <c r="VU47" s="86"/>
      <c r="VV47" s="86"/>
      <c r="VW47" s="86"/>
      <c r="VX47" s="86"/>
      <c r="VY47" s="86"/>
      <c r="VZ47" s="86"/>
      <c r="WA47" s="86"/>
      <c r="WB47" s="86"/>
      <c r="WC47" s="86"/>
      <c r="WD47" s="86"/>
      <c r="WE47" s="86"/>
      <c r="WF47" s="86"/>
      <c r="WG47" s="86"/>
      <c r="WH47" s="86"/>
    </row>
    <row r="48" spans="1:606" s="118" customFormat="1" ht="31.5">
      <c r="A48" s="242">
        <v>241</v>
      </c>
      <c r="B48" s="138" t="s">
        <v>425</v>
      </c>
      <c r="C48" s="32" t="s">
        <v>307</v>
      </c>
      <c r="D48" s="32" t="s">
        <v>44</v>
      </c>
      <c r="E48" s="90">
        <v>0</v>
      </c>
      <c r="F48" s="85">
        <v>0</v>
      </c>
      <c r="G48" s="85">
        <v>0</v>
      </c>
      <c r="H48" s="85">
        <v>0</v>
      </c>
      <c r="I48" s="85"/>
      <c r="J48" s="85"/>
      <c r="K48" s="85"/>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c r="EO48" s="86"/>
      <c r="EP48" s="86"/>
      <c r="EQ48" s="86"/>
      <c r="ER48" s="86"/>
      <c r="ES48" s="86"/>
      <c r="ET48" s="86"/>
      <c r="EU48" s="86"/>
      <c r="EV48" s="86"/>
      <c r="EW48" s="86"/>
      <c r="EX48" s="86"/>
      <c r="EY48" s="86"/>
      <c r="EZ48" s="86"/>
      <c r="FA48" s="86"/>
      <c r="FB48" s="86"/>
      <c r="FC48" s="86"/>
      <c r="FD48" s="86"/>
      <c r="FE48" s="86"/>
      <c r="FF48" s="86"/>
      <c r="FG48" s="86"/>
      <c r="FH48" s="86"/>
      <c r="FI48" s="86"/>
      <c r="FJ48" s="86"/>
      <c r="FK48" s="86"/>
      <c r="FL48" s="86"/>
      <c r="FM48" s="86"/>
      <c r="FN48" s="86"/>
      <c r="FO48" s="86"/>
      <c r="FP48" s="86"/>
      <c r="FQ48" s="86"/>
      <c r="FR48" s="86"/>
      <c r="FS48" s="86"/>
      <c r="FT48" s="86"/>
      <c r="FU48" s="86"/>
      <c r="FV48" s="86"/>
      <c r="FW48" s="86"/>
      <c r="FX48" s="86"/>
      <c r="FY48" s="86"/>
      <c r="FZ48" s="86"/>
      <c r="GA48" s="86"/>
      <c r="GB48" s="86"/>
      <c r="GC48" s="86"/>
      <c r="GD48" s="86"/>
      <c r="GE48" s="86"/>
      <c r="GF48" s="86"/>
      <c r="GG48" s="86"/>
      <c r="GH48" s="86"/>
      <c r="GI48" s="86"/>
      <c r="GJ48" s="86"/>
      <c r="GK48" s="86"/>
      <c r="GL48" s="86"/>
      <c r="GM48" s="86"/>
      <c r="GN48" s="86"/>
      <c r="GO48" s="86"/>
      <c r="GP48" s="86"/>
      <c r="GQ48" s="86"/>
      <c r="GR48" s="86"/>
      <c r="GS48" s="86"/>
      <c r="GT48" s="86"/>
      <c r="GU48" s="86"/>
      <c r="GV48" s="86"/>
      <c r="GW48" s="86"/>
      <c r="GX48" s="86"/>
      <c r="GY48" s="86"/>
      <c r="GZ48" s="86"/>
      <c r="HA48" s="86"/>
      <c r="HB48" s="86"/>
      <c r="HC48" s="86"/>
      <c r="HD48" s="86"/>
      <c r="HE48" s="86"/>
      <c r="HF48" s="86"/>
      <c r="HG48" s="86"/>
      <c r="HH48" s="86"/>
      <c r="HI48" s="86"/>
      <c r="HJ48" s="86"/>
      <c r="HK48" s="86"/>
      <c r="HL48" s="86"/>
      <c r="HM48" s="86"/>
      <c r="HN48" s="86"/>
      <c r="HO48" s="86"/>
      <c r="HP48" s="86"/>
      <c r="HQ48" s="86"/>
      <c r="HR48" s="86"/>
      <c r="HS48" s="86"/>
      <c r="HT48" s="86"/>
      <c r="HU48" s="86"/>
      <c r="HV48" s="86"/>
      <c r="HW48" s="86"/>
      <c r="HX48" s="86"/>
      <c r="HY48" s="86"/>
      <c r="HZ48" s="86"/>
      <c r="IA48" s="86"/>
      <c r="IB48" s="86"/>
      <c r="IC48" s="86"/>
      <c r="ID48" s="86"/>
      <c r="IE48" s="86"/>
      <c r="IF48" s="86"/>
      <c r="IG48" s="86"/>
      <c r="IH48" s="86"/>
      <c r="II48" s="86"/>
      <c r="IJ48" s="86"/>
      <c r="IK48" s="86"/>
      <c r="IL48" s="86"/>
      <c r="IM48" s="86"/>
      <c r="IN48" s="86"/>
      <c r="IO48" s="86"/>
      <c r="IP48" s="86"/>
      <c r="IQ48" s="86"/>
      <c r="IR48" s="86"/>
      <c r="IS48" s="86"/>
      <c r="IT48" s="86"/>
      <c r="IU48" s="86"/>
      <c r="IV48" s="86"/>
      <c r="IW48" s="86"/>
      <c r="IX48" s="86"/>
      <c r="IY48" s="86"/>
      <c r="IZ48" s="86"/>
      <c r="JA48" s="86"/>
      <c r="JB48" s="86"/>
      <c r="JC48" s="86"/>
      <c r="JD48" s="86"/>
      <c r="JE48" s="86"/>
      <c r="JF48" s="86"/>
      <c r="JG48" s="86"/>
      <c r="JH48" s="86"/>
      <c r="JI48" s="86"/>
      <c r="JJ48" s="86"/>
      <c r="JK48" s="86"/>
      <c r="JL48" s="86"/>
      <c r="JM48" s="86"/>
      <c r="JN48" s="86"/>
      <c r="JO48" s="86"/>
      <c r="JP48" s="86"/>
      <c r="JQ48" s="86"/>
      <c r="JR48" s="86"/>
      <c r="JS48" s="86"/>
      <c r="JT48" s="86"/>
      <c r="JU48" s="86"/>
      <c r="JV48" s="86"/>
      <c r="JW48" s="86"/>
      <c r="JX48" s="86"/>
      <c r="JY48" s="86"/>
      <c r="JZ48" s="86"/>
      <c r="KA48" s="86"/>
      <c r="KB48" s="86"/>
      <c r="KC48" s="86"/>
      <c r="KD48" s="86"/>
      <c r="KE48" s="86"/>
      <c r="KF48" s="86"/>
      <c r="KG48" s="86"/>
      <c r="KH48" s="86"/>
      <c r="KI48" s="86"/>
      <c r="KJ48" s="86"/>
      <c r="KK48" s="86"/>
      <c r="KL48" s="86"/>
      <c r="KM48" s="86"/>
      <c r="KN48" s="86"/>
      <c r="KO48" s="86"/>
      <c r="KP48" s="86"/>
      <c r="KQ48" s="86"/>
      <c r="KR48" s="86"/>
      <c r="KS48" s="86"/>
      <c r="KT48" s="86"/>
      <c r="KU48" s="86"/>
      <c r="KV48" s="86"/>
      <c r="KW48" s="86"/>
      <c r="KX48" s="86"/>
      <c r="KY48" s="86"/>
      <c r="KZ48" s="86"/>
      <c r="LA48" s="86"/>
      <c r="LB48" s="86"/>
      <c r="LC48" s="86"/>
      <c r="LD48" s="86"/>
      <c r="LE48" s="86"/>
      <c r="LF48" s="86"/>
      <c r="LG48" s="86"/>
      <c r="LH48" s="86"/>
      <c r="LI48" s="86"/>
      <c r="LJ48" s="86"/>
      <c r="LK48" s="86"/>
      <c r="LL48" s="86"/>
      <c r="LM48" s="86"/>
      <c r="LN48" s="86"/>
      <c r="LO48" s="86"/>
      <c r="LP48" s="86"/>
      <c r="LQ48" s="86"/>
      <c r="LR48" s="86"/>
      <c r="LS48" s="86"/>
      <c r="LT48" s="86"/>
      <c r="LU48" s="86"/>
      <c r="LV48" s="86"/>
      <c r="LW48" s="86"/>
      <c r="LX48" s="86"/>
      <c r="LY48" s="86"/>
      <c r="LZ48" s="86"/>
      <c r="MA48" s="86"/>
      <c r="MB48" s="86"/>
      <c r="MC48" s="86"/>
      <c r="MD48" s="86"/>
      <c r="ME48" s="86"/>
      <c r="MF48" s="86"/>
      <c r="MG48" s="86"/>
      <c r="MH48" s="86"/>
      <c r="MI48" s="86"/>
      <c r="MJ48" s="86"/>
      <c r="MK48" s="86"/>
      <c r="ML48" s="86"/>
      <c r="MM48" s="86"/>
      <c r="MN48" s="86"/>
      <c r="MO48" s="86"/>
      <c r="MP48" s="86"/>
      <c r="MQ48" s="86"/>
      <c r="MR48" s="86"/>
      <c r="MS48" s="86"/>
      <c r="MT48" s="86"/>
      <c r="MU48" s="86"/>
      <c r="MV48" s="86"/>
      <c r="MW48" s="86"/>
      <c r="MX48" s="86"/>
      <c r="MY48" s="86"/>
      <c r="MZ48" s="86"/>
      <c r="NA48" s="86"/>
      <c r="NB48" s="86"/>
      <c r="NC48" s="86"/>
      <c r="ND48" s="86"/>
      <c r="NE48" s="86"/>
      <c r="NF48" s="86"/>
      <c r="NG48" s="86"/>
      <c r="NH48" s="86"/>
      <c r="NI48" s="86"/>
      <c r="NJ48" s="86"/>
      <c r="NK48" s="86"/>
      <c r="NL48" s="86"/>
      <c r="NM48" s="86"/>
      <c r="NN48" s="86"/>
      <c r="NO48" s="86"/>
      <c r="NP48" s="86"/>
      <c r="NQ48" s="86"/>
      <c r="NR48" s="86"/>
      <c r="NS48" s="86"/>
      <c r="NT48" s="86"/>
      <c r="NU48" s="86"/>
      <c r="NV48" s="86"/>
      <c r="NW48" s="86"/>
      <c r="NX48" s="86"/>
      <c r="NY48" s="86"/>
      <c r="NZ48" s="86"/>
      <c r="OA48" s="86"/>
      <c r="OB48" s="86"/>
      <c r="OC48" s="86"/>
      <c r="OD48" s="86"/>
      <c r="OE48" s="86"/>
      <c r="OF48" s="86"/>
      <c r="OG48" s="86"/>
      <c r="OH48" s="86"/>
      <c r="OI48" s="86"/>
      <c r="OJ48" s="86"/>
      <c r="OK48" s="86"/>
      <c r="OL48" s="86"/>
      <c r="OM48" s="86"/>
      <c r="ON48" s="86"/>
      <c r="OO48" s="86"/>
      <c r="OP48" s="86"/>
      <c r="OQ48" s="86"/>
      <c r="OR48" s="86"/>
      <c r="OS48" s="86"/>
      <c r="OT48" s="86"/>
      <c r="OU48" s="86"/>
      <c r="OV48" s="86"/>
      <c r="OW48" s="86"/>
      <c r="OX48" s="86"/>
      <c r="OY48" s="86"/>
      <c r="OZ48" s="86"/>
      <c r="PA48" s="86"/>
      <c r="PB48" s="86"/>
      <c r="PC48" s="86"/>
      <c r="PD48" s="86"/>
      <c r="PE48" s="86"/>
      <c r="PF48" s="86"/>
      <c r="PG48" s="86"/>
      <c r="PH48" s="86"/>
      <c r="PI48" s="86"/>
      <c r="PJ48" s="86"/>
      <c r="PK48" s="86"/>
      <c r="PL48" s="86"/>
      <c r="PM48" s="86"/>
      <c r="PN48" s="86"/>
      <c r="PO48" s="86"/>
      <c r="PP48" s="86"/>
      <c r="PQ48" s="86"/>
      <c r="PR48" s="86"/>
      <c r="PS48" s="86"/>
      <c r="PT48" s="86"/>
      <c r="PU48" s="86"/>
      <c r="PV48" s="86"/>
      <c r="PW48" s="86"/>
      <c r="PX48" s="86"/>
      <c r="PY48" s="86"/>
      <c r="PZ48" s="86"/>
      <c r="QA48" s="86"/>
      <c r="QB48" s="86"/>
      <c r="QC48" s="86"/>
      <c r="QD48" s="86"/>
      <c r="QE48" s="86"/>
      <c r="QF48" s="86"/>
      <c r="QG48" s="86"/>
      <c r="QH48" s="86"/>
      <c r="QI48" s="86"/>
      <c r="QJ48" s="86"/>
      <c r="QK48" s="86"/>
      <c r="QL48" s="86"/>
      <c r="QM48" s="86"/>
      <c r="QN48" s="86"/>
      <c r="QO48" s="86"/>
      <c r="QP48" s="86"/>
      <c r="QQ48" s="86"/>
      <c r="QR48" s="86"/>
      <c r="QS48" s="86"/>
      <c r="QT48" s="86"/>
      <c r="QU48" s="86"/>
      <c r="QV48" s="86"/>
      <c r="QW48" s="86"/>
      <c r="QX48" s="86"/>
      <c r="QY48" s="86"/>
      <c r="QZ48" s="86"/>
      <c r="RA48" s="86"/>
      <c r="RB48" s="86"/>
      <c r="RC48" s="86"/>
      <c r="RD48" s="86"/>
      <c r="RE48" s="86"/>
      <c r="RF48" s="86"/>
      <c r="RG48" s="86"/>
      <c r="RH48" s="86"/>
      <c r="RI48" s="86"/>
      <c r="RJ48" s="86"/>
      <c r="RK48" s="86"/>
      <c r="RL48" s="86"/>
      <c r="RM48" s="86"/>
      <c r="RN48" s="86"/>
      <c r="RO48" s="86"/>
      <c r="RP48" s="86"/>
      <c r="RQ48" s="86"/>
      <c r="RR48" s="86"/>
      <c r="RS48" s="86"/>
      <c r="RT48" s="86"/>
      <c r="RU48" s="86"/>
      <c r="RV48" s="86"/>
      <c r="RW48" s="86"/>
      <c r="RX48" s="86"/>
      <c r="RY48" s="86"/>
      <c r="RZ48" s="86"/>
      <c r="SA48" s="86"/>
      <c r="SB48" s="86"/>
      <c r="SC48" s="86"/>
      <c r="SD48" s="86"/>
      <c r="SE48" s="86"/>
      <c r="SF48" s="86"/>
      <c r="SG48" s="86"/>
      <c r="SH48" s="86"/>
      <c r="SI48" s="86"/>
      <c r="SJ48" s="86"/>
      <c r="SK48" s="86"/>
      <c r="SL48" s="86"/>
      <c r="SM48" s="86"/>
      <c r="SN48" s="86"/>
      <c r="SO48" s="86"/>
      <c r="SP48" s="86"/>
      <c r="SQ48" s="86"/>
      <c r="SR48" s="86"/>
      <c r="SS48" s="86"/>
      <c r="ST48" s="86"/>
      <c r="SU48" s="86"/>
      <c r="SV48" s="86"/>
      <c r="SW48" s="86"/>
      <c r="SX48" s="86"/>
      <c r="SY48" s="86"/>
      <c r="SZ48" s="86"/>
      <c r="TA48" s="86"/>
      <c r="TB48" s="86"/>
      <c r="TC48" s="86"/>
      <c r="TD48" s="86"/>
      <c r="TE48" s="86"/>
      <c r="TF48" s="86"/>
      <c r="TG48" s="86"/>
      <c r="TH48" s="86"/>
      <c r="TI48" s="86"/>
      <c r="TJ48" s="86"/>
      <c r="TK48" s="86"/>
      <c r="TL48" s="86"/>
      <c r="TM48" s="86"/>
      <c r="TN48" s="86"/>
      <c r="TO48" s="86"/>
      <c r="TP48" s="86"/>
      <c r="TQ48" s="86"/>
      <c r="TR48" s="86"/>
      <c r="TS48" s="86"/>
      <c r="TT48" s="86"/>
      <c r="TU48" s="86"/>
      <c r="TV48" s="86"/>
      <c r="TW48" s="86"/>
      <c r="TX48" s="86"/>
      <c r="TY48" s="86"/>
      <c r="TZ48" s="86"/>
      <c r="UA48" s="86"/>
      <c r="UB48" s="86"/>
      <c r="UC48" s="86"/>
      <c r="UD48" s="86"/>
      <c r="UE48" s="86"/>
      <c r="UF48" s="86"/>
      <c r="UG48" s="86"/>
      <c r="UH48" s="86"/>
      <c r="UI48" s="86"/>
      <c r="UJ48" s="86"/>
      <c r="UK48" s="86"/>
      <c r="UL48" s="86"/>
      <c r="UM48" s="86"/>
      <c r="UN48" s="86"/>
      <c r="UO48" s="86"/>
      <c r="UP48" s="86"/>
      <c r="UQ48" s="86"/>
      <c r="UR48" s="86"/>
      <c r="US48" s="86"/>
      <c r="UT48" s="86"/>
      <c r="UU48" s="86"/>
      <c r="UV48" s="86"/>
      <c r="UW48" s="86"/>
      <c r="UX48" s="86"/>
      <c r="UY48" s="86"/>
      <c r="UZ48" s="86"/>
      <c r="VA48" s="86"/>
      <c r="VB48" s="86"/>
      <c r="VC48" s="86"/>
      <c r="VD48" s="86"/>
      <c r="VE48" s="86"/>
      <c r="VF48" s="86"/>
      <c r="VG48" s="86"/>
      <c r="VH48" s="86"/>
      <c r="VI48" s="86"/>
      <c r="VJ48" s="86"/>
      <c r="VK48" s="86"/>
      <c r="VL48" s="86"/>
      <c r="VM48" s="86"/>
      <c r="VN48" s="86"/>
      <c r="VO48" s="86"/>
      <c r="VP48" s="86"/>
      <c r="VQ48" s="86"/>
      <c r="VR48" s="86"/>
      <c r="VS48" s="86"/>
      <c r="VT48" s="86"/>
      <c r="VU48" s="86"/>
      <c r="VV48" s="86"/>
      <c r="VW48" s="86"/>
      <c r="VX48" s="86"/>
      <c r="VY48" s="86"/>
      <c r="VZ48" s="86"/>
      <c r="WA48" s="86"/>
      <c r="WB48" s="86"/>
      <c r="WC48" s="86"/>
      <c r="WD48" s="86"/>
      <c r="WE48" s="86"/>
      <c r="WF48" s="86"/>
      <c r="WG48" s="86"/>
      <c r="WH48" s="86"/>
    </row>
    <row r="49" spans="1:606" s="118" customFormat="1" ht="32.25" thickBot="1">
      <c r="A49" s="421">
        <v>242</v>
      </c>
      <c r="B49" s="140" t="s">
        <v>426</v>
      </c>
      <c r="C49" s="143" t="s">
        <v>307</v>
      </c>
      <c r="D49" s="143" t="s">
        <v>44</v>
      </c>
      <c r="E49" s="183">
        <v>0</v>
      </c>
      <c r="F49" s="309">
        <v>0</v>
      </c>
      <c r="G49" s="309">
        <v>0</v>
      </c>
      <c r="H49" s="309">
        <v>0</v>
      </c>
      <c r="I49" s="309"/>
      <c r="J49" s="309"/>
      <c r="K49" s="309"/>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6"/>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06"/>
      <c r="EB49" s="306"/>
      <c r="EC49" s="306"/>
      <c r="ED49" s="306"/>
      <c r="EE49" s="306"/>
      <c r="EF49" s="306"/>
      <c r="EG49" s="306"/>
      <c r="EH49" s="306"/>
      <c r="EI49" s="306"/>
      <c r="EJ49" s="306"/>
      <c r="EK49" s="306"/>
      <c r="EL49" s="306"/>
      <c r="EM49" s="306"/>
      <c r="EN49" s="306"/>
      <c r="EO49" s="306"/>
      <c r="EP49" s="306"/>
      <c r="EQ49" s="306"/>
      <c r="ER49" s="306"/>
      <c r="ES49" s="306"/>
      <c r="ET49" s="306"/>
      <c r="EU49" s="306"/>
      <c r="EV49" s="306"/>
      <c r="EW49" s="306"/>
      <c r="EX49" s="306"/>
      <c r="EY49" s="306"/>
      <c r="EZ49" s="306"/>
      <c r="FA49" s="306"/>
      <c r="FB49" s="306"/>
      <c r="FC49" s="306"/>
      <c r="FD49" s="306"/>
      <c r="FE49" s="306"/>
      <c r="FF49" s="306"/>
      <c r="FG49" s="306"/>
      <c r="FH49" s="306"/>
      <c r="FI49" s="306"/>
      <c r="FJ49" s="306"/>
      <c r="FK49" s="306"/>
      <c r="FL49" s="306"/>
      <c r="FM49" s="306"/>
      <c r="FN49" s="306"/>
      <c r="FO49" s="306"/>
      <c r="FP49" s="306"/>
      <c r="FQ49" s="306"/>
      <c r="FR49" s="306"/>
      <c r="FS49" s="306"/>
      <c r="FT49" s="306"/>
      <c r="FU49" s="306"/>
      <c r="FV49" s="306"/>
      <c r="FW49" s="306"/>
      <c r="FX49" s="306"/>
      <c r="FY49" s="306"/>
      <c r="FZ49" s="306"/>
      <c r="GA49" s="306"/>
      <c r="GB49" s="306"/>
      <c r="GC49" s="306"/>
      <c r="GD49" s="306"/>
      <c r="GE49" s="306"/>
      <c r="GF49" s="306"/>
      <c r="GG49" s="306"/>
      <c r="GH49" s="306"/>
      <c r="GI49" s="306"/>
      <c r="GJ49" s="306"/>
      <c r="GK49" s="306"/>
      <c r="GL49" s="306"/>
      <c r="GM49" s="306"/>
      <c r="GN49" s="306"/>
      <c r="GO49" s="306"/>
      <c r="GP49" s="306"/>
      <c r="GQ49" s="306"/>
      <c r="GR49" s="306"/>
      <c r="GS49" s="306"/>
      <c r="GT49" s="306"/>
      <c r="GU49" s="306"/>
      <c r="GV49" s="306"/>
      <c r="GW49" s="306"/>
      <c r="GX49" s="306"/>
      <c r="GY49" s="306"/>
      <c r="GZ49" s="306"/>
      <c r="HA49" s="306"/>
      <c r="HB49" s="306"/>
      <c r="HC49" s="306"/>
      <c r="HD49" s="306"/>
      <c r="HE49" s="306"/>
      <c r="HF49" s="306"/>
      <c r="HG49" s="306"/>
      <c r="HH49" s="306"/>
      <c r="HI49" s="306"/>
      <c r="HJ49" s="306"/>
      <c r="HK49" s="306"/>
      <c r="HL49" s="306"/>
      <c r="HM49" s="306"/>
      <c r="HN49" s="306"/>
      <c r="HO49" s="306"/>
      <c r="HP49" s="306"/>
      <c r="HQ49" s="306"/>
      <c r="HR49" s="306"/>
      <c r="HS49" s="306"/>
      <c r="HT49" s="306"/>
      <c r="HU49" s="306"/>
      <c r="HV49" s="306"/>
      <c r="HW49" s="306"/>
      <c r="HX49" s="306"/>
      <c r="HY49" s="306"/>
      <c r="HZ49" s="306"/>
      <c r="IA49" s="306"/>
      <c r="IB49" s="306"/>
      <c r="IC49" s="306"/>
      <c r="ID49" s="306"/>
      <c r="IE49" s="306"/>
      <c r="IF49" s="306"/>
      <c r="IG49" s="306"/>
      <c r="IH49" s="306"/>
      <c r="II49" s="306"/>
      <c r="IJ49" s="306"/>
      <c r="IK49" s="306"/>
      <c r="IL49" s="306"/>
      <c r="IM49" s="306"/>
      <c r="IN49" s="306"/>
      <c r="IO49" s="306"/>
      <c r="IP49" s="306"/>
      <c r="IQ49" s="306"/>
      <c r="IR49" s="306"/>
      <c r="IS49" s="306"/>
      <c r="IT49" s="306"/>
      <c r="IU49" s="306"/>
      <c r="IV49" s="306"/>
      <c r="IW49" s="306"/>
      <c r="IX49" s="306"/>
      <c r="IY49" s="306"/>
      <c r="IZ49" s="306"/>
      <c r="JA49" s="306"/>
      <c r="JB49" s="306"/>
      <c r="JC49" s="306"/>
      <c r="JD49" s="306"/>
      <c r="JE49" s="306"/>
      <c r="JF49" s="306"/>
      <c r="JG49" s="306"/>
      <c r="JH49" s="306"/>
      <c r="JI49" s="306"/>
      <c r="JJ49" s="306"/>
      <c r="JK49" s="306"/>
      <c r="JL49" s="306"/>
      <c r="JM49" s="306"/>
      <c r="JN49" s="306"/>
      <c r="JO49" s="306"/>
      <c r="JP49" s="306"/>
      <c r="JQ49" s="306"/>
      <c r="JR49" s="306"/>
      <c r="JS49" s="306"/>
      <c r="JT49" s="306"/>
      <c r="JU49" s="306"/>
      <c r="JV49" s="306"/>
      <c r="JW49" s="306"/>
      <c r="JX49" s="306"/>
      <c r="JY49" s="306"/>
      <c r="JZ49" s="306"/>
      <c r="KA49" s="306"/>
      <c r="KB49" s="306"/>
      <c r="KC49" s="306"/>
      <c r="KD49" s="306"/>
      <c r="KE49" s="306"/>
      <c r="KF49" s="306"/>
      <c r="KG49" s="306"/>
      <c r="KH49" s="306"/>
      <c r="KI49" s="306"/>
      <c r="KJ49" s="306"/>
      <c r="KK49" s="306"/>
      <c r="KL49" s="306"/>
      <c r="KM49" s="306"/>
      <c r="KN49" s="306"/>
      <c r="KO49" s="306"/>
      <c r="KP49" s="306"/>
      <c r="KQ49" s="306"/>
      <c r="KR49" s="306"/>
      <c r="KS49" s="306"/>
      <c r="KT49" s="306"/>
      <c r="KU49" s="306"/>
      <c r="KV49" s="306"/>
      <c r="KW49" s="306"/>
      <c r="KX49" s="306"/>
      <c r="KY49" s="306"/>
      <c r="KZ49" s="306"/>
      <c r="LA49" s="306"/>
      <c r="LB49" s="306"/>
      <c r="LC49" s="306"/>
      <c r="LD49" s="306"/>
      <c r="LE49" s="306"/>
      <c r="LF49" s="306"/>
      <c r="LG49" s="306"/>
      <c r="LH49" s="306"/>
      <c r="LI49" s="306"/>
      <c r="LJ49" s="306"/>
      <c r="LK49" s="306"/>
      <c r="LL49" s="306"/>
      <c r="LM49" s="306"/>
      <c r="LN49" s="306"/>
      <c r="LO49" s="306"/>
      <c r="LP49" s="306"/>
      <c r="LQ49" s="306"/>
      <c r="LR49" s="306"/>
      <c r="LS49" s="306"/>
      <c r="LT49" s="306"/>
      <c r="LU49" s="306"/>
      <c r="LV49" s="306"/>
      <c r="LW49" s="306"/>
      <c r="LX49" s="306"/>
      <c r="LY49" s="306"/>
      <c r="LZ49" s="306"/>
      <c r="MA49" s="306"/>
      <c r="MB49" s="306"/>
      <c r="MC49" s="306"/>
      <c r="MD49" s="306"/>
      <c r="ME49" s="306"/>
      <c r="MF49" s="306"/>
      <c r="MG49" s="306"/>
      <c r="MH49" s="306"/>
      <c r="MI49" s="306"/>
      <c r="MJ49" s="306"/>
      <c r="MK49" s="306"/>
      <c r="ML49" s="306"/>
      <c r="MM49" s="306"/>
      <c r="MN49" s="306"/>
      <c r="MO49" s="306"/>
      <c r="MP49" s="306"/>
      <c r="MQ49" s="306"/>
      <c r="MR49" s="306"/>
      <c r="MS49" s="306"/>
      <c r="MT49" s="306"/>
      <c r="MU49" s="306"/>
      <c r="MV49" s="306"/>
      <c r="MW49" s="306"/>
      <c r="MX49" s="306"/>
      <c r="MY49" s="306"/>
      <c r="MZ49" s="306"/>
      <c r="NA49" s="306"/>
      <c r="NB49" s="306"/>
      <c r="NC49" s="306"/>
      <c r="ND49" s="306"/>
      <c r="NE49" s="306"/>
      <c r="NF49" s="306"/>
      <c r="NG49" s="306"/>
      <c r="NH49" s="306"/>
      <c r="NI49" s="306"/>
      <c r="NJ49" s="306"/>
      <c r="NK49" s="306"/>
      <c r="NL49" s="306"/>
      <c r="NM49" s="306"/>
      <c r="NN49" s="306"/>
      <c r="NO49" s="306"/>
      <c r="NP49" s="306"/>
      <c r="NQ49" s="306"/>
      <c r="NR49" s="306"/>
      <c r="NS49" s="306"/>
      <c r="NT49" s="306"/>
      <c r="NU49" s="306"/>
      <c r="NV49" s="306"/>
      <c r="NW49" s="306"/>
      <c r="NX49" s="306"/>
      <c r="NY49" s="306"/>
      <c r="NZ49" s="306"/>
      <c r="OA49" s="306"/>
      <c r="OB49" s="306"/>
      <c r="OC49" s="306"/>
      <c r="OD49" s="306"/>
      <c r="OE49" s="306"/>
      <c r="OF49" s="306"/>
      <c r="OG49" s="306"/>
      <c r="OH49" s="306"/>
      <c r="OI49" s="306"/>
      <c r="OJ49" s="306"/>
      <c r="OK49" s="306"/>
      <c r="OL49" s="306"/>
      <c r="OM49" s="306"/>
      <c r="ON49" s="306"/>
      <c r="OO49" s="306"/>
      <c r="OP49" s="306"/>
      <c r="OQ49" s="306"/>
      <c r="OR49" s="306"/>
      <c r="OS49" s="306"/>
      <c r="OT49" s="306"/>
      <c r="OU49" s="306"/>
      <c r="OV49" s="306"/>
      <c r="OW49" s="306"/>
      <c r="OX49" s="306"/>
      <c r="OY49" s="306"/>
      <c r="OZ49" s="306"/>
      <c r="PA49" s="306"/>
      <c r="PB49" s="306"/>
      <c r="PC49" s="306"/>
      <c r="PD49" s="306"/>
      <c r="PE49" s="306"/>
      <c r="PF49" s="306"/>
      <c r="PG49" s="306"/>
      <c r="PH49" s="306"/>
      <c r="PI49" s="306"/>
      <c r="PJ49" s="306"/>
      <c r="PK49" s="306"/>
      <c r="PL49" s="306"/>
      <c r="PM49" s="306"/>
      <c r="PN49" s="306"/>
      <c r="PO49" s="306"/>
      <c r="PP49" s="306"/>
      <c r="PQ49" s="306"/>
      <c r="PR49" s="306"/>
      <c r="PS49" s="306"/>
      <c r="PT49" s="306"/>
      <c r="PU49" s="306"/>
      <c r="PV49" s="306"/>
      <c r="PW49" s="306"/>
      <c r="PX49" s="306"/>
      <c r="PY49" s="306"/>
      <c r="PZ49" s="306"/>
      <c r="QA49" s="306"/>
      <c r="QB49" s="306"/>
      <c r="QC49" s="306"/>
      <c r="QD49" s="306"/>
      <c r="QE49" s="306"/>
      <c r="QF49" s="306"/>
      <c r="QG49" s="306"/>
      <c r="QH49" s="306"/>
      <c r="QI49" s="306"/>
      <c r="QJ49" s="306"/>
      <c r="QK49" s="306"/>
      <c r="QL49" s="306"/>
      <c r="QM49" s="306"/>
      <c r="QN49" s="306"/>
      <c r="QO49" s="306"/>
      <c r="QP49" s="306"/>
      <c r="QQ49" s="306"/>
      <c r="QR49" s="306"/>
      <c r="QS49" s="306"/>
      <c r="QT49" s="306"/>
      <c r="QU49" s="306"/>
      <c r="QV49" s="306"/>
      <c r="QW49" s="306"/>
      <c r="QX49" s="306"/>
      <c r="QY49" s="306"/>
      <c r="QZ49" s="306"/>
      <c r="RA49" s="306"/>
      <c r="RB49" s="306"/>
      <c r="RC49" s="306"/>
      <c r="RD49" s="306"/>
      <c r="RE49" s="306"/>
      <c r="RF49" s="306"/>
      <c r="RG49" s="306"/>
      <c r="RH49" s="306"/>
      <c r="RI49" s="306"/>
      <c r="RJ49" s="306"/>
      <c r="RK49" s="306"/>
      <c r="RL49" s="306"/>
      <c r="RM49" s="306"/>
      <c r="RN49" s="306"/>
      <c r="RO49" s="306"/>
      <c r="RP49" s="306"/>
      <c r="RQ49" s="306"/>
      <c r="RR49" s="306"/>
      <c r="RS49" s="306"/>
      <c r="RT49" s="306"/>
      <c r="RU49" s="306"/>
      <c r="RV49" s="306"/>
      <c r="RW49" s="306"/>
      <c r="RX49" s="306"/>
      <c r="RY49" s="306"/>
      <c r="RZ49" s="306"/>
      <c r="SA49" s="306"/>
      <c r="SB49" s="306"/>
      <c r="SC49" s="306"/>
      <c r="SD49" s="306"/>
      <c r="SE49" s="306"/>
      <c r="SF49" s="306"/>
      <c r="SG49" s="306"/>
      <c r="SH49" s="306"/>
      <c r="SI49" s="306"/>
      <c r="SJ49" s="306"/>
      <c r="SK49" s="306"/>
      <c r="SL49" s="306"/>
      <c r="SM49" s="306"/>
      <c r="SN49" s="306"/>
      <c r="SO49" s="306"/>
      <c r="SP49" s="306"/>
      <c r="SQ49" s="306"/>
      <c r="SR49" s="306"/>
      <c r="SS49" s="306"/>
      <c r="ST49" s="306"/>
      <c r="SU49" s="306"/>
      <c r="SV49" s="306"/>
      <c r="SW49" s="306"/>
      <c r="SX49" s="306"/>
      <c r="SY49" s="306"/>
      <c r="SZ49" s="306"/>
      <c r="TA49" s="306"/>
      <c r="TB49" s="306"/>
      <c r="TC49" s="306"/>
      <c r="TD49" s="306"/>
      <c r="TE49" s="306"/>
      <c r="TF49" s="306"/>
      <c r="TG49" s="306"/>
      <c r="TH49" s="306"/>
      <c r="TI49" s="306"/>
      <c r="TJ49" s="306"/>
      <c r="TK49" s="306"/>
      <c r="TL49" s="306"/>
      <c r="TM49" s="306"/>
      <c r="TN49" s="306"/>
      <c r="TO49" s="306"/>
      <c r="TP49" s="306"/>
      <c r="TQ49" s="306"/>
      <c r="TR49" s="306"/>
      <c r="TS49" s="306"/>
      <c r="TT49" s="306"/>
      <c r="TU49" s="306"/>
      <c r="TV49" s="306"/>
      <c r="TW49" s="306"/>
      <c r="TX49" s="306"/>
      <c r="TY49" s="306"/>
      <c r="TZ49" s="306"/>
      <c r="UA49" s="306"/>
      <c r="UB49" s="306"/>
      <c r="UC49" s="306"/>
      <c r="UD49" s="306"/>
      <c r="UE49" s="306"/>
      <c r="UF49" s="306"/>
      <c r="UG49" s="306"/>
      <c r="UH49" s="306"/>
      <c r="UI49" s="306"/>
      <c r="UJ49" s="306"/>
      <c r="UK49" s="306"/>
      <c r="UL49" s="306"/>
      <c r="UM49" s="306"/>
      <c r="UN49" s="306"/>
      <c r="UO49" s="306"/>
      <c r="UP49" s="306"/>
      <c r="UQ49" s="306"/>
      <c r="UR49" s="306"/>
      <c r="US49" s="306"/>
      <c r="UT49" s="306"/>
      <c r="UU49" s="306"/>
      <c r="UV49" s="306"/>
      <c r="UW49" s="306"/>
      <c r="UX49" s="306"/>
      <c r="UY49" s="306"/>
      <c r="UZ49" s="306"/>
      <c r="VA49" s="306"/>
      <c r="VB49" s="306"/>
      <c r="VC49" s="306"/>
      <c r="VD49" s="306"/>
      <c r="VE49" s="306"/>
      <c r="VF49" s="306"/>
      <c r="VG49" s="306"/>
      <c r="VH49" s="306"/>
      <c r="VI49" s="306"/>
      <c r="VJ49" s="306"/>
      <c r="VK49" s="306"/>
      <c r="VL49" s="306"/>
      <c r="VM49" s="306"/>
      <c r="VN49" s="306"/>
      <c r="VO49" s="306"/>
      <c r="VP49" s="306"/>
      <c r="VQ49" s="306"/>
      <c r="VR49" s="306"/>
      <c r="VS49" s="306"/>
      <c r="VT49" s="306"/>
      <c r="VU49" s="306"/>
      <c r="VV49" s="306"/>
      <c r="VW49" s="306"/>
      <c r="VX49" s="306"/>
      <c r="VY49" s="306"/>
      <c r="VZ49" s="306"/>
      <c r="WA49" s="306"/>
      <c r="WB49" s="306"/>
      <c r="WC49" s="306"/>
      <c r="WD49" s="306"/>
      <c r="WE49" s="306"/>
      <c r="WF49" s="306"/>
      <c r="WG49" s="306"/>
      <c r="WH49" s="306"/>
    </row>
    <row r="50" spans="1:606" s="233" customFormat="1" ht="17.100000000000001" customHeight="1" thickBot="1">
      <c r="A50" s="178" t="s">
        <v>176</v>
      </c>
      <c r="B50" s="424"/>
      <c r="C50" s="424"/>
      <c r="D50" s="424"/>
      <c r="E50" s="425"/>
      <c r="F50" s="425"/>
      <c r="G50" s="425"/>
      <c r="H50" s="425"/>
      <c r="I50" s="425"/>
      <c r="J50" s="425"/>
      <c r="K50" s="425"/>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c r="IV50" s="307"/>
      <c r="IW50" s="307"/>
      <c r="IX50" s="307"/>
      <c r="IY50" s="307"/>
      <c r="IZ50" s="307"/>
      <c r="JA50" s="307"/>
      <c r="JB50" s="307"/>
      <c r="JC50" s="307"/>
      <c r="JD50" s="307"/>
      <c r="JE50" s="307"/>
      <c r="JF50" s="307"/>
      <c r="JG50" s="307"/>
      <c r="JH50" s="307"/>
      <c r="JI50" s="307"/>
      <c r="JJ50" s="307"/>
      <c r="JK50" s="307"/>
      <c r="JL50" s="307"/>
      <c r="JM50" s="307"/>
      <c r="JN50" s="307"/>
      <c r="JO50" s="307"/>
      <c r="JP50" s="307"/>
      <c r="JQ50" s="307"/>
      <c r="JR50" s="307"/>
      <c r="JS50" s="307"/>
      <c r="JT50" s="307"/>
      <c r="JU50" s="307"/>
      <c r="JV50" s="307"/>
      <c r="JW50" s="307"/>
      <c r="JX50" s="307"/>
      <c r="JY50" s="307"/>
      <c r="JZ50" s="307"/>
      <c r="KA50" s="307"/>
      <c r="KB50" s="307"/>
      <c r="KC50" s="307"/>
      <c r="KD50" s="307"/>
      <c r="KE50" s="307"/>
      <c r="KF50" s="307"/>
      <c r="KG50" s="307"/>
      <c r="KH50" s="307"/>
      <c r="KI50" s="307"/>
      <c r="KJ50" s="307"/>
      <c r="KK50" s="307"/>
      <c r="KL50" s="307"/>
      <c r="KM50" s="307"/>
      <c r="KN50" s="307"/>
      <c r="KO50" s="307"/>
      <c r="KP50" s="307"/>
      <c r="KQ50" s="307"/>
      <c r="KR50" s="307"/>
      <c r="KS50" s="307"/>
      <c r="KT50" s="307"/>
      <c r="KU50" s="307"/>
      <c r="KV50" s="307"/>
      <c r="KW50" s="307"/>
      <c r="KX50" s="307"/>
      <c r="KY50" s="307"/>
      <c r="KZ50" s="307"/>
      <c r="LA50" s="307"/>
      <c r="LB50" s="307"/>
      <c r="LC50" s="307"/>
      <c r="LD50" s="307"/>
      <c r="LE50" s="307"/>
      <c r="LF50" s="307"/>
      <c r="LG50" s="307"/>
      <c r="LH50" s="307"/>
      <c r="LI50" s="307"/>
      <c r="LJ50" s="307"/>
      <c r="LK50" s="307"/>
      <c r="LL50" s="307"/>
      <c r="LM50" s="307"/>
      <c r="LN50" s="307"/>
      <c r="LO50" s="307"/>
      <c r="LP50" s="307"/>
      <c r="LQ50" s="307"/>
      <c r="LR50" s="307"/>
      <c r="LS50" s="307"/>
      <c r="LT50" s="307"/>
      <c r="LU50" s="307"/>
      <c r="LV50" s="307"/>
      <c r="LW50" s="307"/>
      <c r="LX50" s="307"/>
      <c r="LY50" s="307"/>
      <c r="LZ50" s="307"/>
      <c r="MA50" s="307"/>
      <c r="MB50" s="307"/>
      <c r="MC50" s="307"/>
      <c r="MD50" s="307"/>
      <c r="ME50" s="307"/>
      <c r="MF50" s="307"/>
      <c r="MG50" s="307"/>
      <c r="MH50" s="307"/>
      <c r="MI50" s="307"/>
      <c r="MJ50" s="307"/>
      <c r="MK50" s="307"/>
      <c r="ML50" s="307"/>
      <c r="MM50" s="307"/>
      <c r="MN50" s="307"/>
      <c r="MO50" s="307"/>
      <c r="MP50" s="307"/>
      <c r="MQ50" s="307"/>
      <c r="MR50" s="307"/>
      <c r="MS50" s="307"/>
      <c r="MT50" s="307"/>
      <c r="MU50" s="307"/>
      <c r="MV50" s="307"/>
      <c r="MW50" s="307"/>
      <c r="MX50" s="307"/>
      <c r="MY50" s="307"/>
      <c r="MZ50" s="307"/>
      <c r="NA50" s="307"/>
      <c r="NB50" s="307"/>
      <c r="NC50" s="307"/>
      <c r="ND50" s="307"/>
      <c r="NE50" s="307"/>
      <c r="NF50" s="307"/>
      <c r="NG50" s="307"/>
      <c r="NH50" s="307"/>
      <c r="NI50" s="307"/>
      <c r="NJ50" s="307"/>
      <c r="NK50" s="307"/>
      <c r="NL50" s="307"/>
      <c r="NM50" s="307"/>
      <c r="NN50" s="307"/>
      <c r="NO50" s="307"/>
      <c r="NP50" s="307"/>
      <c r="NQ50" s="307"/>
      <c r="NR50" s="307"/>
      <c r="NS50" s="307"/>
      <c r="NT50" s="307"/>
      <c r="NU50" s="307"/>
      <c r="NV50" s="307"/>
      <c r="NW50" s="307"/>
      <c r="NX50" s="307"/>
      <c r="NY50" s="307"/>
      <c r="NZ50" s="307"/>
      <c r="OA50" s="307"/>
      <c r="OB50" s="307"/>
      <c r="OC50" s="307"/>
      <c r="OD50" s="307"/>
      <c r="OE50" s="307"/>
      <c r="OF50" s="307"/>
      <c r="OG50" s="307"/>
      <c r="OH50" s="307"/>
      <c r="OI50" s="307"/>
      <c r="OJ50" s="307"/>
      <c r="OK50" s="307"/>
      <c r="OL50" s="307"/>
      <c r="OM50" s="307"/>
      <c r="ON50" s="307"/>
      <c r="OO50" s="307"/>
      <c r="OP50" s="307"/>
      <c r="OQ50" s="307"/>
      <c r="OR50" s="307"/>
      <c r="OS50" s="307"/>
      <c r="OT50" s="307"/>
      <c r="OU50" s="307"/>
      <c r="OV50" s="307"/>
      <c r="OW50" s="307"/>
      <c r="OX50" s="307"/>
      <c r="OY50" s="307"/>
      <c r="OZ50" s="307"/>
      <c r="PA50" s="307"/>
      <c r="PB50" s="307"/>
      <c r="PC50" s="307"/>
      <c r="PD50" s="307"/>
      <c r="PE50" s="307"/>
      <c r="PF50" s="307"/>
      <c r="PG50" s="307"/>
      <c r="PH50" s="307"/>
      <c r="PI50" s="307"/>
      <c r="PJ50" s="307"/>
      <c r="PK50" s="307"/>
      <c r="PL50" s="307"/>
      <c r="PM50" s="307"/>
      <c r="PN50" s="307"/>
      <c r="PO50" s="307"/>
      <c r="PP50" s="307"/>
      <c r="PQ50" s="307"/>
      <c r="PR50" s="307"/>
      <c r="PS50" s="307"/>
      <c r="PT50" s="307"/>
      <c r="PU50" s="307"/>
      <c r="PV50" s="307"/>
      <c r="PW50" s="307"/>
      <c r="PX50" s="307"/>
      <c r="PY50" s="307"/>
      <c r="PZ50" s="307"/>
      <c r="QA50" s="307"/>
      <c r="QB50" s="307"/>
      <c r="QC50" s="307"/>
      <c r="QD50" s="307"/>
      <c r="QE50" s="307"/>
      <c r="QF50" s="307"/>
      <c r="QG50" s="307"/>
      <c r="QH50" s="307"/>
      <c r="QI50" s="307"/>
      <c r="QJ50" s="307"/>
      <c r="QK50" s="307"/>
      <c r="QL50" s="307"/>
      <c r="QM50" s="307"/>
      <c r="QN50" s="307"/>
      <c r="QO50" s="307"/>
      <c r="QP50" s="307"/>
      <c r="QQ50" s="307"/>
      <c r="QR50" s="307"/>
      <c r="QS50" s="307"/>
      <c r="QT50" s="307"/>
      <c r="QU50" s="307"/>
      <c r="QV50" s="307"/>
      <c r="QW50" s="307"/>
      <c r="QX50" s="307"/>
      <c r="QY50" s="307"/>
      <c r="QZ50" s="307"/>
      <c r="RA50" s="307"/>
      <c r="RB50" s="307"/>
      <c r="RC50" s="307"/>
      <c r="RD50" s="307"/>
      <c r="RE50" s="307"/>
      <c r="RF50" s="307"/>
      <c r="RG50" s="307"/>
      <c r="RH50" s="307"/>
      <c r="RI50" s="307"/>
      <c r="RJ50" s="307"/>
      <c r="RK50" s="307"/>
      <c r="RL50" s="307"/>
      <c r="RM50" s="307"/>
      <c r="RN50" s="307"/>
      <c r="RO50" s="307"/>
      <c r="RP50" s="307"/>
      <c r="RQ50" s="307"/>
      <c r="RR50" s="307"/>
      <c r="RS50" s="307"/>
      <c r="RT50" s="307"/>
      <c r="RU50" s="307"/>
      <c r="RV50" s="307"/>
      <c r="RW50" s="307"/>
      <c r="RX50" s="307"/>
      <c r="RY50" s="307"/>
      <c r="RZ50" s="307"/>
      <c r="SA50" s="307"/>
      <c r="SB50" s="307"/>
      <c r="SC50" s="307"/>
      <c r="SD50" s="307"/>
      <c r="SE50" s="307"/>
      <c r="SF50" s="307"/>
      <c r="SG50" s="307"/>
      <c r="SH50" s="307"/>
      <c r="SI50" s="307"/>
      <c r="SJ50" s="307"/>
      <c r="SK50" s="307"/>
      <c r="SL50" s="307"/>
      <c r="SM50" s="307"/>
      <c r="SN50" s="307"/>
      <c r="SO50" s="307"/>
      <c r="SP50" s="307"/>
      <c r="SQ50" s="307"/>
      <c r="SR50" s="307"/>
      <c r="SS50" s="307"/>
      <c r="ST50" s="307"/>
      <c r="SU50" s="307"/>
      <c r="SV50" s="307"/>
      <c r="SW50" s="307"/>
      <c r="SX50" s="307"/>
      <c r="SY50" s="307"/>
      <c r="SZ50" s="307"/>
      <c r="TA50" s="307"/>
      <c r="TB50" s="307"/>
      <c r="TC50" s="307"/>
      <c r="TD50" s="307"/>
      <c r="TE50" s="307"/>
      <c r="TF50" s="307"/>
      <c r="TG50" s="307"/>
      <c r="TH50" s="307"/>
      <c r="TI50" s="307"/>
      <c r="TJ50" s="307"/>
      <c r="TK50" s="307"/>
      <c r="TL50" s="307"/>
      <c r="TM50" s="307"/>
      <c r="TN50" s="307"/>
      <c r="TO50" s="307"/>
      <c r="TP50" s="307"/>
      <c r="TQ50" s="307"/>
      <c r="TR50" s="307"/>
      <c r="TS50" s="307"/>
      <c r="TT50" s="307"/>
      <c r="TU50" s="307"/>
      <c r="TV50" s="307"/>
      <c r="TW50" s="307"/>
      <c r="TX50" s="307"/>
      <c r="TY50" s="307"/>
      <c r="TZ50" s="307"/>
      <c r="UA50" s="307"/>
      <c r="UB50" s="307"/>
      <c r="UC50" s="307"/>
      <c r="UD50" s="307"/>
      <c r="UE50" s="307"/>
      <c r="UF50" s="307"/>
      <c r="UG50" s="307"/>
      <c r="UH50" s="307"/>
      <c r="UI50" s="307"/>
      <c r="UJ50" s="307"/>
      <c r="UK50" s="307"/>
      <c r="UL50" s="307"/>
      <c r="UM50" s="307"/>
      <c r="UN50" s="307"/>
      <c r="UO50" s="307"/>
      <c r="UP50" s="307"/>
      <c r="UQ50" s="307"/>
      <c r="UR50" s="307"/>
      <c r="US50" s="307"/>
      <c r="UT50" s="307"/>
      <c r="UU50" s="307"/>
      <c r="UV50" s="307"/>
      <c r="UW50" s="307"/>
      <c r="UX50" s="307"/>
      <c r="UY50" s="307"/>
      <c r="UZ50" s="307"/>
      <c r="VA50" s="307"/>
      <c r="VB50" s="307"/>
      <c r="VC50" s="307"/>
      <c r="VD50" s="307"/>
      <c r="VE50" s="307"/>
      <c r="VF50" s="307"/>
      <c r="VG50" s="307"/>
      <c r="VH50" s="307"/>
      <c r="VI50" s="307"/>
      <c r="VJ50" s="307"/>
      <c r="VK50" s="307"/>
      <c r="VL50" s="307"/>
      <c r="VM50" s="307"/>
      <c r="VN50" s="307"/>
      <c r="VO50" s="307"/>
      <c r="VP50" s="307"/>
      <c r="VQ50" s="307"/>
      <c r="VR50" s="307"/>
      <c r="VS50" s="307"/>
      <c r="VT50" s="307"/>
      <c r="VU50" s="307"/>
      <c r="VV50" s="307"/>
      <c r="VW50" s="307"/>
      <c r="VX50" s="307"/>
      <c r="VY50" s="307"/>
      <c r="VZ50" s="307"/>
      <c r="WA50" s="307"/>
      <c r="WB50" s="307"/>
      <c r="WC50" s="307"/>
      <c r="WD50" s="307"/>
      <c r="WE50" s="307"/>
      <c r="WF50" s="307"/>
      <c r="WG50" s="307"/>
      <c r="WH50" s="313"/>
    </row>
    <row r="51" spans="1:606" ht="168" customHeight="1">
      <c r="A51" s="418">
        <v>243</v>
      </c>
      <c r="B51" s="141" t="s">
        <v>170</v>
      </c>
      <c r="C51" s="139" t="s">
        <v>627</v>
      </c>
      <c r="D51" s="139" t="s">
        <v>44</v>
      </c>
      <c r="E51" s="182">
        <v>0</v>
      </c>
      <c r="F51" s="422" t="s">
        <v>416</v>
      </c>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422"/>
      <c r="CB51" s="422"/>
      <c r="CC51" s="422"/>
      <c r="CD51" s="422"/>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22"/>
      <c r="DI51" s="422"/>
      <c r="DJ51" s="422"/>
      <c r="DK51" s="422"/>
      <c r="DL51" s="422"/>
      <c r="DM51" s="422"/>
      <c r="DN51" s="422"/>
      <c r="DO51" s="422"/>
      <c r="DP51" s="422"/>
      <c r="DQ51" s="422"/>
      <c r="DR51" s="422"/>
      <c r="DS51" s="422"/>
      <c r="DT51" s="422"/>
      <c r="DU51" s="422"/>
      <c r="DV51" s="422"/>
      <c r="DW51" s="422"/>
      <c r="DX51" s="422"/>
      <c r="DY51" s="422"/>
      <c r="DZ51" s="422"/>
      <c r="EA51" s="422"/>
      <c r="EB51" s="422"/>
      <c r="EC51" s="422"/>
      <c r="ED51" s="422"/>
      <c r="EE51" s="422"/>
      <c r="EF51" s="422"/>
      <c r="EG51" s="422"/>
      <c r="EH51" s="422"/>
      <c r="EI51" s="422"/>
      <c r="EJ51" s="422"/>
      <c r="EK51" s="422"/>
      <c r="EL51" s="422"/>
      <c r="EM51" s="422"/>
      <c r="EN51" s="422"/>
      <c r="EO51" s="422"/>
      <c r="EP51" s="422"/>
      <c r="EQ51" s="422"/>
      <c r="ER51" s="422"/>
      <c r="ES51" s="422"/>
      <c r="ET51" s="422"/>
      <c r="EU51" s="422"/>
      <c r="EV51" s="422"/>
      <c r="EW51" s="422"/>
      <c r="EX51" s="422"/>
      <c r="EY51" s="422"/>
      <c r="EZ51" s="422"/>
      <c r="FA51" s="422"/>
      <c r="FB51" s="422"/>
      <c r="FC51" s="422"/>
      <c r="FD51" s="422"/>
      <c r="FE51" s="422"/>
      <c r="FF51" s="422"/>
      <c r="FG51" s="422"/>
      <c r="FH51" s="422"/>
      <c r="FI51" s="422"/>
      <c r="FJ51" s="422"/>
      <c r="FK51" s="422"/>
      <c r="FL51" s="422"/>
      <c r="FM51" s="422"/>
      <c r="FN51" s="422"/>
      <c r="FO51" s="422"/>
      <c r="FP51" s="422"/>
      <c r="FQ51" s="422"/>
      <c r="FR51" s="422"/>
      <c r="FS51" s="422"/>
      <c r="FT51" s="422"/>
      <c r="FU51" s="422"/>
      <c r="FV51" s="422"/>
      <c r="FW51" s="422"/>
      <c r="FX51" s="422"/>
      <c r="FY51" s="422"/>
      <c r="FZ51" s="422"/>
      <c r="GA51" s="422"/>
      <c r="GB51" s="422"/>
      <c r="GC51" s="422"/>
      <c r="GD51" s="422"/>
      <c r="GE51" s="422"/>
      <c r="GF51" s="422"/>
      <c r="GG51" s="422"/>
      <c r="GH51" s="422"/>
      <c r="GI51" s="422"/>
      <c r="GJ51" s="422"/>
      <c r="GK51" s="422"/>
      <c r="GL51" s="422"/>
      <c r="GM51" s="422"/>
      <c r="GN51" s="422"/>
      <c r="GO51" s="422"/>
      <c r="GP51" s="422"/>
      <c r="GQ51" s="422"/>
      <c r="GR51" s="422"/>
      <c r="GS51" s="422"/>
      <c r="GT51" s="422"/>
      <c r="GU51" s="422"/>
      <c r="GV51" s="422"/>
      <c r="GW51" s="422"/>
      <c r="GX51" s="422"/>
      <c r="GY51" s="422"/>
      <c r="GZ51" s="422"/>
      <c r="HA51" s="422"/>
      <c r="HB51" s="422"/>
      <c r="HC51" s="422"/>
      <c r="HD51" s="422"/>
      <c r="HE51" s="422"/>
      <c r="HF51" s="422"/>
      <c r="HG51" s="422"/>
      <c r="HH51" s="422"/>
      <c r="HI51" s="422"/>
      <c r="HJ51" s="422"/>
      <c r="HK51" s="422"/>
      <c r="HL51" s="422"/>
      <c r="HM51" s="422"/>
      <c r="HN51" s="422"/>
      <c r="HO51" s="422"/>
      <c r="HP51" s="422"/>
      <c r="HQ51" s="422"/>
      <c r="HR51" s="422"/>
      <c r="HS51" s="422"/>
      <c r="HT51" s="422"/>
      <c r="HU51" s="422"/>
      <c r="HV51" s="422"/>
      <c r="HW51" s="422"/>
      <c r="HX51" s="422"/>
      <c r="HY51" s="422"/>
      <c r="HZ51" s="422"/>
      <c r="IA51" s="422"/>
      <c r="IB51" s="422"/>
      <c r="IC51" s="422"/>
      <c r="ID51" s="422"/>
      <c r="IE51" s="422"/>
      <c r="IF51" s="422"/>
      <c r="IG51" s="422"/>
      <c r="IH51" s="422"/>
      <c r="II51" s="422"/>
      <c r="IJ51" s="422"/>
      <c r="IK51" s="422"/>
      <c r="IL51" s="422"/>
      <c r="IM51" s="422"/>
      <c r="IN51" s="422"/>
      <c r="IO51" s="422"/>
      <c r="IP51" s="422"/>
      <c r="IQ51" s="422"/>
      <c r="IR51" s="422"/>
      <c r="IS51" s="422"/>
      <c r="IT51" s="422"/>
      <c r="IU51" s="422"/>
      <c r="IV51" s="422"/>
      <c r="IW51" s="422"/>
      <c r="IX51" s="422"/>
      <c r="IY51" s="422"/>
      <c r="IZ51" s="422"/>
      <c r="JA51" s="422"/>
      <c r="JB51" s="422"/>
      <c r="JC51" s="422"/>
      <c r="JD51" s="422"/>
      <c r="JE51" s="422"/>
      <c r="JF51" s="422"/>
      <c r="JG51" s="422"/>
      <c r="JH51" s="422"/>
      <c r="JI51" s="422"/>
      <c r="JJ51" s="422"/>
      <c r="JK51" s="422"/>
      <c r="JL51" s="422"/>
      <c r="JM51" s="422"/>
      <c r="JN51" s="422"/>
      <c r="JO51" s="422"/>
      <c r="JP51" s="422"/>
      <c r="JQ51" s="422"/>
      <c r="JR51" s="422"/>
      <c r="JS51" s="422"/>
      <c r="JT51" s="422"/>
      <c r="JU51" s="422"/>
      <c r="JV51" s="422"/>
      <c r="JW51" s="422"/>
      <c r="JX51" s="422"/>
      <c r="JY51" s="422"/>
      <c r="JZ51" s="422"/>
      <c r="KA51" s="422"/>
      <c r="KB51" s="422"/>
      <c r="KC51" s="422"/>
      <c r="KD51" s="422"/>
      <c r="KE51" s="422"/>
      <c r="KF51" s="422"/>
      <c r="KG51" s="422"/>
      <c r="KH51" s="422"/>
      <c r="KI51" s="422"/>
      <c r="KJ51" s="422"/>
      <c r="KK51" s="422"/>
      <c r="KL51" s="422"/>
      <c r="KM51" s="422"/>
      <c r="KN51" s="422"/>
      <c r="KO51" s="422"/>
      <c r="KP51" s="422"/>
      <c r="KQ51" s="422"/>
      <c r="KR51" s="422"/>
      <c r="KS51" s="422"/>
      <c r="KT51" s="422"/>
      <c r="KU51" s="422"/>
      <c r="KV51" s="422"/>
      <c r="KW51" s="422"/>
      <c r="KX51" s="422"/>
      <c r="KY51" s="422"/>
      <c r="KZ51" s="422"/>
      <c r="LA51" s="422"/>
      <c r="LB51" s="422"/>
      <c r="LC51" s="422"/>
      <c r="LD51" s="422"/>
      <c r="LE51" s="422"/>
      <c r="LF51" s="422"/>
      <c r="LG51" s="422"/>
      <c r="LH51" s="422"/>
      <c r="LI51" s="422"/>
      <c r="LJ51" s="422"/>
      <c r="LK51" s="422"/>
      <c r="LL51" s="422"/>
      <c r="LM51" s="422"/>
      <c r="LN51" s="422"/>
      <c r="LO51" s="422"/>
      <c r="LP51" s="422"/>
      <c r="LQ51" s="422"/>
      <c r="LR51" s="422"/>
      <c r="LS51" s="422"/>
      <c r="LT51" s="422"/>
      <c r="LU51" s="422"/>
      <c r="LV51" s="422"/>
      <c r="LW51" s="422"/>
      <c r="LX51" s="422"/>
      <c r="LY51" s="422"/>
      <c r="LZ51" s="422"/>
      <c r="MA51" s="422"/>
      <c r="MB51" s="422"/>
      <c r="MC51" s="422"/>
      <c r="MD51" s="422"/>
      <c r="ME51" s="422"/>
      <c r="MF51" s="422"/>
      <c r="MG51" s="422"/>
      <c r="MH51" s="422"/>
      <c r="MI51" s="422"/>
      <c r="MJ51" s="422"/>
      <c r="MK51" s="422"/>
      <c r="ML51" s="422"/>
      <c r="MM51" s="422"/>
      <c r="MN51" s="422"/>
      <c r="MO51" s="422"/>
      <c r="MP51" s="422"/>
      <c r="MQ51" s="422"/>
      <c r="MR51" s="422"/>
      <c r="MS51" s="422"/>
      <c r="MT51" s="422"/>
      <c r="MU51" s="422"/>
      <c r="MV51" s="422"/>
      <c r="MW51" s="422"/>
      <c r="MX51" s="422"/>
      <c r="MY51" s="422"/>
      <c r="MZ51" s="422"/>
      <c r="NA51" s="422"/>
      <c r="NB51" s="422"/>
      <c r="NC51" s="422"/>
      <c r="ND51" s="422"/>
      <c r="NE51" s="422"/>
      <c r="NF51" s="422"/>
      <c r="NG51" s="422"/>
      <c r="NH51" s="422"/>
      <c r="NI51" s="422"/>
      <c r="NJ51" s="422"/>
      <c r="NK51" s="422"/>
      <c r="NL51" s="422"/>
      <c r="NM51" s="422"/>
      <c r="NN51" s="422"/>
      <c r="NO51" s="422"/>
      <c r="NP51" s="422"/>
      <c r="NQ51" s="422"/>
      <c r="NR51" s="422"/>
      <c r="NS51" s="422"/>
      <c r="NT51" s="422"/>
      <c r="NU51" s="422"/>
      <c r="NV51" s="422"/>
      <c r="NW51" s="422"/>
      <c r="NX51" s="422"/>
      <c r="NY51" s="422"/>
      <c r="NZ51" s="422"/>
      <c r="OA51" s="422"/>
      <c r="OB51" s="422"/>
      <c r="OC51" s="422"/>
      <c r="OD51" s="422"/>
      <c r="OE51" s="422"/>
      <c r="OF51" s="422"/>
      <c r="OG51" s="422"/>
      <c r="OH51" s="422"/>
      <c r="OI51" s="422"/>
      <c r="OJ51" s="422"/>
      <c r="OK51" s="422"/>
      <c r="OL51" s="422"/>
      <c r="OM51" s="422"/>
      <c r="ON51" s="422"/>
      <c r="OO51" s="422"/>
      <c r="OP51" s="422"/>
      <c r="OQ51" s="422"/>
      <c r="OR51" s="422"/>
      <c r="OS51" s="422"/>
      <c r="OT51" s="422"/>
      <c r="OU51" s="422"/>
      <c r="OV51" s="422"/>
      <c r="OW51" s="422"/>
      <c r="OX51" s="422"/>
      <c r="OY51" s="422"/>
      <c r="OZ51" s="422"/>
      <c r="PA51" s="422"/>
      <c r="PB51" s="422"/>
      <c r="PC51" s="422"/>
      <c r="PD51" s="422"/>
      <c r="PE51" s="422"/>
      <c r="PF51" s="422"/>
      <c r="PG51" s="422"/>
      <c r="PH51" s="422"/>
      <c r="PI51" s="422"/>
      <c r="PJ51" s="422"/>
      <c r="PK51" s="422"/>
      <c r="PL51" s="422"/>
      <c r="PM51" s="422"/>
      <c r="PN51" s="422"/>
      <c r="PO51" s="422"/>
      <c r="PP51" s="422"/>
      <c r="PQ51" s="422"/>
      <c r="PR51" s="422"/>
      <c r="PS51" s="422"/>
      <c r="PT51" s="422"/>
      <c r="PU51" s="422"/>
      <c r="PV51" s="422"/>
      <c r="PW51" s="422"/>
      <c r="PX51" s="422"/>
      <c r="PY51" s="422"/>
      <c r="PZ51" s="422"/>
      <c r="QA51" s="422"/>
      <c r="QB51" s="422"/>
      <c r="QC51" s="422"/>
      <c r="QD51" s="422"/>
      <c r="QE51" s="422"/>
      <c r="QF51" s="422"/>
      <c r="QG51" s="422"/>
      <c r="QH51" s="422"/>
      <c r="QI51" s="422"/>
      <c r="QJ51" s="422"/>
      <c r="QK51" s="422"/>
      <c r="QL51" s="422"/>
      <c r="QM51" s="422"/>
      <c r="QN51" s="422"/>
      <c r="QO51" s="422"/>
      <c r="QP51" s="422"/>
      <c r="QQ51" s="422"/>
      <c r="QR51" s="422"/>
      <c r="QS51" s="422"/>
      <c r="QT51" s="422"/>
      <c r="QU51" s="422"/>
      <c r="QV51" s="422"/>
      <c r="QW51" s="422"/>
      <c r="QX51" s="422"/>
      <c r="QY51" s="422"/>
      <c r="QZ51" s="422"/>
      <c r="RA51" s="422"/>
      <c r="RB51" s="422"/>
      <c r="RC51" s="422"/>
      <c r="RD51" s="422"/>
      <c r="RE51" s="422"/>
      <c r="RF51" s="422"/>
      <c r="RG51" s="422"/>
      <c r="RH51" s="422"/>
      <c r="RI51" s="422"/>
      <c r="RJ51" s="422"/>
      <c r="RK51" s="422"/>
      <c r="RL51" s="422"/>
      <c r="RM51" s="422"/>
      <c r="RN51" s="422"/>
      <c r="RO51" s="422"/>
      <c r="RP51" s="422"/>
      <c r="RQ51" s="422"/>
      <c r="RR51" s="422"/>
      <c r="RS51" s="422"/>
      <c r="RT51" s="422"/>
      <c r="RU51" s="422"/>
      <c r="RV51" s="422"/>
      <c r="RW51" s="422"/>
      <c r="RX51" s="422"/>
      <c r="RY51" s="422"/>
      <c r="RZ51" s="422"/>
      <c r="SA51" s="422"/>
      <c r="SB51" s="422"/>
      <c r="SC51" s="422"/>
      <c r="SD51" s="422"/>
      <c r="SE51" s="422"/>
      <c r="SF51" s="422"/>
      <c r="SG51" s="422"/>
      <c r="SH51" s="422"/>
      <c r="SI51" s="422"/>
      <c r="SJ51" s="422"/>
      <c r="SK51" s="422"/>
      <c r="SL51" s="422"/>
      <c r="SM51" s="422"/>
      <c r="SN51" s="422"/>
      <c r="SO51" s="422"/>
      <c r="SP51" s="422"/>
      <c r="SQ51" s="422"/>
      <c r="SR51" s="422"/>
      <c r="SS51" s="422"/>
      <c r="ST51" s="422"/>
      <c r="SU51" s="422"/>
      <c r="SV51" s="422"/>
      <c r="SW51" s="422"/>
      <c r="SX51" s="422"/>
      <c r="SY51" s="422"/>
      <c r="SZ51" s="422"/>
      <c r="TA51" s="422"/>
      <c r="TB51" s="422"/>
      <c r="TC51" s="422"/>
      <c r="TD51" s="422"/>
      <c r="TE51" s="422"/>
      <c r="TF51" s="422"/>
      <c r="TG51" s="422"/>
      <c r="TH51" s="422"/>
      <c r="TI51" s="422"/>
      <c r="TJ51" s="422"/>
      <c r="TK51" s="422"/>
      <c r="TL51" s="422"/>
      <c r="TM51" s="422"/>
      <c r="TN51" s="422"/>
      <c r="TO51" s="422"/>
      <c r="TP51" s="422"/>
      <c r="TQ51" s="422"/>
      <c r="TR51" s="422"/>
      <c r="TS51" s="422"/>
      <c r="TT51" s="422"/>
      <c r="TU51" s="422"/>
      <c r="TV51" s="422"/>
      <c r="TW51" s="422"/>
      <c r="TX51" s="422"/>
      <c r="TY51" s="422"/>
      <c r="TZ51" s="422"/>
      <c r="UA51" s="422"/>
      <c r="UB51" s="422"/>
      <c r="UC51" s="422"/>
      <c r="UD51" s="422"/>
      <c r="UE51" s="422"/>
      <c r="UF51" s="422"/>
      <c r="UG51" s="422"/>
      <c r="UH51" s="422"/>
      <c r="UI51" s="422"/>
      <c r="UJ51" s="422"/>
      <c r="UK51" s="422"/>
      <c r="UL51" s="422"/>
      <c r="UM51" s="422"/>
      <c r="UN51" s="422"/>
      <c r="UO51" s="422"/>
      <c r="UP51" s="422"/>
      <c r="UQ51" s="422"/>
      <c r="UR51" s="422"/>
      <c r="US51" s="422"/>
      <c r="UT51" s="422"/>
      <c r="UU51" s="422"/>
      <c r="UV51" s="422"/>
      <c r="UW51" s="422"/>
      <c r="UX51" s="422"/>
      <c r="UY51" s="422"/>
      <c r="UZ51" s="422"/>
      <c r="VA51" s="422"/>
      <c r="VB51" s="422"/>
      <c r="VC51" s="422"/>
      <c r="VD51" s="422"/>
      <c r="VE51" s="422"/>
      <c r="VF51" s="422"/>
      <c r="VG51" s="422"/>
      <c r="VH51" s="422"/>
      <c r="VI51" s="422"/>
      <c r="VJ51" s="422"/>
      <c r="VK51" s="422"/>
      <c r="VL51" s="422"/>
      <c r="VM51" s="422"/>
      <c r="VN51" s="422"/>
      <c r="VO51" s="422"/>
      <c r="VP51" s="422"/>
      <c r="VQ51" s="422"/>
      <c r="VR51" s="422"/>
      <c r="VS51" s="422"/>
      <c r="VT51" s="422"/>
      <c r="VU51" s="422"/>
      <c r="VV51" s="422"/>
      <c r="VW51" s="422"/>
      <c r="VX51" s="422"/>
      <c r="VY51" s="422"/>
      <c r="VZ51" s="422"/>
      <c r="WA51" s="422"/>
      <c r="WB51" s="422"/>
      <c r="WC51" s="422"/>
      <c r="WD51" s="422"/>
      <c r="WE51" s="422"/>
      <c r="WF51" s="422"/>
      <c r="WG51" s="422"/>
      <c r="WH51" s="422"/>
    </row>
    <row r="52" spans="1:606" ht="165.6" customHeight="1">
      <c r="A52" s="242">
        <v>244</v>
      </c>
      <c r="B52" s="138" t="s">
        <v>738</v>
      </c>
      <c r="C52" s="32" t="s">
        <v>757</v>
      </c>
      <c r="D52" s="32" t="s">
        <v>44</v>
      </c>
      <c r="E52" s="90">
        <v>0</v>
      </c>
      <c r="F52" s="85">
        <v>0</v>
      </c>
      <c r="G52" s="85">
        <v>0</v>
      </c>
      <c r="H52" s="85">
        <v>0</v>
      </c>
      <c r="I52" s="85"/>
      <c r="J52" s="85"/>
      <c r="K52" s="85"/>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6"/>
      <c r="GD52" s="86"/>
      <c r="GE52" s="86"/>
      <c r="GF52" s="86"/>
      <c r="GG52" s="86"/>
      <c r="GH52" s="86"/>
      <c r="GI52" s="86"/>
      <c r="GJ52" s="86"/>
      <c r="GK52" s="86"/>
      <c r="GL52" s="86"/>
      <c r="GM52" s="86"/>
      <c r="GN52" s="86"/>
      <c r="GO52" s="86"/>
      <c r="GP52" s="86"/>
      <c r="GQ52" s="86"/>
      <c r="GR52" s="86"/>
      <c r="GS52" s="86"/>
      <c r="GT52" s="86"/>
      <c r="GU52" s="86"/>
      <c r="GV52" s="86"/>
      <c r="GW52" s="86"/>
      <c r="GX52" s="86"/>
      <c r="GY52" s="86"/>
      <c r="GZ52" s="86"/>
      <c r="HA52" s="86"/>
      <c r="HB52" s="86"/>
      <c r="HC52" s="86"/>
      <c r="HD52" s="86"/>
      <c r="HE52" s="86"/>
      <c r="HF52" s="86"/>
      <c r="HG52" s="86"/>
      <c r="HH52" s="86"/>
      <c r="HI52" s="86"/>
      <c r="HJ52" s="86"/>
      <c r="HK52" s="86"/>
      <c r="HL52" s="86"/>
      <c r="HM52" s="86"/>
      <c r="HN52" s="86"/>
      <c r="HO52" s="86"/>
      <c r="HP52" s="86"/>
      <c r="HQ52" s="86"/>
      <c r="HR52" s="86"/>
      <c r="HS52" s="86"/>
      <c r="HT52" s="86"/>
      <c r="HU52" s="86"/>
      <c r="HV52" s="86"/>
      <c r="HW52" s="86"/>
      <c r="HX52" s="86"/>
      <c r="HY52" s="86"/>
      <c r="HZ52" s="86"/>
      <c r="IA52" s="86"/>
      <c r="IB52" s="86"/>
      <c r="IC52" s="86"/>
      <c r="ID52" s="86"/>
      <c r="IE52" s="86"/>
      <c r="IF52" s="86"/>
      <c r="IG52" s="86"/>
      <c r="IH52" s="86"/>
      <c r="II52" s="86"/>
      <c r="IJ52" s="86"/>
      <c r="IK52" s="86"/>
      <c r="IL52" s="86"/>
      <c r="IM52" s="86"/>
      <c r="IN52" s="86"/>
      <c r="IO52" s="86"/>
      <c r="IP52" s="86"/>
      <c r="IQ52" s="86"/>
      <c r="IR52" s="86"/>
      <c r="IS52" s="86"/>
      <c r="IT52" s="86"/>
      <c r="IU52" s="86"/>
      <c r="IV52" s="86"/>
      <c r="IW52" s="86"/>
      <c r="IX52" s="86"/>
      <c r="IY52" s="86"/>
      <c r="IZ52" s="86"/>
      <c r="JA52" s="86"/>
      <c r="JB52" s="86"/>
      <c r="JC52" s="86"/>
      <c r="JD52" s="86"/>
      <c r="JE52" s="86"/>
      <c r="JF52" s="86"/>
      <c r="JG52" s="86"/>
      <c r="JH52" s="86"/>
      <c r="JI52" s="86"/>
      <c r="JJ52" s="86"/>
      <c r="JK52" s="86"/>
      <c r="JL52" s="86"/>
      <c r="JM52" s="86"/>
      <c r="JN52" s="86"/>
      <c r="JO52" s="86"/>
      <c r="JP52" s="86"/>
      <c r="JQ52" s="86"/>
      <c r="JR52" s="86"/>
      <c r="JS52" s="86"/>
      <c r="JT52" s="86"/>
      <c r="JU52" s="86"/>
      <c r="JV52" s="86"/>
      <c r="JW52" s="86"/>
      <c r="JX52" s="86"/>
      <c r="JY52" s="86"/>
      <c r="JZ52" s="86"/>
      <c r="KA52" s="86"/>
      <c r="KB52" s="86"/>
      <c r="KC52" s="86"/>
      <c r="KD52" s="86"/>
      <c r="KE52" s="86"/>
      <c r="KF52" s="86"/>
      <c r="KG52" s="86"/>
      <c r="KH52" s="86"/>
      <c r="KI52" s="86"/>
      <c r="KJ52" s="86"/>
      <c r="KK52" s="86"/>
      <c r="KL52" s="86"/>
      <c r="KM52" s="86"/>
      <c r="KN52" s="86"/>
      <c r="KO52" s="86"/>
      <c r="KP52" s="86"/>
      <c r="KQ52" s="86"/>
      <c r="KR52" s="86"/>
      <c r="KS52" s="86"/>
      <c r="KT52" s="86"/>
      <c r="KU52" s="86"/>
      <c r="KV52" s="86"/>
      <c r="KW52" s="86"/>
      <c r="KX52" s="86"/>
      <c r="KY52" s="86"/>
      <c r="KZ52" s="86"/>
      <c r="LA52" s="86"/>
      <c r="LB52" s="86"/>
      <c r="LC52" s="86"/>
      <c r="LD52" s="86"/>
      <c r="LE52" s="86"/>
      <c r="LF52" s="86"/>
      <c r="LG52" s="86"/>
      <c r="LH52" s="86"/>
      <c r="LI52" s="86"/>
      <c r="LJ52" s="86"/>
      <c r="LK52" s="86"/>
      <c r="LL52" s="86"/>
      <c r="LM52" s="86"/>
      <c r="LN52" s="86"/>
      <c r="LO52" s="86"/>
      <c r="LP52" s="86"/>
      <c r="LQ52" s="86"/>
      <c r="LR52" s="86"/>
      <c r="LS52" s="86"/>
      <c r="LT52" s="86"/>
      <c r="LU52" s="86"/>
      <c r="LV52" s="86"/>
      <c r="LW52" s="86"/>
      <c r="LX52" s="86"/>
      <c r="LY52" s="86"/>
      <c r="LZ52" s="86"/>
      <c r="MA52" s="86"/>
      <c r="MB52" s="86"/>
      <c r="MC52" s="86"/>
      <c r="MD52" s="86"/>
      <c r="ME52" s="86"/>
      <c r="MF52" s="86"/>
      <c r="MG52" s="86"/>
      <c r="MH52" s="86"/>
      <c r="MI52" s="86"/>
      <c r="MJ52" s="86"/>
      <c r="MK52" s="86"/>
      <c r="ML52" s="86"/>
      <c r="MM52" s="86"/>
      <c r="MN52" s="86"/>
      <c r="MO52" s="86"/>
      <c r="MP52" s="86"/>
      <c r="MQ52" s="86"/>
      <c r="MR52" s="86"/>
      <c r="MS52" s="86"/>
      <c r="MT52" s="86"/>
      <c r="MU52" s="86"/>
      <c r="MV52" s="86"/>
      <c r="MW52" s="86"/>
      <c r="MX52" s="86"/>
      <c r="MY52" s="86"/>
      <c r="MZ52" s="86"/>
      <c r="NA52" s="86"/>
      <c r="NB52" s="86"/>
      <c r="NC52" s="86"/>
      <c r="ND52" s="86"/>
      <c r="NE52" s="86"/>
      <c r="NF52" s="86"/>
      <c r="NG52" s="86"/>
      <c r="NH52" s="86"/>
      <c r="NI52" s="86"/>
      <c r="NJ52" s="86"/>
      <c r="NK52" s="86"/>
      <c r="NL52" s="86"/>
      <c r="NM52" s="86"/>
      <c r="NN52" s="86"/>
      <c r="NO52" s="86"/>
      <c r="NP52" s="86"/>
      <c r="NQ52" s="86"/>
      <c r="NR52" s="86"/>
      <c r="NS52" s="86"/>
      <c r="NT52" s="86"/>
      <c r="NU52" s="86"/>
      <c r="NV52" s="86"/>
      <c r="NW52" s="86"/>
      <c r="NX52" s="86"/>
      <c r="NY52" s="86"/>
      <c r="NZ52" s="86"/>
      <c r="OA52" s="86"/>
      <c r="OB52" s="86"/>
      <c r="OC52" s="86"/>
      <c r="OD52" s="86"/>
      <c r="OE52" s="86"/>
      <c r="OF52" s="86"/>
      <c r="OG52" s="86"/>
      <c r="OH52" s="86"/>
      <c r="OI52" s="86"/>
      <c r="OJ52" s="86"/>
      <c r="OK52" s="86"/>
      <c r="OL52" s="86"/>
      <c r="OM52" s="86"/>
      <c r="ON52" s="86"/>
      <c r="OO52" s="86"/>
      <c r="OP52" s="86"/>
      <c r="OQ52" s="86"/>
      <c r="OR52" s="86"/>
      <c r="OS52" s="86"/>
      <c r="OT52" s="86"/>
      <c r="OU52" s="86"/>
      <c r="OV52" s="86"/>
      <c r="OW52" s="86"/>
      <c r="OX52" s="86"/>
      <c r="OY52" s="86"/>
      <c r="OZ52" s="86"/>
      <c r="PA52" s="86"/>
      <c r="PB52" s="86"/>
      <c r="PC52" s="86"/>
      <c r="PD52" s="86"/>
      <c r="PE52" s="86"/>
      <c r="PF52" s="86"/>
      <c r="PG52" s="86"/>
      <c r="PH52" s="86"/>
      <c r="PI52" s="86"/>
      <c r="PJ52" s="86"/>
      <c r="PK52" s="86"/>
      <c r="PL52" s="86"/>
      <c r="PM52" s="86"/>
      <c r="PN52" s="86"/>
      <c r="PO52" s="86"/>
      <c r="PP52" s="86"/>
      <c r="PQ52" s="86"/>
      <c r="PR52" s="86"/>
      <c r="PS52" s="86"/>
      <c r="PT52" s="86"/>
      <c r="PU52" s="86"/>
      <c r="PV52" s="86"/>
      <c r="PW52" s="86"/>
      <c r="PX52" s="86"/>
      <c r="PY52" s="86"/>
      <c r="PZ52" s="86"/>
      <c r="QA52" s="86"/>
      <c r="QB52" s="86"/>
      <c r="QC52" s="86"/>
      <c r="QD52" s="86"/>
      <c r="QE52" s="86"/>
      <c r="QF52" s="86"/>
      <c r="QG52" s="86"/>
      <c r="QH52" s="86"/>
      <c r="QI52" s="86"/>
      <c r="QJ52" s="86"/>
      <c r="QK52" s="86"/>
      <c r="QL52" s="86"/>
      <c r="QM52" s="86"/>
      <c r="QN52" s="86"/>
      <c r="QO52" s="86"/>
      <c r="QP52" s="86"/>
      <c r="QQ52" s="86"/>
      <c r="QR52" s="86"/>
      <c r="QS52" s="86"/>
      <c r="QT52" s="86"/>
      <c r="QU52" s="86"/>
      <c r="QV52" s="86"/>
      <c r="QW52" s="86"/>
      <c r="QX52" s="86"/>
      <c r="QY52" s="86"/>
      <c r="QZ52" s="86"/>
      <c r="RA52" s="86"/>
      <c r="RB52" s="86"/>
      <c r="RC52" s="86"/>
      <c r="RD52" s="86"/>
      <c r="RE52" s="86"/>
      <c r="RF52" s="86"/>
      <c r="RG52" s="86"/>
      <c r="RH52" s="86"/>
      <c r="RI52" s="86"/>
      <c r="RJ52" s="86"/>
      <c r="RK52" s="86"/>
      <c r="RL52" s="86"/>
      <c r="RM52" s="86"/>
      <c r="RN52" s="86"/>
      <c r="RO52" s="86"/>
      <c r="RP52" s="86"/>
      <c r="RQ52" s="86"/>
      <c r="RR52" s="86"/>
      <c r="RS52" s="86"/>
      <c r="RT52" s="86"/>
      <c r="RU52" s="86"/>
      <c r="RV52" s="86"/>
      <c r="RW52" s="86"/>
      <c r="RX52" s="86"/>
      <c r="RY52" s="86"/>
      <c r="RZ52" s="86"/>
      <c r="SA52" s="86"/>
      <c r="SB52" s="86"/>
      <c r="SC52" s="86"/>
      <c r="SD52" s="86"/>
      <c r="SE52" s="86"/>
      <c r="SF52" s="86"/>
      <c r="SG52" s="86"/>
      <c r="SH52" s="86"/>
      <c r="SI52" s="86"/>
      <c r="SJ52" s="86"/>
      <c r="SK52" s="86"/>
      <c r="SL52" s="86"/>
      <c r="SM52" s="86"/>
      <c r="SN52" s="86"/>
      <c r="SO52" s="86"/>
      <c r="SP52" s="86"/>
      <c r="SQ52" s="86"/>
      <c r="SR52" s="86"/>
      <c r="SS52" s="86"/>
      <c r="ST52" s="86"/>
      <c r="SU52" s="86"/>
      <c r="SV52" s="86"/>
      <c r="SW52" s="86"/>
      <c r="SX52" s="86"/>
      <c r="SY52" s="86"/>
      <c r="SZ52" s="86"/>
      <c r="TA52" s="86"/>
      <c r="TB52" s="86"/>
      <c r="TC52" s="86"/>
      <c r="TD52" s="86"/>
      <c r="TE52" s="86"/>
      <c r="TF52" s="86"/>
      <c r="TG52" s="86"/>
      <c r="TH52" s="86"/>
      <c r="TI52" s="86"/>
      <c r="TJ52" s="86"/>
      <c r="TK52" s="86"/>
      <c r="TL52" s="86"/>
      <c r="TM52" s="86"/>
      <c r="TN52" s="86"/>
      <c r="TO52" s="86"/>
      <c r="TP52" s="86"/>
      <c r="TQ52" s="86"/>
      <c r="TR52" s="86"/>
      <c r="TS52" s="86"/>
      <c r="TT52" s="86"/>
      <c r="TU52" s="86"/>
      <c r="TV52" s="86"/>
      <c r="TW52" s="86"/>
      <c r="TX52" s="86"/>
      <c r="TY52" s="86"/>
      <c r="TZ52" s="86"/>
      <c r="UA52" s="86"/>
      <c r="UB52" s="86"/>
      <c r="UC52" s="86"/>
      <c r="UD52" s="86"/>
      <c r="UE52" s="86"/>
      <c r="UF52" s="86"/>
      <c r="UG52" s="86"/>
      <c r="UH52" s="86"/>
      <c r="UI52" s="86"/>
      <c r="UJ52" s="86"/>
      <c r="UK52" s="86"/>
      <c r="UL52" s="86"/>
      <c r="UM52" s="86"/>
      <c r="UN52" s="86"/>
      <c r="UO52" s="86"/>
      <c r="UP52" s="86"/>
      <c r="UQ52" s="86"/>
      <c r="UR52" s="86"/>
      <c r="US52" s="86"/>
      <c r="UT52" s="86"/>
      <c r="UU52" s="86"/>
      <c r="UV52" s="86"/>
      <c r="UW52" s="86"/>
      <c r="UX52" s="86"/>
      <c r="UY52" s="86"/>
      <c r="UZ52" s="86"/>
      <c r="VA52" s="86"/>
      <c r="VB52" s="86"/>
      <c r="VC52" s="86"/>
      <c r="VD52" s="86"/>
      <c r="VE52" s="86"/>
      <c r="VF52" s="86"/>
      <c r="VG52" s="86"/>
      <c r="VH52" s="86"/>
      <c r="VI52" s="86"/>
      <c r="VJ52" s="86"/>
      <c r="VK52" s="86"/>
      <c r="VL52" s="86"/>
      <c r="VM52" s="86"/>
      <c r="VN52" s="86"/>
      <c r="VO52" s="86"/>
      <c r="VP52" s="86"/>
      <c r="VQ52" s="86"/>
      <c r="VR52" s="86"/>
      <c r="VS52" s="86"/>
      <c r="VT52" s="86"/>
      <c r="VU52" s="86"/>
      <c r="VV52" s="86"/>
      <c r="VW52" s="86"/>
      <c r="VX52" s="86"/>
      <c r="VY52" s="86"/>
      <c r="VZ52" s="86"/>
      <c r="WA52" s="86"/>
      <c r="WB52" s="86"/>
      <c r="WC52" s="86"/>
      <c r="WD52" s="86"/>
      <c r="WE52" s="86"/>
      <c r="WF52" s="86"/>
      <c r="WG52" s="86"/>
      <c r="WH52" s="86"/>
    </row>
    <row r="53" spans="1:606" ht="31.5">
      <c r="A53" s="242">
        <v>245</v>
      </c>
      <c r="B53" s="138" t="s">
        <v>427</v>
      </c>
      <c r="C53" s="32" t="s">
        <v>307</v>
      </c>
      <c r="D53" s="32" t="s">
        <v>44</v>
      </c>
      <c r="E53" s="90"/>
      <c r="F53" s="85"/>
      <c r="G53" s="85">
        <v>0</v>
      </c>
      <c r="H53" s="85">
        <v>0</v>
      </c>
      <c r="I53" s="85"/>
      <c r="J53" s="85"/>
      <c r="K53" s="85"/>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6"/>
      <c r="GG53" s="86"/>
      <c r="GH53" s="86"/>
      <c r="GI53" s="86"/>
      <c r="GJ53" s="86"/>
      <c r="GK53" s="86"/>
      <c r="GL53" s="86"/>
      <c r="GM53" s="86"/>
      <c r="GN53" s="86"/>
      <c r="GO53" s="86"/>
      <c r="GP53" s="86"/>
      <c r="GQ53" s="86"/>
      <c r="GR53" s="86"/>
      <c r="GS53" s="86"/>
      <c r="GT53" s="86"/>
      <c r="GU53" s="86"/>
      <c r="GV53" s="86"/>
      <c r="GW53" s="86"/>
      <c r="GX53" s="86"/>
      <c r="GY53" s="86"/>
      <c r="GZ53" s="86"/>
      <c r="HA53" s="86"/>
      <c r="HB53" s="86"/>
      <c r="HC53" s="86"/>
      <c r="HD53" s="86"/>
      <c r="HE53" s="86"/>
      <c r="HF53" s="86"/>
      <c r="HG53" s="86"/>
      <c r="HH53" s="86"/>
      <c r="HI53" s="86"/>
      <c r="HJ53" s="86"/>
      <c r="HK53" s="86"/>
      <c r="HL53" s="86"/>
      <c r="HM53" s="86"/>
      <c r="HN53" s="86"/>
      <c r="HO53" s="86"/>
      <c r="HP53" s="86"/>
      <c r="HQ53" s="86"/>
      <c r="HR53" s="86"/>
      <c r="HS53" s="86"/>
      <c r="HT53" s="86"/>
      <c r="HU53" s="86"/>
      <c r="HV53" s="86"/>
      <c r="HW53" s="86"/>
      <c r="HX53" s="86"/>
      <c r="HY53" s="86"/>
      <c r="HZ53" s="86"/>
      <c r="IA53" s="86"/>
      <c r="IB53" s="86"/>
      <c r="IC53" s="86"/>
      <c r="ID53" s="86"/>
      <c r="IE53" s="86"/>
      <c r="IF53" s="86"/>
      <c r="IG53" s="86"/>
      <c r="IH53" s="86"/>
      <c r="II53" s="86"/>
      <c r="IJ53" s="86"/>
      <c r="IK53" s="86"/>
      <c r="IL53" s="86"/>
      <c r="IM53" s="86"/>
      <c r="IN53" s="86"/>
      <c r="IO53" s="86"/>
      <c r="IP53" s="86"/>
      <c r="IQ53" s="86"/>
      <c r="IR53" s="86"/>
      <c r="IS53" s="86"/>
      <c r="IT53" s="86"/>
      <c r="IU53" s="86"/>
      <c r="IV53" s="86"/>
      <c r="IW53" s="86"/>
      <c r="IX53" s="86"/>
      <c r="IY53" s="86"/>
      <c r="IZ53" s="86"/>
      <c r="JA53" s="86"/>
      <c r="JB53" s="86"/>
      <c r="JC53" s="86"/>
      <c r="JD53" s="86"/>
      <c r="JE53" s="86"/>
      <c r="JF53" s="86"/>
      <c r="JG53" s="86"/>
      <c r="JH53" s="86"/>
      <c r="JI53" s="86"/>
      <c r="JJ53" s="86"/>
      <c r="JK53" s="86"/>
      <c r="JL53" s="86"/>
      <c r="JM53" s="86"/>
      <c r="JN53" s="86"/>
      <c r="JO53" s="86"/>
      <c r="JP53" s="86"/>
      <c r="JQ53" s="86"/>
      <c r="JR53" s="86"/>
      <c r="JS53" s="86"/>
      <c r="JT53" s="86"/>
      <c r="JU53" s="86"/>
      <c r="JV53" s="86"/>
      <c r="JW53" s="86"/>
      <c r="JX53" s="86"/>
      <c r="JY53" s="86"/>
      <c r="JZ53" s="86"/>
      <c r="KA53" s="86"/>
      <c r="KB53" s="86"/>
      <c r="KC53" s="86"/>
      <c r="KD53" s="86"/>
      <c r="KE53" s="86"/>
      <c r="KF53" s="86"/>
      <c r="KG53" s="86"/>
      <c r="KH53" s="86"/>
      <c r="KI53" s="86"/>
      <c r="KJ53" s="86"/>
      <c r="KK53" s="86"/>
      <c r="KL53" s="86"/>
      <c r="KM53" s="86"/>
      <c r="KN53" s="86"/>
      <c r="KO53" s="86"/>
      <c r="KP53" s="86"/>
      <c r="KQ53" s="86"/>
      <c r="KR53" s="86"/>
      <c r="KS53" s="86"/>
      <c r="KT53" s="86"/>
      <c r="KU53" s="86"/>
      <c r="KV53" s="86"/>
      <c r="KW53" s="86"/>
      <c r="KX53" s="86"/>
      <c r="KY53" s="86"/>
      <c r="KZ53" s="86"/>
      <c r="LA53" s="86"/>
      <c r="LB53" s="86"/>
      <c r="LC53" s="86"/>
      <c r="LD53" s="86"/>
      <c r="LE53" s="86"/>
      <c r="LF53" s="86"/>
      <c r="LG53" s="86"/>
      <c r="LH53" s="86"/>
      <c r="LI53" s="86"/>
      <c r="LJ53" s="86"/>
      <c r="LK53" s="86"/>
      <c r="LL53" s="86"/>
      <c r="LM53" s="86"/>
      <c r="LN53" s="86"/>
      <c r="LO53" s="86"/>
      <c r="LP53" s="86"/>
      <c r="LQ53" s="86"/>
      <c r="LR53" s="86"/>
      <c r="LS53" s="86"/>
      <c r="LT53" s="86"/>
      <c r="LU53" s="86"/>
      <c r="LV53" s="86"/>
      <c r="LW53" s="86"/>
      <c r="LX53" s="86"/>
      <c r="LY53" s="86"/>
      <c r="LZ53" s="86"/>
      <c r="MA53" s="86"/>
      <c r="MB53" s="86"/>
      <c r="MC53" s="86"/>
      <c r="MD53" s="86"/>
      <c r="ME53" s="86"/>
      <c r="MF53" s="86"/>
      <c r="MG53" s="86"/>
      <c r="MH53" s="86"/>
      <c r="MI53" s="86"/>
      <c r="MJ53" s="86"/>
      <c r="MK53" s="86"/>
      <c r="ML53" s="86"/>
      <c r="MM53" s="86"/>
      <c r="MN53" s="86"/>
      <c r="MO53" s="86"/>
      <c r="MP53" s="86"/>
      <c r="MQ53" s="86"/>
      <c r="MR53" s="86"/>
      <c r="MS53" s="86"/>
      <c r="MT53" s="86"/>
      <c r="MU53" s="86"/>
      <c r="MV53" s="86"/>
      <c r="MW53" s="86"/>
      <c r="MX53" s="86"/>
      <c r="MY53" s="86"/>
      <c r="MZ53" s="86"/>
      <c r="NA53" s="86"/>
      <c r="NB53" s="86"/>
      <c r="NC53" s="86"/>
      <c r="ND53" s="86"/>
      <c r="NE53" s="86"/>
      <c r="NF53" s="86"/>
      <c r="NG53" s="86"/>
      <c r="NH53" s="86"/>
      <c r="NI53" s="86"/>
      <c r="NJ53" s="86"/>
      <c r="NK53" s="86"/>
      <c r="NL53" s="86"/>
      <c r="NM53" s="86"/>
      <c r="NN53" s="86"/>
      <c r="NO53" s="86"/>
      <c r="NP53" s="86"/>
      <c r="NQ53" s="86"/>
      <c r="NR53" s="86"/>
      <c r="NS53" s="86"/>
      <c r="NT53" s="86"/>
      <c r="NU53" s="86"/>
      <c r="NV53" s="86"/>
      <c r="NW53" s="86"/>
      <c r="NX53" s="86"/>
      <c r="NY53" s="86"/>
      <c r="NZ53" s="86"/>
      <c r="OA53" s="86"/>
      <c r="OB53" s="86"/>
      <c r="OC53" s="86"/>
      <c r="OD53" s="86"/>
      <c r="OE53" s="86"/>
      <c r="OF53" s="86"/>
      <c r="OG53" s="86"/>
      <c r="OH53" s="86"/>
      <c r="OI53" s="86"/>
      <c r="OJ53" s="86"/>
      <c r="OK53" s="86"/>
      <c r="OL53" s="86"/>
      <c r="OM53" s="86"/>
      <c r="ON53" s="86"/>
      <c r="OO53" s="86"/>
      <c r="OP53" s="86"/>
      <c r="OQ53" s="86"/>
      <c r="OR53" s="86"/>
      <c r="OS53" s="86"/>
      <c r="OT53" s="86"/>
      <c r="OU53" s="86"/>
      <c r="OV53" s="86"/>
      <c r="OW53" s="86"/>
      <c r="OX53" s="86"/>
      <c r="OY53" s="86"/>
      <c r="OZ53" s="86"/>
      <c r="PA53" s="86"/>
      <c r="PB53" s="86"/>
      <c r="PC53" s="86"/>
      <c r="PD53" s="86"/>
      <c r="PE53" s="86"/>
      <c r="PF53" s="86"/>
      <c r="PG53" s="86"/>
      <c r="PH53" s="86"/>
      <c r="PI53" s="86"/>
      <c r="PJ53" s="86"/>
      <c r="PK53" s="86"/>
      <c r="PL53" s="86"/>
      <c r="PM53" s="86"/>
      <c r="PN53" s="86"/>
      <c r="PO53" s="86"/>
      <c r="PP53" s="86"/>
      <c r="PQ53" s="86"/>
      <c r="PR53" s="86"/>
      <c r="PS53" s="86"/>
      <c r="PT53" s="86"/>
      <c r="PU53" s="86"/>
      <c r="PV53" s="86"/>
      <c r="PW53" s="86"/>
      <c r="PX53" s="86"/>
      <c r="PY53" s="86"/>
      <c r="PZ53" s="86"/>
      <c r="QA53" s="86"/>
      <c r="QB53" s="86"/>
      <c r="QC53" s="86"/>
      <c r="QD53" s="86"/>
      <c r="QE53" s="86"/>
      <c r="QF53" s="86"/>
      <c r="QG53" s="86"/>
      <c r="QH53" s="86"/>
      <c r="QI53" s="86"/>
      <c r="QJ53" s="86"/>
      <c r="QK53" s="86"/>
      <c r="QL53" s="86"/>
      <c r="QM53" s="86"/>
      <c r="QN53" s="86"/>
      <c r="QO53" s="86"/>
      <c r="QP53" s="86"/>
      <c r="QQ53" s="86"/>
      <c r="QR53" s="86"/>
      <c r="QS53" s="86"/>
      <c r="QT53" s="86"/>
      <c r="QU53" s="86"/>
      <c r="QV53" s="86"/>
      <c r="QW53" s="86"/>
      <c r="QX53" s="86"/>
      <c r="QY53" s="86"/>
      <c r="QZ53" s="86"/>
      <c r="RA53" s="86"/>
      <c r="RB53" s="86"/>
      <c r="RC53" s="86"/>
      <c r="RD53" s="86"/>
      <c r="RE53" s="86"/>
      <c r="RF53" s="86"/>
      <c r="RG53" s="86"/>
      <c r="RH53" s="86"/>
      <c r="RI53" s="86"/>
      <c r="RJ53" s="86"/>
      <c r="RK53" s="86"/>
      <c r="RL53" s="86"/>
      <c r="RM53" s="86"/>
      <c r="RN53" s="86"/>
      <c r="RO53" s="86"/>
      <c r="RP53" s="86"/>
      <c r="RQ53" s="86"/>
      <c r="RR53" s="86"/>
      <c r="RS53" s="86"/>
      <c r="RT53" s="86"/>
      <c r="RU53" s="86"/>
      <c r="RV53" s="86"/>
      <c r="RW53" s="86"/>
      <c r="RX53" s="86"/>
      <c r="RY53" s="86"/>
      <c r="RZ53" s="86"/>
      <c r="SA53" s="86"/>
      <c r="SB53" s="86"/>
      <c r="SC53" s="86"/>
      <c r="SD53" s="86"/>
      <c r="SE53" s="86"/>
      <c r="SF53" s="86"/>
      <c r="SG53" s="86"/>
      <c r="SH53" s="86"/>
      <c r="SI53" s="86"/>
      <c r="SJ53" s="86"/>
      <c r="SK53" s="86"/>
      <c r="SL53" s="86"/>
      <c r="SM53" s="86"/>
      <c r="SN53" s="86"/>
      <c r="SO53" s="86"/>
      <c r="SP53" s="86"/>
      <c r="SQ53" s="86"/>
      <c r="SR53" s="86"/>
      <c r="SS53" s="86"/>
      <c r="ST53" s="86"/>
      <c r="SU53" s="86"/>
      <c r="SV53" s="86"/>
      <c r="SW53" s="86"/>
      <c r="SX53" s="86"/>
      <c r="SY53" s="86"/>
      <c r="SZ53" s="86"/>
      <c r="TA53" s="86"/>
      <c r="TB53" s="86"/>
      <c r="TC53" s="86"/>
      <c r="TD53" s="86"/>
      <c r="TE53" s="86"/>
      <c r="TF53" s="86"/>
      <c r="TG53" s="86"/>
      <c r="TH53" s="86"/>
      <c r="TI53" s="86"/>
      <c r="TJ53" s="86"/>
      <c r="TK53" s="86"/>
      <c r="TL53" s="86"/>
      <c r="TM53" s="86"/>
      <c r="TN53" s="86"/>
      <c r="TO53" s="86"/>
      <c r="TP53" s="86"/>
      <c r="TQ53" s="86"/>
      <c r="TR53" s="86"/>
      <c r="TS53" s="86"/>
      <c r="TT53" s="86"/>
      <c r="TU53" s="86"/>
      <c r="TV53" s="86"/>
      <c r="TW53" s="86"/>
      <c r="TX53" s="86"/>
      <c r="TY53" s="86"/>
      <c r="TZ53" s="86"/>
      <c r="UA53" s="86"/>
      <c r="UB53" s="86"/>
      <c r="UC53" s="86"/>
      <c r="UD53" s="86"/>
      <c r="UE53" s="86"/>
      <c r="UF53" s="86"/>
      <c r="UG53" s="86"/>
      <c r="UH53" s="86"/>
      <c r="UI53" s="86"/>
      <c r="UJ53" s="86"/>
      <c r="UK53" s="86"/>
      <c r="UL53" s="86"/>
      <c r="UM53" s="86"/>
      <c r="UN53" s="86"/>
      <c r="UO53" s="86"/>
      <c r="UP53" s="86"/>
      <c r="UQ53" s="86"/>
      <c r="UR53" s="86"/>
      <c r="US53" s="86"/>
      <c r="UT53" s="86"/>
      <c r="UU53" s="86"/>
      <c r="UV53" s="86"/>
      <c r="UW53" s="86"/>
      <c r="UX53" s="86"/>
      <c r="UY53" s="86"/>
      <c r="UZ53" s="86"/>
      <c r="VA53" s="86"/>
      <c r="VB53" s="86"/>
      <c r="VC53" s="86"/>
      <c r="VD53" s="86"/>
      <c r="VE53" s="86"/>
      <c r="VF53" s="86"/>
      <c r="VG53" s="86"/>
      <c r="VH53" s="86"/>
      <c r="VI53" s="86"/>
      <c r="VJ53" s="86"/>
      <c r="VK53" s="86"/>
      <c r="VL53" s="86"/>
      <c r="VM53" s="86"/>
      <c r="VN53" s="86"/>
      <c r="VO53" s="86"/>
      <c r="VP53" s="86"/>
      <c r="VQ53" s="86"/>
      <c r="VR53" s="86"/>
      <c r="VS53" s="86"/>
      <c r="VT53" s="86"/>
      <c r="VU53" s="86"/>
      <c r="VV53" s="86"/>
      <c r="VW53" s="86"/>
      <c r="VX53" s="86"/>
      <c r="VY53" s="86"/>
      <c r="VZ53" s="86"/>
      <c r="WA53" s="86"/>
      <c r="WB53" s="86"/>
      <c r="WC53" s="86"/>
      <c r="WD53" s="86"/>
      <c r="WE53" s="86"/>
      <c r="WF53" s="86"/>
      <c r="WG53" s="86"/>
      <c r="WH53" s="86"/>
    </row>
    <row r="54" spans="1:606" ht="174.6" customHeight="1">
      <c r="A54" s="242">
        <v>246</v>
      </c>
      <c r="B54" s="138" t="s">
        <v>629</v>
      </c>
      <c r="C54" s="32" t="s">
        <v>628</v>
      </c>
      <c r="D54" s="32" t="s">
        <v>8</v>
      </c>
      <c r="E54" s="90">
        <v>0</v>
      </c>
      <c r="F54" s="85">
        <v>0</v>
      </c>
      <c r="G54" s="85">
        <v>0</v>
      </c>
      <c r="H54" s="85">
        <v>0</v>
      </c>
      <c r="I54" s="85"/>
      <c r="J54" s="85"/>
      <c r="K54" s="85"/>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c r="EQ54" s="86"/>
      <c r="ER54" s="86"/>
      <c r="ES54" s="86"/>
      <c r="ET54" s="86"/>
      <c r="EU54" s="86"/>
      <c r="EV54" s="86"/>
      <c r="EW54" s="86"/>
      <c r="EX54" s="86"/>
      <c r="EY54" s="86"/>
      <c r="EZ54" s="86"/>
      <c r="FA54" s="86"/>
      <c r="FB54" s="86"/>
      <c r="FC54" s="86"/>
      <c r="FD54" s="86"/>
      <c r="FE54" s="86"/>
      <c r="FF54" s="86"/>
      <c r="FG54" s="86"/>
      <c r="FH54" s="86"/>
      <c r="FI54" s="86"/>
      <c r="FJ54" s="86"/>
      <c r="FK54" s="86"/>
      <c r="FL54" s="86"/>
      <c r="FM54" s="86"/>
      <c r="FN54" s="86"/>
      <c r="FO54" s="86"/>
      <c r="FP54" s="86"/>
      <c r="FQ54" s="86"/>
      <c r="FR54" s="86"/>
      <c r="FS54" s="86"/>
      <c r="FT54" s="86"/>
      <c r="FU54" s="86"/>
      <c r="FV54" s="86"/>
      <c r="FW54" s="86"/>
      <c r="FX54" s="86"/>
      <c r="FY54" s="86"/>
      <c r="FZ54" s="86"/>
      <c r="GA54" s="86"/>
      <c r="GB54" s="86"/>
      <c r="GC54" s="86"/>
      <c r="GD54" s="86"/>
      <c r="GE54" s="86"/>
      <c r="GF54" s="86"/>
      <c r="GG54" s="86"/>
      <c r="GH54" s="86"/>
      <c r="GI54" s="86"/>
      <c r="GJ54" s="86"/>
      <c r="GK54" s="86"/>
      <c r="GL54" s="86"/>
      <c r="GM54" s="86"/>
      <c r="GN54" s="86"/>
      <c r="GO54" s="86"/>
      <c r="GP54" s="86"/>
      <c r="GQ54" s="86"/>
      <c r="GR54" s="86"/>
      <c r="GS54" s="86"/>
      <c r="GT54" s="86"/>
      <c r="GU54" s="86"/>
      <c r="GV54" s="86"/>
      <c r="GW54" s="86"/>
      <c r="GX54" s="86"/>
      <c r="GY54" s="86"/>
      <c r="GZ54" s="86"/>
      <c r="HA54" s="86"/>
      <c r="HB54" s="86"/>
      <c r="HC54" s="86"/>
      <c r="HD54" s="86"/>
      <c r="HE54" s="86"/>
      <c r="HF54" s="86"/>
      <c r="HG54" s="86"/>
      <c r="HH54" s="86"/>
      <c r="HI54" s="86"/>
      <c r="HJ54" s="86"/>
      <c r="HK54" s="86"/>
      <c r="HL54" s="86"/>
      <c r="HM54" s="86"/>
      <c r="HN54" s="86"/>
      <c r="HO54" s="86"/>
      <c r="HP54" s="86"/>
      <c r="HQ54" s="86"/>
      <c r="HR54" s="86"/>
      <c r="HS54" s="86"/>
      <c r="HT54" s="86"/>
      <c r="HU54" s="86"/>
      <c r="HV54" s="86"/>
      <c r="HW54" s="86"/>
      <c r="HX54" s="86"/>
      <c r="HY54" s="86"/>
      <c r="HZ54" s="86"/>
      <c r="IA54" s="86"/>
      <c r="IB54" s="86"/>
      <c r="IC54" s="86"/>
      <c r="ID54" s="86"/>
      <c r="IE54" s="86"/>
      <c r="IF54" s="86"/>
      <c r="IG54" s="86"/>
      <c r="IH54" s="86"/>
      <c r="II54" s="86"/>
      <c r="IJ54" s="86"/>
      <c r="IK54" s="86"/>
      <c r="IL54" s="86"/>
      <c r="IM54" s="86"/>
      <c r="IN54" s="86"/>
      <c r="IO54" s="86"/>
      <c r="IP54" s="86"/>
      <c r="IQ54" s="86"/>
      <c r="IR54" s="86"/>
      <c r="IS54" s="86"/>
      <c r="IT54" s="86"/>
      <c r="IU54" s="86"/>
      <c r="IV54" s="86"/>
      <c r="IW54" s="86"/>
      <c r="IX54" s="86"/>
      <c r="IY54" s="86"/>
      <c r="IZ54" s="86"/>
      <c r="JA54" s="86"/>
      <c r="JB54" s="86"/>
      <c r="JC54" s="86"/>
      <c r="JD54" s="86"/>
      <c r="JE54" s="86"/>
      <c r="JF54" s="86"/>
      <c r="JG54" s="86"/>
      <c r="JH54" s="86"/>
      <c r="JI54" s="86"/>
      <c r="JJ54" s="86"/>
      <c r="JK54" s="86"/>
      <c r="JL54" s="86"/>
      <c r="JM54" s="86"/>
      <c r="JN54" s="86"/>
      <c r="JO54" s="86"/>
      <c r="JP54" s="86"/>
      <c r="JQ54" s="86"/>
      <c r="JR54" s="86"/>
      <c r="JS54" s="86"/>
      <c r="JT54" s="86"/>
      <c r="JU54" s="86"/>
      <c r="JV54" s="86"/>
      <c r="JW54" s="86"/>
      <c r="JX54" s="86"/>
      <c r="JY54" s="86"/>
      <c r="JZ54" s="86"/>
      <c r="KA54" s="86"/>
      <c r="KB54" s="86"/>
      <c r="KC54" s="86"/>
      <c r="KD54" s="86"/>
      <c r="KE54" s="86"/>
      <c r="KF54" s="86"/>
      <c r="KG54" s="86"/>
      <c r="KH54" s="86"/>
      <c r="KI54" s="86"/>
      <c r="KJ54" s="86"/>
      <c r="KK54" s="86"/>
      <c r="KL54" s="86"/>
      <c r="KM54" s="86"/>
      <c r="KN54" s="86"/>
      <c r="KO54" s="86"/>
      <c r="KP54" s="86"/>
      <c r="KQ54" s="86"/>
      <c r="KR54" s="86"/>
      <c r="KS54" s="86"/>
      <c r="KT54" s="86"/>
      <c r="KU54" s="86"/>
      <c r="KV54" s="86"/>
      <c r="KW54" s="86"/>
      <c r="KX54" s="86"/>
      <c r="KY54" s="86"/>
      <c r="KZ54" s="86"/>
      <c r="LA54" s="86"/>
      <c r="LB54" s="86"/>
      <c r="LC54" s="86"/>
      <c r="LD54" s="86"/>
      <c r="LE54" s="86"/>
      <c r="LF54" s="86"/>
      <c r="LG54" s="86"/>
      <c r="LH54" s="86"/>
      <c r="LI54" s="86"/>
      <c r="LJ54" s="86"/>
      <c r="LK54" s="86"/>
      <c r="LL54" s="86"/>
      <c r="LM54" s="86"/>
      <c r="LN54" s="86"/>
      <c r="LO54" s="86"/>
      <c r="LP54" s="86"/>
      <c r="LQ54" s="86"/>
      <c r="LR54" s="86"/>
      <c r="LS54" s="86"/>
      <c r="LT54" s="86"/>
      <c r="LU54" s="86"/>
      <c r="LV54" s="86"/>
      <c r="LW54" s="86"/>
      <c r="LX54" s="86"/>
      <c r="LY54" s="86"/>
      <c r="LZ54" s="86"/>
      <c r="MA54" s="86"/>
      <c r="MB54" s="86"/>
      <c r="MC54" s="86"/>
      <c r="MD54" s="86"/>
      <c r="ME54" s="86"/>
      <c r="MF54" s="86"/>
      <c r="MG54" s="86"/>
      <c r="MH54" s="86"/>
      <c r="MI54" s="86"/>
      <c r="MJ54" s="86"/>
      <c r="MK54" s="86"/>
      <c r="ML54" s="86"/>
      <c r="MM54" s="86"/>
      <c r="MN54" s="86"/>
      <c r="MO54" s="86"/>
      <c r="MP54" s="86"/>
      <c r="MQ54" s="86"/>
      <c r="MR54" s="86"/>
      <c r="MS54" s="86"/>
      <c r="MT54" s="86"/>
      <c r="MU54" s="86"/>
      <c r="MV54" s="86"/>
      <c r="MW54" s="86"/>
      <c r="MX54" s="86"/>
      <c r="MY54" s="86"/>
      <c r="MZ54" s="86"/>
      <c r="NA54" s="86"/>
      <c r="NB54" s="86"/>
      <c r="NC54" s="86"/>
      <c r="ND54" s="86"/>
      <c r="NE54" s="86"/>
      <c r="NF54" s="86"/>
      <c r="NG54" s="86"/>
      <c r="NH54" s="86"/>
      <c r="NI54" s="86"/>
      <c r="NJ54" s="86"/>
      <c r="NK54" s="86"/>
      <c r="NL54" s="86"/>
      <c r="NM54" s="86"/>
      <c r="NN54" s="86"/>
      <c r="NO54" s="86"/>
      <c r="NP54" s="86"/>
      <c r="NQ54" s="86"/>
      <c r="NR54" s="86"/>
      <c r="NS54" s="86"/>
      <c r="NT54" s="86"/>
      <c r="NU54" s="86"/>
      <c r="NV54" s="86"/>
      <c r="NW54" s="86"/>
      <c r="NX54" s="86"/>
      <c r="NY54" s="86"/>
      <c r="NZ54" s="86"/>
      <c r="OA54" s="86"/>
      <c r="OB54" s="86"/>
      <c r="OC54" s="86"/>
      <c r="OD54" s="86"/>
      <c r="OE54" s="86"/>
      <c r="OF54" s="86"/>
      <c r="OG54" s="86"/>
      <c r="OH54" s="86"/>
      <c r="OI54" s="86"/>
      <c r="OJ54" s="86"/>
      <c r="OK54" s="86"/>
      <c r="OL54" s="86"/>
      <c r="OM54" s="86"/>
      <c r="ON54" s="86"/>
      <c r="OO54" s="86"/>
      <c r="OP54" s="86"/>
      <c r="OQ54" s="86"/>
      <c r="OR54" s="86"/>
      <c r="OS54" s="86"/>
      <c r="OT54" s="86"/>
      <c r="OU54" s="86"/>
      <c r="OV54" s="86"/>
      <c r="OW54" s="86"/>
      <c r="OX54" s="86"/>
      <c r="OY54" s="86"/>
      <c r="OZ54" s="86"/>
      <c r="PA54" s="86"/>
      <c r="PB54" s="86"/>
      <c r="PC54" s="86"/>
      <c r="PD54" s="86"/>
      <c r="PE54" s="86"/>
      <c r="PF54" s="86"/>
      <c r="PG54" s="86"/>
      <c r="PH54" s="86"/>
      <c r="PI54" s="86"/>
      <c r="PJ54" s="86"/>
      <c r="PK54" s="86"/>
      <c r="PL54" s="86"/>
      <c r="PM54" s="86"/>
      <c r="PN54" s="86"/>
      <c r="PO54" s="86"/>
      <c r="PP54" s="86"/>
      <c r="PQ54" s="86"/>
      <c r="PR54" s="86"/>
      <c r="PS54" s="86"/>
      <c r="PT54" s="86"/>
      <c r="PU54" s="86"/>
      <c r="PV54" s="86"/>
      <c r="PW54" s="86"/>
      <c r="PX54" s="86"/>
      <c r="PY54" s="86"/>
      <c r="PZ54" s="86"/>
      <c r="QA54" s="86"/>
      <c r="QB54" s="86"/>
      <c r="QC54" s="86"/>
      <c r="QD54" s="86"/>
      <c r="QE54" s="86"/>
      <c r="QF54" s="86"/>
      <c r="QG54" s="86"/>
      <c r="QH54" s="86"/>
      <c r="QI54" s="86"/>
      <c r="QJ54" s="86"/>
      <c r="QK54" s="86"/>
      <c r="QL54" s="86"/>
      <c r="QM54" s="86"/>
      <c r="QN54" s="86"/>
      <c r="QO54" s="86"/>
      <c r="QP54" s="86"/>
      <c r="QQ54" s="86"/>
      <c r="QR54" s="86"/>
      <c r="QS54" s="86"/>
      <c r="QT54" s="86"/>
      <c r="QU54" s="86"/>
      <c r="QV54" s="86"/>
      <c r="QW54" s="86"/>
      <c r="QX54" s="86"/>
      <c r="QY54" s="86"/>
      <c r="QZ54" s="86"/>
      <c r="RA54" s="86"/>
      <c r="RB54" s="86"/>
      <c r="RC54" s="86"/>
      <c r="RD54" s="86"/>
      <c r="RE54" s="86"/>
      <c r="RF54" s="86"/>
      <c r="RG54" s="86"/>
      <c r="RH54" s="86"/>
      <c r="RI54" s="86"/>
      <c r="RJ54" s="86"/>
      <c r="RK54" s="86"/>
      <c r="RL54" s="86"/>
      <c r="RM54" s="86"/>
      <c r="RN54" s="86"/>
      <c r="RO54" s="86"/>
      <c r="RP54" s="86"/>
      <c r="RQ54" s="86"/>
      <c r="RR54" s="86"/>
      <c r="RS54" s="86"/>
      <c r="RT54" s="86"/>
      <c r="RU54" s="86"/>
      <c r="RV54" s="86"/>
      <c r="RW54" s="86"/>
      <c r="RX54" s="86"/>
      <c r="RY54" s="86"/>
      <c r="RZ54" s="86"/>
      <c r="SA54" s="86"/>
      <c r="SB54" s="86"/>
      <c r="SC54" s="86"/>
      <c r="SD54" s="86"/>
      <c r="SE54" s="86"/>
      <c r="SF54" s="86"/>
      <c r="SG54" s="86"/>
      <c r="SH54" s="86"/>
      <c r="SI54" s="86"/>
      <c r="SJ54" s="86"/>
      <c r="SK54" s="86"/>
      <c r="SL54" s="86"/>
      <c r="SM54" s="86"/>
      <c r="SN54" s="86"/>
      <c r="SO54" s="86"/>
      <c r="SP54" s="86"/>
      <c r="SQ54" s="86"/>
      <c r="SR54" s="86"/>
      <c r="SS54" s="86"/>
      <c r="ST54" s="86"/>
      <c r="SU54" s="86"/>
      <c r="SV54" s="86"/>
      <c r="SW54" s="86"/>
      <c r="SX54" s="86"/>
      <c r="SY54" s="86"/>
      <c r="SZ54" s="86"/>
      <c r="TA54" s="86"/>
      <c r="TB54" s="86"/>
      <c r="TC54" s="86"/>
      <c r="TD54" s="86"/>
      <c r="TE54" s="86"/>
      <c r="TF54" s="86"/>
      <c r="TG54" s="86"/>
      <c r="TH54" s="86"/>
      <c r="TI54" s="86"/>
      <c r="TJ54" s="86"/>
      <c r="TK54" s="86"/>
      <c r="TL54" s="86"/>
      <c r="TM54" s="86"/>
      <c r="TN54" s="86"/>
      <c r="TO54" s="86"/>
      <c r="TP54" s="86"/>
      <c r="TQ54" s="86"/>
      <c r="TR54" s="86"/>
      <c r="TS54" s="86"/>
      <c r="TT54" s="86"/>
      <c r="TU54" s="86"/>
      <c r="TV54" s="86"/>
      <c r="TW54" s="86"/>
      <c r="TX54" s="86"/>
      <c r="TY54" s="86"/>
      <c r="TZ54" s="86"/>
      <c r="UA54" s="86"/>
      <c r="UB54" s="86"/>
      <c r="UC54" s="86"/>
      <c r="UD54" s="86"/>
      <c r="UE54" s="86"/>
      <c r="UF54" s="86"/>
      <c r="UG54" s="86"/>
      <c r="UH54" s="86"/>
      <c r="UI54" s="86"/>
      <c r="UJ54" s="86"/>
      <c r="UK54" s="86"/>
      <c r="UL54" s="86"/>
      <c r="UM54" s="86"/>
      <c r="UN54" s="86"/>
      <c r="UO54" s="86"/>
      <c r="UP54" s="86"/>
      <c r="UQ54" s="86"/>
      <c r="UR54" s="86"/>
      <c r="US54" s="86"/>
      <c r="UT54" s="86"/>
      <c r="UU54" s="86"/>
      <c r="UV54" s="86"/>
      <c r="UW54" s="86"/>
      <c r="UX54" s="86"/>
      <c r="UY54" s="86"/>
      <c r="UZ54" s="86"/>
      <c r="VA54" s="86"/>
      <c r="VB54" s="86"/>
      <c r="VC54" s="86"/>
      <c r="VD54" s="86"/>
      <c r="VE54" s="86"/>
      <c r="VF54" s="86"/>
      <c r="VG54" s="86"/>
      <c r="VH54" s="86"/>
      <c r="VI54" s="86"/>
      <c r="VJ54" s="86"/>
      <c r="VK54" s="86"/>
      <c r="VL54" s="86"/>
      <c r="VM54" s="86"/>
      <c r="VN54" s="86"/>
      <c r="VO54" s="86"/>
      <c r="VP54" s="86"/>
      <c r="VQ54" s="86"/>
      <c r="VR54" s="86"/>
      <c r="VS54" s="86"/>
      <c r="VT54" s="86"/>
      <c r="VU54" s="86"/>
      <c r="VV54" s="86"/>
      <c r="VW54" s="86"/>
      <c r="VX54" s="86"/>
      <c r="VY54" s="86"/>
      <c r="VZ54" s="86"/>
      <c r="WA54" s="86"/>
      <c r="WB54" s="86"/>
      <c r="WC54" s="86"/>
      <c r="WD54" s="86"/>
      <c r="WE54" s="86"/>
      <c r="WF54" s="86"/>
      <c r="WG54" s="86"/>
      <c r="WH54" s="86"/>
    </row>
    <row r="55" spans="1:606" ht="38.450000000000003" customHeight="1">
      <c r="A55" s="242">
        <v>247</v>
      </c>
      <c r="B55" s="138" t="s">
        <v>899</v>
      </c>
      <c r="C55" s="32" t="s">
        <v>418</v>
      </c>
      <c r="D55" s="32" t="s">
        <v>40</v>
      </c>
      <c r="E55" s="322" t="str">
        <f>IFERROR(E54/E53*100,"")</f>
        <v/>
      </c>
      <c r="F55" s="322" t="str">
        <f>IFERROR(F54/F53*100,"")</f>
        <v/>
      </c>
      <c r="G55" s="322" t="str">
        <f t="shared" ref="G55:BQ55" si="30">IFERROR(G54/G53*100,"")</f>
        <v/>
      </c>
      <c r="H55" s="322" t="str">
        <f t="shared" si="30"/>
        <v/>
      </c>
      <c r="I55" s="322" t="str">
        <f t="shared" si="30"/>
        <v/>
      </c>
      <c r="J55" s="322" t="str">
        <f t="shared" si="30"/>
        <v/>
      </c>
      <c r="K55" s="322" t="str">
        <f t="shared" si="30"/>
        <v/>
      </c>
      <c r="L55" s="322" t="str">
        <f t="shared" si="30"/>
        <v/>
      </c>
      <c r="M55" s="322" t="str">
        <f t="shared" si="30"/>
        <v/>
      </c>
      <c r="N55" s="322" t="str">
        <f t="shared" si="30"/>
        <v/>
      </c>
      <c r="O55" s="322" t="str">
        <f t="shared" si="30"/>
        <v/>
      </c>
      <c r="P55" s="322" t="str">
        <f t="shared" si="30"/>
        <v/>
      </c>
      <c r="Q55" s="322" t="str">
        <f t="shared" si="30"/>
        <v/>
      </c>
      <c r="R55" s="322" t="str">
        <f t="shared" si="30"/>
        <v/>
      </c>
      <c r="S55" s="322" t="str">
        <f t="shared" si="30"/>
        <v/>
      </c>
      <c r="T55" s="322" t="str">
        <f t="shared" si="30"/>
        <v/>
      </c>
      <c r="U55" s="322" t="str">
        <f t="shared" si="30"/>
        <v/>
      </c>
      <c r="V55" s="322" t="str">
        <f t="shared" si="30"/>
        <v/>
      </c>
      <c r="W55" s="322" t="str">
        <f t="shared" si="30"/>
        <v/>
      </c>
      <c r="X55" s="322" t="str">
        <f t="shared" si="30"/>
        <v/>
      </c>
      <c r="Y55" s="322" t="str">
        <f t="shared" si="30"/>
        <v/>
      </c>
      <c r="Z55" s="322" t="str">
        <f t="shared" si="30"/>
        <v/>
      </c>
      <c r="AA55" s="322" t="str">
        <f t="shared" si="30"/>
        <v/>
      </c>
      <c r="AB55" s="322" t="str">
        <f t="shared" si="30"/>
        <v/>
      </c>
      <c r="AC55" s="322" t="str">
        <f t="shared" si="30"/>
        <v/>
      </c>
      <c r="AD55" s="322" t="str">
        <f t="shared" si="30"/>
        <v/>
      </c>
      <c r="AE55" s="322" t="str">
        <f t="shared" si="30"/>
        <v/>
      </c>
      <c r="AF55" s="322" t="str">
        <f t="shared" si="30"/>
        <v/>
      </c>
      <c r="AG55" s="322" t="str">
        <f t="shared" si="30"/>
        <v/>
      </c>
      <c r="AH55" s="322" t="str">
        <f t="shared" si="30"/>
        <v/>
      </c>
      <c r="AI55" s="322" t="str">
        <f t="shared" si="30"/>
        <v/>
      </c>
      <c r="AJ55" s="322" t="str">
        <f t="shared" si="30"/>
        <v/>
      </c>
      <c r="AK55" s="322" t="str">
        <f t="shared" si="30"/>
        <v/>
      </c>
      <c r="AL55" s="322" t="str">
        <f t="shared" si="30"/>
        <v/>
      </c>
      <c r="AM55" s="322" t="str">
        <f t="shared" si="30"/>
        <v/>
      </c>
      <c r="AN55" s="322" t="str">
        <f t="shared" si="30"/>
        <v/>
      </c>
      <c r="AO55" s="322" t="str">
        <f t="shared" si="30"/>
        <v/>
      </c>
      <c r="AP55" s="322" t="str">
        <f t="shared" si="30"/>
        <v/>
      </c>
      <c r="AQ55" s="322" t="str">
        <f t="shared" si="30"/>
        <v/>
      </c>
      <c r="AR55" s="322" t="str">
        <f t="shared" si="30"/>
        <v/>
      </c>
      <c r="AS55" s="322" t="str">
        <f t="shared" si="30"/>
        <v/>
      </c>
      <c r="AT55" s="322" t="str">
        <f t="shared" si="30"/>
        <v/>
      </c>
      <c r="AU55" s="322" t="str">
        <f t="shared" si="30"/>
        <v/>
      </c>
      <c r="AV55" s="322" t="str">
        <f t="shared" si="30"/>
        <v/>
      </c>
      <c r="AW55" s="322" t="str">
        <f t="shared" si="30"/>
        <v/>
      </c>
      <c r="AX55" s="322" t="str">
        <f t="shared" si="30"/>
        <v/>
      </c>
      <c r="AY55" s="322" t="str">
        <f t="shared" si="30"/>
        <v/>
      </c>
      <c r="AZ55" s="322" t="str">
        <f t="shared" si="30"/>
        <v/>
      </c>
      <c r="BA55" s="322" t="str">
        <f t="shared" si="30"/>
        <v/>
      </c>
      <c r="BB55" s="322" t="str">
        <f t="shared" si="30"/>
        <v/>
      </c>
      <c r="BC55" s="322" t="str">
        <f t="shared" si="30"/>
        <v/>
      </c>
      <c r="BD55" s="322" t="str">
        <f t="shared" si="30"/>
        <v/>
      </c>
      <c r="BE55" s="322" t="str">
        <f t="shared" si="30"/>
        <v/>
      </c>
      <c r="BF55" s="322" t="str">
        <f t="shared" si="30"/>
        <v/>
      </c>
      <c r="BG55" s="322" t="str">
        <f t="shared" si="30"/>
        <v/>
      </c>
      <c r="BH55" s="322" t="str">
        <f t="shared" si="30"/>
        <v/>
      </c>
      <c r="BI55" s="322" t="str">
        <f t="shared" si="30"/>
        <v/>
      </c>
      <c r="BJ55" s="322" t="str">
        <f t="shared" si="30"/>
        <v/>
      </c>
      <c r="BK55" s="322" t="str">
        <f t="shared" si="30"/>
        <v/>
      </c>
      <c r="BL55" s="322" t="str">
        <f t="shared" si="30"/>
        <v/>
      </c>
      <c r="BM55" s="322" t="str">
        <f t="shared" si="30"/>
        <v/>
      </c>
      <c r="BN55" s="322" t="str">
        <f t="shared" si="30"/>
        <v/>
      </c>
      <c r="BO55" s="322" t="str">
        <f t="shared" si="30"/>
        <v/>
      </c>
      <c r="BP55" s="322" t="str">
        <f t="shared" si="30"/>
        <v/>
      </c>
      <c r="BQ55" s="322" t="str">
        <f t="shared" si="30"/>
        <v/>
      </c>
      <c r="BR55" s="322" t="str">
        <f t="shared" ref="BR55:EC55" si="31">IFERROR(BR54/BR53*100,"")</f>
        <v/>
      </c>
      <c r="BS55" s="322" t="str">
        <f t="shared" si="31"/>
        <v/>
      </c>
      <c r="BT55" s="322" t="str">
        <f t="shared" si="31"/>
        <v/>
      </c>
      <c r="BU55" s="322" t="str">
        <f t="shared" si="31"/>
        <v/>
      </c>
      <c r="BV55" s="322" t="str">
        <f t="shared" si="31"/>
        <v/>
      </c>
      <c r="BW55" s="322" t="str">
        <f t="shared" si="31"/>
        <v/>
      </c>
      <c r="BX55" s="322" t="str">
        <f t="shared" si="31"/>
        <v/>
      </c>
      <c r="BY55" s="322" t="str">
        <f t="shared" si="31"/>
        <v/>
      </c>
      <c r="BZ55" s="322" t="str">
        <f t="shared" si="31"/>
        <v/>
      </c>
      <c r="CA55" s="322" t="str">
        <f t="shared" si="31"/>
        <v/>
      </c>
      <c r="CB55" s="322" t="str">
        <f t="shared" si="31"/>
        <v/>
      </c>
      <c r="CC55" s="322" t="str">
        <f t="shared" si="31"/>
        <v/>
      </c>
      <c r="CD55" s="322" t="str">
        <f t="shared" si="31"/>
        <v/>
      </c>
      <c r="CE55" s="322" t="str">
        <f t="shared" si="31"/>
        <v/>
      </c>
      <c r="CF55" s="322" t="str">
        <f t="shared" si="31"/>
        <v/>
      </c>
      <c r="CG55" s="322" t="str">
        <f t="shared" si="31"/>
        <v/>
      </c>
      <c r="CH55" s="322" t="str">
        <f t="shared" si="31"/>
        <v/>
      </c>
      <c r="CI55" s="322" t="str">
        <f t="shared" si="31"/>
        <v/>
      </c>
      <c r="CJ55" s="322" t="str">
        <f t="shared" si="31"/>
        <v/>
      </c>
      <c r="CK55" s="322" t="str">
        <f t="shared" si="31"/>
        <v/>
      </c>
      <c r="CL55" s="322" t="str">
        <f t="shared" si="31"/>
        <v/>
      </c>
      <c r="CM55" s="322" t="str">
        <f t="shared" si="31"/>
        <v/>
      </c>
      <c r="CN55" s="322" t="str">
        <f t="shared" si="31"/>
        <v/>
      </c>
      <c r="CO55" s="322" t="str">
        <f t="shared" si="31"/>
        <v/>
      </c>
      <c r="CP55" s="322" t="str">
        <f t="shared" si="31"/>
        <v/>
      </c>
      <c r="CQ55" s="322" t="str">
        <f t="shared" si="31"/>
        <v/>
      </c>
      <c r="CR55" s="322" t="str">
        <f t="shared" si="31"/>
        <v/>
      </c>
      <c r="CS55" s="322" t="str">
        <f t="shared" si="31"/>
        <v/>
      </c>
      <c r="CT55" s="322" t="str">
        <f t="shared" si="31"/>
        <v/>
      </c>
      <c r="CU55" s="322" t="str">
        <f t="shared" si="31"/>
        <v/>
      </c>
      <c r="CV55" s="322" t="str">
        <f t="shared" si="31"/>
        <v/>
      </c>
      <c r="CW55" s="322" t="str">
        <f t="shared" si="31"/>
        <v/>
      </c>
      <c r="CX55" s="322" t="str">
        <f t="shared" si="31"/>
        <v/>
      </c>
      <c r="CY55" s="322" t="str">
        <f t="shared" si="31"/>
        <v/>
      </c>
      <c r="CZ55" s="322" t="str">
        <f t="shared" si="31"/>
        <v/>
      </c>
      <c r="DA55" s="322" t="str">
        <f t="shared" si="31"/>
        <v/>
      </c>
      <c r="DB55" s="322" t="str">
        <f t="shared" si="31"/>
        <v/>
      </c>
      <c r="DC55" s="322" t="str">
        <f t="shared" si="31"/>
        <v/>
      </c>
      <c r="DD55" s="322" t="str">
        <f t="shared" si="31"/>
        <v/>
      </c>
      <c r="DE55" s="322" t="str">
        <f t="shared" si="31"/>
        <v/>
      </c>
      <c r="DF55" s="322" t="str">
        <f t="shared" si="31"/>
        <v/>
      </c>
      <c r="DG55" s="322" t="str">
        <f t="shared" si="31"/>
        <v/>
      </c>
      <c r="DH55" s="322" t="str">
        <f t="shared" si="31"/>
        <v/>
      </c>
      <c r="DI55" s="322" t="str">
        <f t="shared" si="31"/>
        <v/>
      </c>
      <c r="DJ55" s="322" t="str">
        <f t="shared" si="31"/>
        <v/>
      </c>
      <c r="DK55" s="322" t="str">
        <f t="shared" si="31"/>
        <v/>
      </c>
      <c r="DL55" s="322" t="str">
        <f t="shared" si="31"/>
        <v/>
      </c>
      <c r="DM55" s="322" t="str">
        <f t="shared" si="31"/>
        <v/>
      </c>
      <c r="DN55" s="322" t="str">
        <f t="shared" si="31"/>
        <v/>
      </c>
      <c r="DO55" s="322" t="str">
        <f t="shared" si="31"/>
        <v/>
      </c>
      <c r="DP55" s="322" t="str">
        <f t="shared" si="31"/>
        <v/>
      </c>
      <c r="DQ55" s="322" t="str">
        <f t="shared" si="31"/>
        <v/>
      </c>
      <c r="DR55" s="322" t="str">
        <f t="shared" si="31"/>
        <v/>
      </c>
      <c r="DS55" s="322" t="str">
        <f t="shared" si="31"/>
        <v/>
      </c>
      <c r="DT55" s="322" t="str">
        <f t="shared" si="31"/>
        <v/>
      </c>
      <c r="DU55" s="322" t="str">
        <f t="shared" si="31"/>
        <v/>
      </c>
      <c r="DV55" s="322" t="str">
        <f t="shared" si="31"/>
        <v/>
      </c>
      <c r="DW55" s="322" t="str">
        <f t="shared" si="31"/>
        <v/>
      </c>
      <c r="DX55" s="322" t="str">
        <f t="shared" si="31"/>
        <v/>
      </c>
      <c r="DY55" s="322" t="str">
        <f t="shared" si="31"/>
        <v/>
      </c>
      <c r="DZ55" s="322" t="str">
        <f t="shared" si="31"/>
        <v/>
      </c>
      <c r="EA55" s="322" t="str">
        <f t="shared" si="31"/>
        <v/>
      </c>
      <c r="EB55" s="322" t="str">
        <f t="shared" si="31"/>
        <v/>
      </c>
      <c r="EC55" s="322" t="str">
        <f t="shared" si="31"/>
        <v/>
      </c>
      <c r="ED55" s="322" t="str">
        <f t="shared" ref="ED55:GO55" si="32">IFERROR(ED54/ED53*100,"")</f>
        <v/>
      </c>
      <c r="EE55" s="322" t="str">
        <f t="shared" si="32"/>
        <v/>
      </c>
      <c r="EF55" s="322" t="str">
        <f t="shared" si="32"/>
        <v/>
      </c>
      <c r="EG55" s="322" t="str">
        <f t="shared" si="32"/>
        <v/>
      </c>
      <c r="EH55" s="322" t="str">
        <f t="shared" si="32"/>
        <v/>
      </c>
      <c r="EI55" s="322" t="str">
        <f t="shared" si="32"/>
        <v/>
      </c>
      <c r="EJ55" s="322" t="str">
        <f t="shared" si="32"/>
        <v/>
      </c>
      <c r="EK55" s="322" t="str">
        <f t="shared" si="32"/>
        <v/>
      </c>
      <c r="EL55" s="322" t="str">
        <f t="shared" si="32"/>
        <v/>
      </c>
      <c r="EM55" s="322" t="str">
        <f t="shared" si="32"/>
        <v/>
      </c>
      <c r="EN55" s="322" t="str">
        <f t="shared" si="32"/>
        <v/>
      </c>
      <c r="EO55" s="322" t="str">
        <f t="shared" si="32"/>
        <v/>
      </c>
      <c r="EP55" s="322" t="str">
        <f t="shared" si="32"/>
        <v/>
      </c>
      <c r="EQ55" s="322" t="str">
        <f t="shared" si="32"/>
        <v/>
      </c>
      <c r="ER55" s="322" t="str">
        <f t="shared" si="32"/>
        <v/>
      </c>
      <c r="ES55" s="322" t="str">
        <f t="shared" si="32"/>
        <v/>
      </c>
      <c r="ET55" s="322" t="str">
        <f t="shared" si="32"/>
        <v/>
      </c>
      <c r="EU55" s="322" t="str">
        <f t="shared" si="32"/>
        <v/>
      </c>
      <c r="EV55" s="322" t="str">
        <f t="shared" si="32"/>
        <v/>
      </c>
      <c r="EW55" s="322" t="str">
        <f t="shared" si="32"/>
        <v/>
      </c>
      <c r="EX55" s="322" t="str">
        <f t="shared" si="32"/>
        <v/>
      </c>
      <c r="EY55" s="322" t="str">
        <f t="shared" si="32"/>
        <v/>
      </c>
      <c r="EZ55" s="322" t="str">
        <f t="shared" si="32"/>
        <v/>
      </c>
      <c r="FA55" s="322" t="str">
        <f t="shared" si="32"/>
        <v/>
      </c>
      <c r="FB55" s="322" t="str">
        <f t="shared" si="32"/>
        <v/>
      </c>
      <c r="FC55" s="322" t="str">
        <f t="shared" si="32"/>
        <v/>
      </c>
      <c r="FD55" s="322" t="str">
        <f t="shared" si="32"/>
        <v/>
      </c>
      <c r="FE55" s="322" t="str">
        <f t="shared" si="32"/>
        <v/>
      </c>
      <c r="FF55" s="322" t="str">
        <f t="shared" si="32"/>
        <v/>
      </c>
      <c r="FG55" s="322" t="str">
        <f t="shared" si="32"/>
        <v/>
      </c>
      <c r="FH55" s="322" t="str">
        <f t="shared" si="32"/>
        <v/>
      </c>
      <c r="FI55" s="322" t="str">
        <f t="shared" si="32"/>
        <v/>
      </c>
      <c r="FJ55" s="322" t="str">
        <f t="shared" si="32"/>
        <v/>
      </c>
      <c r="FK55" s="322" t="str">
        <f t="shared" si="32"/>
        <v/>
      </c>
      <c r="FL55" s="322" t="str">
        <f t="shared" si="32"/>
        <v/>
      </c>
      <c r="FM55" s="322" t="str">
        <f t="shared" si="32"/>
        <v/>
      </c>
      <c r="FN55" s="322" t="str">
        <f t="shared" si="32"/>
        <v/>
      </c>
      <c r="FO55" s="322" t="str">
        <f t="shared" si="32"/>
        <v/>
      </c>
      <c r="FP55" s="322" t="str">
        <f t="shared" si="32"/>
        <v/>
      </c>
      <c r="FQ55" s="322" t="str">
        <f t="shared" si="32"/>
        <v/>
      </c>
      <c r="FR55" s="322" t="str">
        <f t="shared" si="32"/>
        <v/>
      </c>
      <c r="FS55" s="322" t="str">
        <f t="shared" si="32"/>
        <v/>
      </c>
      <c r="FT55" s="322" t="str">
        <f t="shared" si="32"/>
        <v/>
      </c>
      <c r="FU55" s="322" t="str">
        <f t="shared" si="32"/>
        <v/>
      </c>
      <c r="FV55" s="322" t="str">
        <f t="shared" si="32"/>
        <v/>
      </c>
      <c r="FW55" s="322" t="str">
        <f t="shared" si="32"/>
        <v/>
      </c>
      <c r="FX55" s="322" t="str">
        <f t="shared" si="32"/>
        <v/>
      </c>
      <c r="FY55" s="322" t="str">
        <f t="shared" si="32"/>
        <v/>
      </c>
      <c r="FZ55" s="322" t="str">
        <f t="shared" si="32"/>
        <v/>
      </c>
      <c r="GA55" s="322" t="str">
        <f t="shared" si="32"/>
        <v/>
      </c>
      <c r="GB55" s="322" t="str">
        <f t="shared" si="32"/>
        <v/>
      </c>
      <c r="GC55" s="322" t="str">
        <f t="shared" si="32"/>
        <v/>
      </c>
      <c r="GD55" s="322" t="str">
        <f t="shared" si="32"/>
        <v/>
      </c>
      <c r="GE55" s="322" t="str">
        <f t="shared" si="32"/>
        <v/>
      </c>
      <c r="GF55" s="322" t="str">
        <f t="shared" si="32"/>
        <v/>
      </c>
      <c r="GG55" s="322" t="str">
        <f t="shared" si="32"/>
        <v/>
      </c>
      <c r="GH55" s="322" t="str">
        <f t="shared" si="32"/>
        <v/>
      </c>
      <c r="GI55" s="322" t="str">
        <f t="shared" si="32"/>
        <v/>
      </c>
      <c r="GJ55" s="322" t="str">
        <f t="shared" si="32"/>
        <v/>
      </c>
      <c r="GK55" s="322" t="str">
        <f t="shared" si="32"/>
        <v/>
      </c>
      <c r="GL55" s="322" t="str">
        <f t="shared" si="32"/>
        <v/>
      </c>
      <c r="GM55" s="322" t="str">
        <f t="shared" si="32"/>
        <v/>
      </c>
      <c r="GN55" s="322" t="str">
        <f t="shared" si="32"/>
        <v/>
      </c>
      <c r="GO55" s="322" t="str">
        <f t="shared" si="32"/>
        <v/>
      </c>
      <c r="GP55" s="322" t="str">
        <f t="shared" ref="GP55:JA55" si="33">IFERROR(GP54/GP53*100,"")</f>
        <v/>
      </c>
      <c r="GQ55" s="322" t="str">
        <f t="shared" si="33"/>
        <v/>
      </c>
      <c r="GR55" s="322" t="str">
        <f t="shared" si="33"/>
        <v/>
      </c>
      <c r="GS55" s="322" t="str">
        <f t="shared" si="33"/>
        <v/>
      </c>
      <c r="GT55" s="322" t="str">
        <f t="shared" si="33"/>
        <v/>
      </c>
      <c r="GU55" s="322" t="str">
        <f t="shared" si="33"/>
        <v/>
      </c>
      <c r="GV55" s="322" t="str">
        <f t="shared" si="33"/>
        <v/>
      </c>
      <c r="GW55" s="322" t="str">
        <f t="shared" si="33"/>
        <v/>
      </c>
      <c r="GX55" s="322" t="str">
        <f t="shared" si="33"/>
        <v/>
      </c>
      <c r="GY55" s="322" t="str">
        <f t="shared" si="33"/>
        <v/>
      </c>
      <c r="GZ55" s="322" t="str">
        <f t="shared" si="33"/>
        <v/>
      </c>
      <c r="HA55" s="322" t="str">
        <f t="shared" si="33"/>
        <v/>
      </c>
      <c r="HB55" s="322" t="str">
        <f t="shared" si="33"/>
        <v/>
      </c>
      <c r="HC55" s="322" t="str">
        <f t="shared" si="33"/>
        <v/>
      </c>
      <c r="HD55" s="322" t="str">
        <f t="shared" si="33"/>
        <v/>
      </c>
      <c r="HE55" s="322" t="str">
        <f t="shared" si="33"/>
        <v/>
      </c>
      <c r="HF55" s="322" t="str">
        <f t="shared" si="33"/>
        <v/>
      </c>
      <c r="HG55" s="322" t="str">
        <f t="shared" si="33"/>
        <v/>
      </c>
      <c r="HH55" s="322" t="str">
        <f t="shared" si="33"/>
        <v/>
      </c>
      <c r="HI55" s="322" t="str">
        <f t="shared" si="33"/>
        <v/>
      </c>
      <c r="HJ55" s="322" t="str">
        <f t="shared" si="33"/>
        <v/>
      </c>
      <c r="HK55" s="322" t="str">
        <f t="shared" si="33"/>
        <v/>
      </c>
      <c r="HL55" s="322" t="str">
        <f t="shared" si="33"/>
        <v/>
      </c>
      <c r="HM55" s="322" t="str">
        <f t="shared" si="33"/>
        <v/>
      </c>
      <c r="HN55" s="322" t="str">
        <f t="shared" si="33"/>
        <v/>
      </c>
      <c r="HO55" s="322" t="str">
        <f t="shared" si="33"/>
        <v/>
      </c>
      <c r="HP55" s="322" t="str">
        <f t="shared" si="33"/>
        <v/>
      </c>
      <c r="HQ55" s="322" t="str">
        <f t="shared" si="33"/>
        <v/>
      </c>
      <c r="HR55" s="322" t="str">
        <f t="shared" si="33"/>
        <v/>
      </c>
      <c r="HS55" s="322" t="str">
        <f t="shared" si="33"/>
        <v/>
      </c>
      <c r="HT55" s="322" t="str">
        <f t="shared" si="33"/>
        <v/>
      </c>
      <c r="HU55" s="322" t="str">
        <f t="shared" si="33"/>
        <v/>
      </c>
      <c r="HV55" s="322" t="str">
        <f t="shared" si="33"/>
        <v/>
      </c>
      <c r="HW55" s="322" t="str">
        <f t="shared" si="33"/>
        <v/>
      </c>
      <c r="HX55" s="322" t="str">
        <f t="shared" si="33"/>
        <v/>
      </c>
      <c r="HY55" s="322" t="str">
        <f t="shared" si="33"/>
        <v/>
      </c>
      <c r="HZ55" s="322" t="str">
        <f t="shared" si="33"/>
        <v/>
      </c>
      <c r="IA55" s="322" t="str">
        <f t="shared" si="33"/>
        <v/>
      </c>
      <c r="IB55" s="322" t="str">
        <f t="shared" si="33"/>
        <v/>
      </c>
      <c r="IC55" s="322" t="str">
        <f t="shared" si="33"/>
        <v/>
      </c>
      <c r="ID55" s="322" t="str">
        <f t="shared" si="33"/>
        <v/>
      </c>
      <c r="IE55" s="322" t="str">
        <f t="shared" si="33"/>
        <v/>
      </c>
      <c r="IF55" s="322" t="str">
        <f t="shared" si="33"/>
        <v/>
      </c>
      <c r="IG55" s="322" t="str">
        <f t="shared" si="33"/>
        <v/>
      </c>
      <c r="IH55" s="322" t="str">
        <f t="shared" si="33"/>
        <v/>
      </c>
      <c r="II55" s="322" t="str">
        <f t="shared" si="33"/>
        <v/>
      </c>
      <c r="IJ55" s="322" t="str">
        <f t="shared" si="33"/>
        <v/>
      </c>
      <c r="IK55" s="322" t="str">
        <f t="shared" si="33"/>
        <v/>
      </c>
      <c r="IL55" s="322" t="str">
        <f t="shared" si="33"/>
        <v/>
      </c>
      <c r="IM55" s="322" t="str">
        <f t="shared" si="33"/>
        <v/>
      </c>
      <c r="IN55" s="322" t="str">
        <f t="shared" si="33"/>
        <v/>
      </c>
      <c r="IO55" s="322" t="str">
        <f t="shared" si="33"/>
        <v/>
      </c>
      <c r="IP55" s="322" t="str">
        <f t="shared" si="33"/>
        <v/>
      </c>
      <c r="IQ55" s="322" t="str">
        <f t="shared" si="33"/>
        <v/>
      </c>
      <c r="IR55" s="322" t="str">
        <f t="shared" si="33"/>
        <v/>
      </c>
      <c r="IS55" s="322" t="str">
        <f t="shared" si="33"/>
        <v/>
      </c>
      <c r="IT55" s="322" t="str">
        <f t="shared" si="33"/>
        <v/>
      </c>
      <c r="IU55" s="322" t="str">
        <f t="shared" si="33"/>
        <v/>
      </c>
      <c r="IV55" s="322" t="str">
        <f t="shared" si="33"/>
        <v/>
      </c>
      <c r="IW55" s="322" t="str">
        <f t="shared" si="33"/>
        <v/>
      </c>
      <c r="IX55" s="322" t="str">
        <f t="shared" si="33"/>
        <v/>
      </c>
      <c r="IY55" s="322" t="str">
        <f t="shared" si="33"/>
        <v/>
      </c>
      <c r="IZ55" s="322" t="str">
        <f t="shared" si="33"/>
        <v/>
      </c>
      <c r="JA55" s="322" t="str">
        <f t="shared" si="33"/>
        <v/>
      </c>
      <c r="JB55" s="322" t="str">
        <f t="shared" ref="JB55:KT55" si="34">IFERROR(JB54/JB53*100,"")</f>
        <v/>
      </c>
      <c r="JC55" s="322" t="str">
        <f t="shared" si="34"/>
        <v/>
      </c>
      <c r="JD55" s="322" t="str">
        <f t="shared" si="34"/>
        <v/>
      </c>
      <c r="JE55" s="322" t="str">
        <f t="shared" si="34"/>
        <v/>
      </c>
      <c r="JF55" s="322" t="str">
        <f t="shared" si="34"/>
        <v/>
      </c>
      <c r="JG55" s="322" t="str">
        <f t="shared" si="34"/>
        <v/>
      </c>
      <c r="JH55" s="322" t="str">
        <f t="shared" si="34"/>
        <v/>
      </c>
      <c r="JI55" s="322" t="str">
        <f t="shared" si="34"/>
        <v/>
      </c>
      <c r="JJ55" s="322" t="str">
        <f t="shared" si="34"/>
        <v/>
      </c>
      <c r="JK55" s="322" t="str">
        <f t="shared" si="34"/>
        <v/>
      </c>
      <c r="JL55" s="322" t="str">
        <f t="shared" si="34"/>
        <v/>
      </c>
      <c r="JM55" s="322" t="str">
        <f t="shared" si="34"/>
        <v/>
      </c>
      <c r="JN55" s="322" t="str">
        <f t="shared" si="34"/>
        <v/>
      </c>
      <c r="JO55" s="322" t="str">
        <f t="shared" si="34"/>
        <v/>
      </c>
      <c r="JP55" s="322" t="str">
        <f t="shared" si="34"/>
        <v/>
      </c>
      <c r="JQ55" s="322" t="str">
        <f t="shared" si="34"/>
        <v/>
      </c>
      <c r="JR55" s="322" t="str">
        <f t="shared" si="34"/>
        <v/>
      </c>
      <c r="JS55" s="322" t="str">
        <f t="shared" si="34"/>
        <v/>
      </c>
      <c r="JT55" s="322" t="str">
        <f t="shared" si="34"/>
        <v/>
      </c>
      <c r="JU55" s="322" t="str">
        <f t="shared" si="34"/>
        <v/>
      </c>
      <c r="JV55" s="322" t="str">
        <f t="shared" si="34"/>
        <v/>
      </c>
      <c r="JW55" s="322" t="str">
        <f t="shared" si="34"/>
        <v/>
      </c>
      <c r="JX55" s="322" t="str">
        <f t="shared" si="34"/>
        <v/>
      </c>
      <c r="JY55" s="322" t="str">
        <f t="shared" si="34"/>
        <v/>
      </c>
      <c r="JZ55" s="322" t="str">
        <f t="shared" si="34"/>
        <v/>
      </c>
      <c r="KA55" s="322" t="str">
        <f t="shared" si="34"/>
        <v/>
      </c>
      <c r="KB55" s="322" t="str">
        <f t="shared" si="34"/>
        <v/>
      </c>
      <c r="KC55" s="322" t="str">
        <f t="shared" si="34"/>
        <v/>
      </c>
      <c r="KD55" s="322" t="str">
        <f t="shared" si="34"/>
        <v/>
      </c>
      <c r="KE55" s="322" t="str">
        <f t="shared" si="34"/>
        <v/>
      </c>
      <c r="KF55" s="322" t="str">
        <f t="shared" si="34"/>
        <v/>
      </c>
      <c r="KG55" s="322" t="str">
        <f t="shared" si="34"/>
        <v/>
      </c>
      <c r="KH55" s="322" t="str">
        <f t="shared" si="34"/>
        <v/>
      </c>
      <c r="KI55" s="322" t="str">
        <f t="shared" si="34"/>
        <v/>
      </c>
      <c r="KJ55" s="322" t="str">
        <f t="shared" si="34"/>
        <v/>
      </c>
      <c r="KK55" s="322" t="str">
        <f t="shared" si="34"/>
        <v/>
      </c>
      <c r="KL55" s="322" t="str">
        <f t="shared" si="34"/>
        <v/>
      </c>
      <c r="KM55" s="322" t="str">
        <f t="shared" si="34"/>
        <v/>
      </c>
      <c r="KN55" s="322" t="str">
        <f t="shared" si="34"/>
        <v/>
      </c>
      <c r="KO55" s="322" t="str">
        <f t="shared" si="34"/>
        <v/>
      </c>
      <c r="KP55" s="322" t="str">
        <f t="shared" si="34"/>
        <v/>
      </c>
      <c r="KQ55" s="322" t="str">
        <f t="shared" si="34"/>
        <v/>
      </c>
      <c r="KR55" s="322" t="str">
        <f t="shared" si="34"/>
        <v/>
      </c>
      <c r="KS55" s="322" t="str">
        <f t="shared" si="34"/>
        <v/>
      </c>
      <c r="KT55" s="322" t="str">
        <f t="shared" si="34"/>
        <v/>
      </c>
      <c r="KU55" s="322"/>
      <c r="KV55" s="322"/>
      <c r="KW55" s="322"/>
      <c r="KX55" s="322"/>
      <c r="KY55" s="322"/>
      <c r="KZ55" s="322"/>
      <c r="LA55" s="322"/>
      <c r="LB55" s="322"/>
      <c r="LC55" s="322"/>
      <c r="LD55" s="322"/>
      <c r="LE55" s="322"/>
      <c r="LF55" s="322"/>
      <c r="LG55" s="322"/>
      <c r="LH55" s="322"/>
      <c r="LI55" s="322"/>
      <c r="LJ55" s="322"/>
      <c r="LK55" s="322"/>
      <c r="LL55" s="322"/>
      <c r="LM55" s="322"/>
      <c r="LN55" s="322"/>
      <c r="LO55" s="322"/>
      <c r="LP55" s="322"/>
      <c r="LQ55" s="322"/>
      <c r="LR55" s="322"/>
      <c r="LS55" s="322"/>
      <c r="LT55" s="322"/>
      <c r="LU55" s="322"/>
      <c r="LV55" s="322"/>
      <c r="LW55" s="322"/>
      <c r="LX55" s="322"/>
      <c r="LY55" s="322"/>
      <c r="LZ55" s="322"/>
      <c r="MA55" s="322"/>
      <c r="MB55" s="322"/>
      <c r="MC55" s="322"/>
      <c r="MD55" s="322"/>
      <c r="ME55" s="322"/>
      <c r="MF55" s="322"/>
      <c r="MG55" s="322"/>
      <c r="MH55" s="322"/>
      <c r="MI55" s="322"/>
      <c r="MJ55" s="322"/>
      <c r="MK55" s="322"/>
      <c r="ML55" s="322"/>
      <c r="MM55" s="322"/>
      <c r="MN55" s="322"/>
      <c r="MO55" s="322"/>
      <c r="MP55" s="322"/>
      <c r="MQ55" s="322"/>
      <c r="MR55" s="322"/>
      <c r="MS55" s="322"/>
      <c r="MT55" s="322"/>
      <c r="MU55" s="322"/>
      <c r="MV55" s="322"/>
      <c r="MW55" s="322"/>
      <c r="MX55" s="322"/>
      <c r="MY55" s="322"/>
      <c r="MZ55" s="322"/>
      <c r="NA55" s="322"/>
      <c r="NB55" s="322"/>
      <c r="NC55" s="322"/>
      <c r="ND55" s="322"/>
      <c r="NE55" s="322"/>
      <c r="NF55" s="322"/>
      <c r="NG55" s="322"/>
      <c r="NH55" s="322"/>
      <c r="NI55" s="322"/>
      <c r="NJ55" s="322"/>
      <c r="NK55" s="322"/>
      <c r="NL55" s="322"/>
      <c r="NM55" s="322"/>
      <c r="NN55" s="322"/>
      <c r="NO55" s="322"/>
      <c r="NP55" s="322"/>
      <c r="NQ55" s="322"/>
      <c r="NR55" s="322"/>
      <c r="NS55" s="322"/>
      <c r="NT55" s="322"/>
      <c r="NU55" s="322"/>
      <c r="NV55" s="322"/>
      <c r="NW55" s="322"/>
      <c r="NX55" s="322"/>
      <c r="NY55" s="322"/>
      <c r="NZ55" s="322"/>
      <c r="OA55" s="322"/>
      <c r="OB55" s="322"/>
      <c r="OC55" s="322"/>
      <c r="OD55" s="322"/>
      <c r="OE55" s="322"/>
      <c r="OF55" s="322"/>
      <c r="OG55" s="322"/>
      <c r="OH55" s="322"/>
      <c r="OI55" s="322"/>
      <c r="OJ55" s="322"/>
      <c r="OK55" s="322"/>
      <c r="OL55" s="322"/>
      <c r="OM55" s="322"/>
      <c r="ON55" s="322"/>
      <c r="OO55" s="322"/>
      <c r="OP55" s="322"/>
      <c r="OQ55" s="322"/>
      <c r="OR55" s="322"/>
      <c r="OS55" s="322"/>
      <c r="OT55" s="322"/>
      <c r="OU55" s="322"/>
      <c r="OV55" s="322"/>
      <c r="OW55" s="322"/>
      <c r="OX55" s="322"/>
      <c r="OY55" s="322"/>
      <c r="OZ55" s="322"/>
      <c r="PA55" s="322"/>
      <c r="PB55" s="322"/>
      <c r="PC55" s="322"/>
      <c r="PD55" s="322"/>
      <c r="PE55" s="322"/>
      <c r="PF55" s="322"/>
      <c r="PG55" s="322"/>
      <c r="PH55" s="322"/>
      <c r="PI55" s="322"/>
      <c r="PJ55" s="322"/>
      <c r="PK55" s="322"/>
      <c r="PL55" s="322"/>
      <c r="PM55" s="322"/>
      <c r="PN55" s="322"/>
      <c r="PO55" s="322"/>
      <c r="PP55" s="322"/>
      <c r="PQ55" s="322"/>
      <c r="PR55" s="322"/>
      <c r="PS55" s="322"/>
      <c r="PT55" s="322"/>
      <c r="PU55" s="322"/>
      <c r="PV55" s="322"/>
      <c r="PW55" s="322"/>
      <c r="PX55" s="322"/>
      <c r="PY55" s="322"/>
      <c r="PZ55" s="322"/>
      <c r="QA55" s="322"/>
      <c r="QB55" s="322"/>
      <c r="QC55" s="322"/>
      <c r="QD55" s="322"/>
      <c r="QE55" s="322"/>
      <c r="QF55" s="322"/>
      <c r="QG55" s="322"/>
      <c r="QH55" s="322"/>
      <c r="QI55" s="322"/>
      <c r="QJ55" s="322"/>
      <c r="QK55" s="322"/>
      <c r="QL55" s="322"/>
      <c r="QM55" s="322"/>
      <c r="QN55" s="322"/>
      <c r="QO55" s="322"/>
      <c r="QP55" s="322"/>
      <c r="QQ55" s="322"/>
      <c r="QR55" s="322"/>
      <c r="QS55" s="322"/>
      <c r="QT55" s="322"/>
      <c r="QU55" s="322"/>
      <c r="QV55" s="322"/>
      <c r="QW55" s="322"/>
      <c r="QX55" s="322"/>
      <c r="QY55" s="322"/>
      <c r="QZ55" s="322"/>
      <c r="RA55" s="322"/>
      <c r="RB55" s="322"/>
      <c r="RC55" s="322"/>
      <c r="RD55" s="322"/>
      <c r="RE55" s="322"/>
      <c r="RF55" s="322"/>
      <c r="RG55" s="322"/>
      <c r="RH55" s="322"/>
      <c r="RI55" s="322"/>
      <c r="RJ55" s="322"/>
      <c r="RK55" s="322"/>
      <c r="RL55" s="322"/>
      <c r="RM55" s="322"/>
      <c r="RN55" s="322"/>
      <c r="RO55" s="322"/>
      <c r="RP55" s="322"/>
      <c r="RQ55" s="322"/>
      <c r="RR55" s="322"/>
      <c r="RS55" s="322"/>
      <c r="RT55" s="322"/>
      <c r="RU55" s="322"/>
      <c r="RV55" s="322"/>
      <c r="RW55" s="322"/>
      <c r="RX55" s="322"/>
      <c r="RY55" s="322"/>
      <c r="RZ55" s="322"/>
      <c r="SA55" s="322"/>
      <c r="SB55" s="322"/>
      <c r="SC55" s="322"/>
      <c r="SD55" s="322"/>
      <c r="SE55" s="322"/>
      <c r="SF55" s="322"/>
      <c r="SG55" s="322"/>
      <c r="SH55" s="322"/>
      <c r="SI55" s="322"/>
      <c r="SJ55" s="322"/>
      <c r="SK55" s="322"/>
      <c r="SL55" s="322"/>
      <c r="SM55" s="322"/>
      <c r="SN55" s="322"/>
      <c r="SO55" s="322"/>
      <c r="SP55" s="322"/>
      <c r="SQ55" s="322"/>
      <c r="SR55" s="322"/>
      <c r="SS55" s="322"/>
      <c r="ST55" s="322"/>
      <c r="SU55" s="322"/>
      <c r="SV55" s="322"/>
      <c r="SW55" s="322"/>
      <c r="SX55" s="322"/>
      <c r="SY55" s="322"/>
      <c r="SZ55" s="322"/>
      <c r="TA55" s="322"/>
      <c r="TB55" s="322"/>
      <c r="TC55" s="322"/>
      <c r="TD55" s="322"/>
      <c r="TE55" s="322"/>
      <c r="TF55" s="322"/>
      <c r="TG55" s="322"/>
      <c r="TH55" s="322"/>
      <c r="TI55" s="322"/>
      <c r="TJ55" s="322"/>
      <c r="TK55" s="322"/>
      <c r="TL55" s="322"/>
      <c r="TM55" s="322"/>
      <c r="TN55" s="322"/>
      <c r="TO55" s="322"/>
      <c r="TP55" s="322"/>
      <c r="TQ55" s="322"/>
      <c r="TR55" s="322"/>
      <c r="TS55" s="322"/>
      <c r="TT55" s="322"/>
      <c r="TU55" s="322"/>
      <c r="TV55" s="322"/>
      <c r="TW55" s="322"/>
      <c r="TX55" s="322"/>
      <c r="TY55" s="322"/>
      <c r="TZ55" s="322"/>
      <c r="UA55" s="322"/>
      <c r="UB55" s="322"/>
      <c r="UC55" s="322"/>
      <c r="UD55" s="322"/>
      <c r="UE55" s="322"/>
      <c r="UF55" s="322"/>
      <c r="UG55" s="322"/>
      <c r="UH55" s="322"/>
      <c r="UI55" s="322"/>
      <c r="UJ55" s="322"/>
      <c r="UK55" s="322"/>
      <c r="UL55" s="322"/>
      <c r="UM55" s="322"/>
      <c r="UN55" s="322"/>
      <c r="UO55" s="322"/>
      <c r="UP55" s="322"/>
      <c r="UQ55" s="322"/>
      <c r="UR55" s="322"/>
      <c r="US55" s="322"/>
      <c r="UT55" s="322"/>
      <c r="UU55" s="322"/>
      <c r="UV55" s="322"/>
      <c r="UW55" s="322"/>
      <c r="UX55" s="322"/>
      <c r="UY55" s="322"/>
      <c r="UZ55" s="322"/>
      <c r="VA55" s="322"/>
      <c r="VB55" s="322"/>
      <c r="VC55" s="322"/>
      <c r="VD55" s="322"/>
      <c r="VE55" s="322"/>
      <c r="VF55" s="322"/>
      <c r="VG55" s="322"/>
      <c r="VH55" s="322"/>
      <c r="VI55" s="322"/>
      <c r="VJ55" s="322"/>
      <c r="VK55" s="322"/>
      <c r="VL55" s="322"/>
      <c r="VM55" s="322"/>
      <c r="VN55" s="322"/>
      <c r="VO55" s="322"/>
      <c r="VP55" s="322"/>
      <c r="VQ55" s="322"/>
      <c r="VR55" s="322"/>
      <c r="VS55" s="322"/>
      <c r="VT55" s="322"/>
      <c r="VU55" s="322"/>
      <c r="VV55" s="322"/>
      <c r="VW55" s="322"/>
      <c r="VX55" s="322"/>
      <c r="VY55" s="322"/>
      <c r="VZ55" s="322"/>
      <c r="WA55" s="322"/>
      <c r="WB55" s="322"/>
      <c r="WC55" s="322"/>
      <c r="WD55" s="322"/>
      <c r="WE55" s="322"/>
      <c r="WF55" s="322"/>
      <c r="WG55" s="322"/>
      <c r="WH55" s="322"/>
    </row>
    <row r="56" spans="1:606" ht="31.5">
      <c r="A56" s="242">
        <v>248</v>
      </c>
      <c r="B56" s="138" t="s">
        <v>428</v>
      </c>
      <c r="C56" s="242" t="s">
        <v>418</v>
      </c>
      <c r="D56" s="32" t="s">
        <v>53</v>
      </c>
      <c r="E56" s="323">
        <f>IFERROR(E53/('Население МО и ОНП'!M5/1000),"")</f>
        <v>0</v>
      </c>
      <c r="F56" s="323">
        <f>IFERROR(F53/('Население МО и ОНП'!N5/1000),"")</f>
        <v>0</v>
      </c>
      <c r="G56" s="324">
        <f>IFERROR(G53/(VLOOKUP(G$1,'Население ПНП'!$A$4:$L$303,10,FALSE)/1000),"")</f>
        <v>0</v>
      </c>
      <c r="H56" s="324">
        <f>IFERROR(H53/(VLOOKUP(H$1,'Население ПНП'!$A$4:$L$303,10,FALSE)/1000),"")</f>
        <v>0</v>
      </c>
      <c r="I56" s="324" t="str">
        <f>IFERROR(I53/(VLOOKUP(I$1,'Население ПНП'!$A$4:$L$303,10,FALSE)/1000),"")</f>
        <v/>
      </c>
      <c r="J56" s="324" t="str">
        <f>IFERROR(J53/(VLOOKUP(J$1,'Население ПНП'!$A$4:$L$303,10,FALSE)/1000),"")</f>
        <v/>
      </c>
      <c r="K56" s="324" t="str">
        <f>IFERROR(K53/(VLOOKUP(K$1,'Население ПНП'!$A$4:$L$303,10,FALSE)/1000),"")</f>
        <v/>
      </c>
      <c r="L56" s="324" t="str">
        <f>IFERROR(L53/(VLOOKUP(L$1,'Население ПНП'!$A$4:$L$303,10,FALSE)/1000),"")</f>
        <v/>
      </c>
      <c r="M56" s="324" t="str">
        <f>IFERROR(M53/(VLOOKUP(M$1,'Население ПНП'!$A$4:$L$303,10,FALSE)/1000),"")</f>
        <v/>
      </c>
      <c r="N56" s="324" t="str">
        <f>IFERROR(N53/(VLOOKUP(N$1,'Население ПНП'!$A$4:$L$303,10,FALSE)/1000),"")</f>
        <v/>
      </c>
      <c r="O56" s="324" t="str">
        <f>IFERROR(O53/(VLOOKUP(O$1,'Население ПНП'!$A$4:$L$303,10,FALSE)/1000),"")</f>
        <v/>
      </c>
      <c r="P56" s="324" t="str">
        <f>IFERROR(P53/(VLOOKUP(P$1,'Население ПНП'!$A$4:$L$303,10,FALSE)/1000),"")</f>
        <v/>
      </c>
      <c r="Q56" s="324" t="str">
        <f>IFERROR(Q53/(VLOOKUP(Q$1,'Население ПНП'!$A$4:$L$303,10,FALSE)/1000),"")</f>
        <v/>
      </c>
      <c r="R56" s="324" t="str">
        <f>IFERROR(R53/(VLOOKUP(R$1,'Население ПНП'!$A$4:$L$303,10,FALSE)/1000),"")</f>
        <v/>
      </c>
      <c r="S56" s="324" t="str">
        <f>IFERROR(S53/(VLOOKUP(S$1,'Население ПНП'!$A$4:$L$303,10,FALSE)/1000),"")</f>
        <v/>
      </c>
      <c r="T56" s="324" t="str">
        <f>IFERROR(T53/(VLOOKUP(T$1,'Население ПНП'!$A$4:$L$303,10,FALSE)/1000),"")</f>
        <v/>
      </c>
      <c r="U56" s="324" t="str">
        <f>IFERROR(U53/(VLOOKUP(U$1,'Население ПНП'!$A$4:$L$303,10,FALSE)/1000),"")</f>
        <v/>
      </c>
      <c r="V56" s="324" t="str">
        <f>IFERROR(V53/(VLOOKUP(V$1,'Население ПНП'!$A$4:$L$303,10,FALSE)/1000),"")</f>
        <v/>
      </c>
      <c r="W56" s="324" t="str">
        <f>IFERROR(W53/(VLOOKUP(W$1,'Население ПНП'!$A$4:$L$303,10,FALSE)/1000),"")</f>
        <v/>
      </c>
      <c r="X56" s="324" t="str">
        <f>IFERROR(X53/(VLOOKUP(X$1,'Население ПНП'!$A$4:$L$303,10,FALSE)/1000),"")</f>
        <v/>
      </c>
      <c r="Y56" s="324" t="str">
        <f>IFERROR(Y53/(VLOOKUP(Y$1,'Население ПНП'!$A$4:$L$303,10,FALSE)/1000),"")</f>
        <v/>
      </c>
      <c r="Z56" s="324" t="str">
        <f>IFERROR(Z53/(VLOOKUP(Z$1,'Население ПНП'!$A$4:$L$303,10,FALSE)/1000),"")</f>
        <v/>
      </c>
      <c r="AA56" s="324" t="str">
        <f>IFERROR(AA53/(VLOOKUP(AA$1,'Население ПНП'!$A$4:$L$303,10,FALSE)/1000),"")</f>
        <v/>
      </c>
      <c r="AB56" s="324" t="str">
        <f>IFERROR(AB53/(VLOOKUP(AB$1,'Население ПНП'!$A$4:$L$303,10,FALSE)/1000),"")</f>
        <v/>
      </c>
      <c r="AC56" s="324" t="str">
        <f>IFERROR(AC53/(VLOOKUP(AC$1,'Население ПНП'!$A$4:$L$303,10,FALSE)/1000),"")</f>
        <v/>
      </c>
      <c r="AD56" s="324" t="str">
        <f>IFERROR(AD53/(VLOOKUP(AD$1,'Население ПНП'!$A$4:$L$303,10,FALSE)/1000),"")</f>
        <v/>
      </c>
      <c r="AE56" s="324" t="str">
        <f>IFERROR(AE53/(VLOOKUP(AE$1,'Население ПНП'!$A$4:$L$303,10,FALSE)/1000),"")</f>
        <v/>
      </c>
      <c r="AF56" s="324" t="str">
        <f>IFERROR(AF53/(VLOOKUP(AF$1,'Население ПНП'!$A$4:$L$303,10,FALSE)/1000),"")</f>
        <v/>
      </c>
      <c r="AG56" s="324" t="str">
        <f>IFERROR(AG53/(VLOOKUP(AG$1,'Население ПНП'!$A$4:$L$303,10,FALSE)/1000),"")</f>
        <v/>
      </c>
      <c r="AH56" s="324" t="str">
        <f>IFERROR(AH53/(VLOOKUP(AH$1,'Население ПНП'!$A$4:$L$303,10,FALSE)/1000),"")</f>
        <v/>
      </c>
      <c r="AI56" s="324" t="str">
        <f>IFERROR(AI53/(VLOOKUP(AI$1,'Население ПНП'!$A$4:$L$303,10,FALSE)/1000),"")</f>
        <v/>
      </c>
      <c r="AJ56" s="324" t="str">
        <f>IFERROR(AJ53/(VLOOKUP(AJ$1,'Население ПНП'!$A$4:$L$303,10,FALSE)/1000),"")</f>
        <v/>
      </c>
      <c r="AK56" s="324" t="str">
        <f>IFERROR(AK53/(VLOOKUP(AK$1,'Население ПНП'!$A$4:$L$303,10,FALSE)/1000),"")</f>
        <v/>
      </c>
      <c r="AL56" s="324" t="str">
        <f>IFERROR(AL53/(VLOOKUP(AL$1,'Население ПНП'!$A$4:$L$303,10,FALSE)/1000),"")</f>
        <v/>
      </c>
      <c r="AM56" s="324" t="str">
        <f>IFERROR(AM53/(VLOOKUP(AM$1,'Население ПНП'!$A$4:$L$303,10,FALSE)/1000),"")</f>
        <v/>
      </c>
      <c r="AN56" s="324" t="str">
        <f>IFERROR(AN53/(VLOOKUP(AN$1,'Население ПНП'!$A$4:$L$303,10,FALSE)/1000),"")</f>
        <v/>
      </c>
      <c r="AO56" s="324" t="str">
        <f>IFERROR(AO53/(VLOOKUP(AO$1,'Население ПНП'!$A$4:$L$303,10,FALSE)/1000),"")</f>
        <v/>
      </c>
      <c r="AP56" s="324" t="str">
        <f>IFERROR(AP53/(VLOOKUP(AP$1,'Население ПНП'!$A$4:$L$303,10,FALSE)/1000),"")</f>
        <v/>
      </c>
      <c r="AQ56" s="324" t="str">
        <f>IFERROR(AQ53/(VLOOKUP(AQ$1,'Население ПНП'!$A$4:$L$303,10,FALSE)/1000),"")</f>
        <v/>
      </c>
      <c r="AR56" s="324" t="str">
        <f>IFERROR(AR53/(VLOOKUP(AR$1,'Население ПНП'!$A$4:$L$303,10,FALSE)/1000),"")</f>
        <v/>
      </c>
      <c r="AS56" s="324" t="str">
        <f>IFERROR(AS53/(VLOOKUP(AS$1,'Население ПНП'!$A$4:$L$303,10,FALSE)/1000),"")</f>
        <v/>
      </c>
      <c r="AT56" s="324" t="str">
        <f>IFERROR(AT53/(VLOOKUP(AT$1,'Население ПНП'!$A$4:$L$303,10,FALSE)/1000),"")</f>
        <v/>
      </c>
      <c r="AU56" s="324" t="str">
        <f>IFERROR(AU53/(VLOOKUP(AU$1,'Население ПНП'!$A$4:$L$303,10,FALSE)/1000),"")</f>
        <v/>
      </c>
      <c r="AV56" s="324" t="str">
        <f>IFERROR(AV53/(VLOOKUP(AV$1,'Население ПНП'!$A$4:$L$303,10,FALSE)/1000),"")</f>
        <v/>
      </c>
      <c r="AW56" s="324" t="str">
        <f>IFERROR(AW53/(VLOOKUP(AW$1,'Население ПНП'!$A$4:$L$303,10,FALSE)/1000),"")</f>
        <v/>
      </c>
      <c r="AX56" s="324" t="str">
        <f>IFERROR(AX53/(VLOOKUP(AX$1,'Население ПНП'!$A$4:$L$303,10,FALSE)/1000),"")</f>
        <v/>
      </c>
      <c r="AY56" s="324" t="str">
        <f>IFERROR(AY53/(VLOOKUP(AY$1,'Население ПНП'!$A$4:$L$303,10,FALSE)/1000),"")</f>
        <v/>
      </c>
      <c r="AZ56" s="324" t="str">
        <f>IFERROR(AZ53/(VLOOKUP(AZ$1,'Население ПНП'!$A$4:$L$303,10,FALSE)/1000),"")</f>
        <v/>
      </c>
      <c r="BA56" s="324" t="str">
        <f>IFERROR(BA53/(VLOOKUP(BA$1,'Население ПНП'!$A$4:$L$303,10,FALSE)/1000),"")</f>
        <v/>
      </c>
      <c r="BB56" s="324" t="str">
        <f>IFERROR(BB53/(VLOOKUP(BB$1,'Население ПНП'!$A$4:$L$303,10,FALSE)/1000),"")</f>
        <v/>
      </c>
      <c r="BC56" s="324" t="str">
        <f>IFERROR(BC53/(VLOOKUP(BC$1,'Население ПНП'!$A$4:$L$303,10,FALSE)/1000),"")</f>
        <v/>
      </c>
      <c r="BD56" s="324" t="str">
        <f>IFERROR(BD53/(VLOOKUP(BD$1,'Население ПНП'!$A$4:$L$303,10,FALSE)/1000),"")</f>
        <v/>
      </c>
      <c r="BE56" s="324" t="str">
        <f>IFERROR(BE53/(VLOOKUP(BE$1,'Население ПНП'!$A$4:$L$303,10,FALSE)/1000),"")</f>
        <v/>
      </c>
      <c r="BF56" s="324" t="str">
        <f>IFERROR(BF53/(VLOOKUP(BF$1,'Население ПНП'!$A$4:$L$303,10,FALSE)/1000),"")</f>
        <v/>
      </c>
      <c r="BG56" s="324" t="str">
        <f>IFERROR(BG53/(VLOOKUP(BG$1,'Население ПНП'!$A$4:$L$303,10,FALSE)/1000),"")</f>
        <v/>
      </c>
      <c r="BH56" s="324" t="str">
        <f>IFERROR(BH53/(VLOOKUP(BH$1,'Население ПНП'!$A$4:$L$303,10,FALSE)/1000),"")</f>
        <v/>
      </c>
      <c r="BI56" s="324" t="str">
        <f>IFERROR(BI53/(VLOOKUP(BI$1,'Население ПНП'!$A$4:$L$303,10,FALSE)/1000),"")</f>
        <v/>
      </c>
      <c r="BJ56" s="324" t="str">
        <f>IFERROR(BJ53/(VLOOKUP(BJ$1,'Население ПНП'!$A$4:$L$303,10,FALSE)/1000),"")</f>
        <v/>
      </c>
      <c r="BK56" s="324" t="str">
        <f>IFERROR(BK53/(VLOOKUP(BK$1,'Население ПНП'!$A$4:$L$303,10,FALSE)/1000),"")</f>
        <v/>
      </c>
      <c r="BL56" s="324" t="str">
        <f>IFERROR(BL53/(VLOOKUP(BL$1,'Население ПНП'!$A$4:$L$303,10,FALSE)/1000),"")</f>
        <v/>
      </c>
      <c r="BM56" s="324" t="str">
        <f>IFERROR(BM53/(VLOOKUP(BM$1,'Население ПНП'!$A$4:$L$303,10,FALSE)/1000),"")</f>
        <v/>
      </c>
      <c r="BN56" s="324" t="str">
        <f>IFERROR(BN53/(VLOOKUP(BN$1,'Население ПНП'!$A$4:$L$303,10,FALSE)/1000),"")</f>
        <v/>
      </c>
      <c r="BO56" s="324" t="str">
        <f>IFERROR(BO53/(VLOOKUP(BO$1,'Население ПНП'!$A$4:$L$303,10,FALSE)/1000),"")</f>
        <v/>
      </c>
      <c r="BP56" s="324" t="str">
        <f>IFERROR(BP53/(VLOOKUP(BP$1,'Население ПНП'!$A$4:$L$303,10,FALSE)/1000),"")</f>
        <v/>
      </c>
      <c r="BQ56" s="324" t="str">
        <f>IFERROR(BQ53/(VLOOKUP(BQ$1,'Население ПНП'!$A$4:$L$303,10,FALSE)/1000),"")</f>
        <v/>
      </c>
      <c r="BR56" s="324" t="str">
        <f>IFERROR(BR53/(VLOOKUP(BR$1,'Население ПНП'!$A$4:$L$303,10,FALSE)/1000),"")</f>
        <v/>
      </c>
      <c r="BS56" s="324" t="str">
        <f>IFERROR(BS53/(VLOOKUP(BS$1,'Население ПНП'!$A$4:$L$303,10,FALSE)/1000),"")</f>
        <v/>
      </c>
      <c r="BT56" s="324" t="str">
        <f>IFERROR(BT53/(VLOOKUP(BT$1,'Население ПНП'!$A$4:$L$303,10,FALSE)/1000),"")</f>
        <v/>
      </c>
      <c r="BU56" s="324" t="str">
        <f>IFERROR(BU53/(VLOOKUP(BU$1,'Население ПНП'!$A$4:$L$303,10,FALSE)/1000),"")</f>
        <v/>
      </c>
      <c r="BV56" s="324" t="str">
        <f>IFERROR(BV53/(VLOOKUP(BV$1,'Население ПНП'!$A$4:$L$303,10,FALSE)/1000),"")</f>
        <v/>
      </c>
      <c r="BW56" s="324" t="str">
        <f>IFERROR(BW53/(VLOOKUP(BW$1,'Население ПНП'!$A$4:$L$303,10,FALSE)/1000),"")</f>
        <v/>
      </c>
      <c r="BX56" s="324" t="str">
        <f>IFERROR(BX53/(VLOOKUP(BX$1,'Население ПНП'!$A$4:$L$303,10,FALSE)/1000),"")</f>
        <v/>
      </c>
      <c r="BY56" s="324" t="str">
        <f>IFERROR(BY53/(VLOOKUP(BY$1,'Население ПНП'!$A$4:$L$303,10,FALSE)/1000),"")</f>
        <v/>
      </c>
      <c r="BZ56" s="324" t="str">
        <f>IFERROR(BZ53/(VLOOKUP(BZ$1,'Население ПНП'!$A$4:$L$303,10,FALSE)/1000),"")</f>
        <v/>
      </c>
      <c r="CA56" s="324" t="str">
        <f>IFERROR(CA53/(VLOOKUP(CA$1,'Население ПНП'!$A$4:$L$303,10,FALSE)/1000),"")</f>
        <v/>
      </c>
      <c r="CB56" s="324" t="str">
        <f>IFERROR(CB53/(VLOOKUP(CB$1,'Население ПНП'!$A$4:$L$303,10,FALSE)/1000),"")</f>
        <v/>
      </c>
      <c r="CC56" s="324" t="str">
        <f>IFERROR(CC53/(VLOOKUP(CC$1,'Население ПНП'!$A$4:$L$303,10,FALSE)/1000),"")</f>
        <v/>
      </c>
      <c r="CD56" s="324" t="str">
        <f>IFERROR(CD53/(VLOOKUP(CD$1,'Население ПНП'!$A$4:$L$303,10,FALSE)/1000),"")</f>
        <v/>
      </c>
      <c r="CE56" s="324" t="str">
        <f>IFERROR(CE53/(VLOOKUP(CE$1,'Население ПНП'!$A$4:$L$303,10,FALSE)/1000),"")</f>
        <v/>
      </c>
      <c r="CF56" s="324" t="str">
        <f>IFERROR(CF53/(VLOOKUP(CF$1,'Население ПНП'!$A$4:$L$303,10,FALSE)/1000),"")</f>
        <v/>
      </c>
      <c r="CG56" s="324" t="str">
        <f>IFERROR(CG53/(VLOOKUP(CG$1,'Население ПНП'!$A$4:$L$303,10,FALSE)/1000),"")</f>
        <v/>
      </c>
      <c r="CH56" s="324" t="str">
        <f>IFERROR(CH53/(VLOOKUP(CH$1,'Население ПНП'!$A$4:$L$303,10,FALSE)/1000),"")</f>
        <v/>
      </c>
      <c r="CI56" s="324" t="str">
        <f>IFERROR(CI53/(VLOOKUP(CI$1,'Население ПНП'!$A$4:$L$303,10,FALSE)/1000),"")</f>
        <v/>
      </c>
      <c r="CJ56" s="324" t="str">
        <f>IFERROR(CJ53/(VLOOKUP(CJ$1,'Население ПНП'!$A$4:$L$303,10,FALSE)/1000),"")</f>
        <v/>
      </c>
      <c r="CK56" s="324" t="str">
        <f>IFERROR(CK53/(VLOOKUP(CK$1,'Население ПНП'!$A$4:$L$303,10,FALSE)/1000),"")</f>
        <v/>
      </c>
      <c r="CL56" s="324" t="str">
        <f>IFERROR(CL53/(VLOOKUP(CL$1,'Население ПНП'!$A$4:$L$303,10,FALSE)/1000),"")</f>
        <v/>
      </c>
      <c r="CM56" s="324" t="str">
        <f>IFERROR(CM53/(VLOOKUP(CM$1,'Население ПНП'!$A$4:$L$303,10,FALSE)/1000),"")</f>
        <v/>
      </c>
      <c r="CN56" s="324" t="str">
        <f>IFERROR(CN53/(VLOOKUP(CN$1,'Население ПНП'!$A$4:$L$303,10,FALSE)/1000),"")</f>
        <v/>
      </c>
      <c r="CO56" s="324" t="str">
        <f>IFERROR(CO53/(VLOOKUP(CO$1,'Население ПНП'!$A$4:$L$303,10,FALSE)/1000),"")</f>
        <v/>
      </c>
      <c r="CP56" s="324" t="str">
        <f>IFERROR(CP53/(VLOOKUP(CP$1,'Население ПНП'!$A$4:$L$303,10,FALSE)/1000),"")</f>
        <v/>
      </c>
      <c r="CQ56" s="324" t="str">
        <f>IFERROR(CQ53/(VLOOKUP(CQ$1,'Население ПНП'!$A$4:$L$303,10,FALSE)/1000),"")</f>
        <v/>
      </c>
      <c r="CR56" s="324" t="str">
        <f>IFERROR(CR53/(VLOOKUP(CR$1,'Население ПНП'!$A$4:$L$303,10,FALSE)/1000),"")</f>
        <v/>
      </c>
      <c r="CS56" s="324" t="str">
        <f>IFERROR(CS53/(VLOOKUP(CS$1,'Население ПНП'!$A$4:$L$303,10,FALSE)/1000),"")</f>
        <v/>
      </c>
      <c r="CT56" s="324" t="str">
        <f>IFERROR(CT53/(VLOOKUP(CT$1,'Население ПНП'!$A$4:$L$303,10,FALSE)/1000),"")</f>
        <v/>
      </c>
      <c r="CU56" s="324" t="str">
        <f>IFERROR(CU53/(VLOOKUP(CU$1,'Население ПНП'!$A$4:$L$303,10,FALSE)/1000),"")</f>
        <v/>
      </c>
      <c r="CV56" s="324" t="str">
        <f>IFERROR(CV53/(VLOOKUP(CV$1,'Население ПНП'!$A$4:$L$303,10,FALSE)/1000),"")</f>
        <v/>
      </c>
      <c r="CW56" s="324" t="str">
        <f>IFERROR(CW53/(VLOOKUP(CW$1,'Население ПНП'!$A$4:$L$303,10,FALSE)/1000),"")</f>
        <v/>
      </c>
      <c r="CX56" s="324" t="str">
        <f>IFERROR(CX53/(VLOOKUP(CX$1,'Население ПНП'!$A$4:$L$303,10,FALSE)/1000),"")</f>
        <v/>
      </c>
      <c r="CY56" s="324" t="str">
        <f>IFERROR(CY53/(VLOOKUP(CY$1,'Население ПНП'!$A$4:$L$303,10,FALSE)/1000),"")</f>
        <v/>
      </c>
      <c r="CZ56" s="324" t="str">
        <f>IFERROR(CZ53/(VLOOKUP(CZ$1,'Население ПНП'!$A$4:$L$303,10,FALSE)/1000),"")</f>
        <v/>
      </c>
      <c r="DA56" s="324" t="str">
        <f>IFERROR(DA53/(VLOOKUP(DA$1,'Население ПНП'!$A$4:$L$303,10,FALSE)/1000),"")</f>
        <v/>
      </c>
      <c r="DB56" s="324" t="str">
        <f>IFERROR(DB53/(VLOOKUP(DB$1,'Население ПНП'!$A$4:$L$303,10,FALSE)/1000),"")</f>
        <v/>
      </c>
      <c r="DC56" s="324" t="str">
        <f>IFERROR(DC53/(VLOOKUP(DC$1,'Население ПНП'!$A$4:$L$303,10,FALSE)/1000),"")</f>
        <v/>
      </c>
      <c r="DD56" s="324" t="str">
        <f>IFERROR(DD53/(VLOOKUP(DD$1,'Население ПНП'!$A$4:$L$303,10,FALSE)/1000),"")</f>
        <v/>
      </c>
      <c r="DE56" s="324" t="str">
        <f>IFERROR(DE53/(VLOOKUP(DE$1,'Население ПНП'!$A$4:$L$303,10,FALSE)/1000),"")</f>
        <v/>
      </c>
      <c r="DF56" s="324" t="str">
        <f>IFERROR(DF53/(VLOOKUP(DF$1,'Население ПНП'!$A$4:$L$303,10,FALSE)/1000),"")</f>
        <v/>
      </c>
      <c r="DG56" s="324" t="str">
        <f>IFERROR(DG53/(VLOOKUP(DG$1,'Население ПНП'!$A$4:$L$303,10,FALSE)/1000),"")</f>
        <v/>
      </c>
      <c r="DH56" s="324" t="str">
        <f>IFERROR(DH53/(VLOOKUP(DH$1,'Население ПНП'!$A$4:$L$303,10,FALSE)/1000),"")</f>
        <v/>
      </c>
      <c r="DI56" s="324" t="str">
        <f>IFERROR(DI53/(VLOOKUP(DI$1,'Население ПНП'!$A$4:$L$303,10,FALSE)/1000),"")</f>
        <v/>
      </c>
      <c r="DJ56" s="324" t="str">
        <f>IFERROR(DJ53/(VLOOKUP(DJ$1,'Население ПНП'!$A$4:$L$303,10,FALSE)/1000),"")</f>
        <v/>
      </c>
      <c r="DK56" s="324" t="str">
        <f>IFERROR(DK53/(VLOOKUP(DK$1,'Население ПНП'!$A$4:$L$303,10,FALSE)/1000),"")</f>
        <v/>
      </c>
      <c r="DL56" s="324" t="str">
        <f>IFERROR(DL53/(VLOOKUP(DL$1,'Население ПНП'!$A$4:$L$303,10,FALSE)/1000),"")</f>
        <v/>
      </c>
      <c r="DM56" s="324" t="str">
        <f>IFERROR(DM53/(VLOOKUP(DM$1,'Население ПНП'!$A$4:$L$303,10,FALSE)/1000),"")</f>
        <v/>
      </c>
      <c r="DN56" s="324" t="str">
        <f>IFERROR(DN53/(VLOOKUP(DN$1,'Население ПНП'!$A$4:$L$303,10,FALSE)/1000),"")</f>
        <v/>
      </c>
      <c r="DO56" s="324" t="str">
        <f>IFERROR(DO53/(VLOOKUP(DO$1,'Население ПНП'!$A$4:$L$303,10,FALSE)/1000),"")</f>
        <v/>
      </c>
      <c r="DP56" s="324" t="str">
        <f>IFERROR(DP53/(VLOOKUP(DP$1,'Население ПНП'!$A$4:$L$303,10,FALSE)/1000),"")</f>
        <v/>
      </c>
      <c r="DQ56" s="324" t="str">
        <f>IFERROR(DQ53/(VLOOKUP(DQ$1,'Население ПНП'!$A$4:$L$303,10,FALSE)/1000),"")</f>
        <v/>
      </c>
      <c r="DR56" s="324" t="str">
        <f>IFERROR(DR53/(VLOOKUP(DR$1,'Население ПНП'!$A$4:$L$303,10,FALSE)/1000),"")</f>
        <v/>
      </c>
      <c r="DS56" s="324" t="str">
        <f>IFERROR(DS53/(VLOOKUP(DS$1,'Население ПНП'!$A$4:$L$303,10,FALSE)/1000),"")</f>
        <v/>
      </c>
      <c r="DT56" s="324" t="str">
        <f>IFERROR(DT53/(VLOOKUP(DT$1,'Население ПНП'!$A$4:$L$303,10,FALSE)/1000),"")</f>
        <v/>
      </c>
      <c r="DU56" s="324" t="str">
        <f>IFERROR(DU53/(VLOOKUP(DU$1,'Население ПНП'!$A$4:$L$303,10,FALSE)/1000),"")</f>
        <v/>
      </c>
      <c r="DV56" s="324" t="str">
        <f>IFERROR(DV53/(VLOOKUP(DV$1,'Население ПНП'!$A$4:$L$303,10,FALSE)/1000),"")</f>
        <v/>
      </c>
      <c r="DW56" s="324" t="str">
        <f>IFERROR(DW53/(VLOOKUP(DW$1,'Население ПНП'!$A$4:$L$303,10,FALSE)/1000),"")</f>
        <v/>
      </c>
      <c r="DX56" s="324" t="str">
        <f>IFERROR(DX53/(VLOOKUP(DX$1,'Население ПНП'!$A$4:$L$303,10,FALSE)/1000),"")</f>
        <v/>
      </c>
      <c r="DY56" s="324" t="str">
        <f>IFERROR(DY53/(VLOOKUP(DY$1,'Население ПНП'!$A$4:$L$303,10,FALSE)/1000),"")</f>
        <v/>
      </c>
      <c r="DZ56" s="324" t="str">
        <f>IFERROR(DZ53/(VLOOKUP(DZ$1,'Население ПНП'!$A$4:$L$303,10,FALSE)/1000),"")</f>
        <v/>
      </c>
      <c r="EA56" s="324" t="str">
        <f>IFERROR(EA53/(VLOOKUP(EA$1,'Население ПНП'!$A$4:$L$303,10,FALSE)/1000),"")</f>
        <v/>
      </c>
      <c r="EB56" s="324" t="str">
        <f>IFERROR(EB53/(VLOOKUP(EB$1,'Население ПНП'!$A$4:$L$303,10,FALSE)/1000),"")</f>
        <v/>
      </c>
      <c r="EC56" s="324" t="str">
        <f>IFERROR(EC53/(VLOOKUP(EC$1,'Население ПНП'!$A$4:$L$303,10,FALSE)/1000),"")</f>
        <v/>
      </c>
      <c r="ED56" s="324" t="str">
        <f>IFERROR(ED53/(VLOOKUP(ED$1,'Население ПНП'!$A$4:$L$303,10,FALSE)/1000),"")</f>
        <v/>
      </c>
      <c r="EE56" s="324" t="str">
        <f>IFERROR(EE53/(VLOOKUP(EE$1,'Население ПНП'!$A$4:$L$303,10,FALSE)/1000),"")</f>
        <v/>
      </c>
      <c r="EF56" s="324" t="str">
        <f>IFERROR(EF53/(VLOOKUP(EF$1,'Население ПНП'!$A$4:$L$303,10,FALSE)/1000),"")</f>
        <v/>
      </c>
      <c r="EG56" s="324" t="str">
        <f>IFERROR(EG53/(VLOOKUP(EG$1,'Население ПНП'!$A$4:$L$303,10,FALSE)/1000),"")</f>
        <v/>
      </c>
      <c r="EH56" s="324" t="str">
        <f>IFERROR(EH53/(VLOOKUP(EH$1,'Население ПНП'!$A$4:$L$303,10,FALSE)/1000),"")</f>
        <v/>
      </c>
      <c r="EI56" s="324" t="str">
        <f>IFERROR(EI53/(VLOOKUP(EI$1,'Население ПНП'!$A$4:$L$303,10,FALSE)/1000),"")</f>
        <v/>
      </c>
      <c r="EJ56" s="324" t="str">
        <f>IFERROR(EJ53/(VLOOKUP(EJ$1,'Население ПНП'!$A$4:$L$303,10,FALSE)/1000),"")</f>
        <v/>
      </c>
      <c r="EK56" s="324" t="str">
        <f>IFERROR(EK53/(VLOOKUP(EK$1,'Население ПНП'!$A$4:$L$303,10,FALSE)/1000),"")</f>
        <v/>
      </c>
      <c r="EL56" s="324" t="str">
        <f>IFERROR(EL53/(VLOOKUP(EL$1,'Население ПНП'!$A$4:$L$303,10,FALSE)/1000),"")</f>
        <v/>
      </c>
      <c r="EM56" s="324" t="str">
        <f>IFERROR(EM53/(VLOOKUP(EM$1,'Население ПНП'!$A$4:$L$303,10,FALSE)/1000),"")</f>
        <v/>
      </c>
      <c r="EN56" s="324" t="str">
        <f>IFERROR(EN53/(VLOOKUP(EN$1,'Население ПНП'!$A$4:$L$303,10,FALSE)/1000),"")</f>
        <v/>
      </c>
      <c r="EO56" s="324" t="str">
        <f>IFERROR(EO53/(VLOOKUP(EO$1,'Население ПНП'!$A$4:$L$303,10,FALSE)/1000),"")</f>
        <v/>
      </c>
      <c r="EP56" s="324" t="str">
        <f>IFERROR(EP53/(VLOOKUP(EP$1,'Население ПНП'!$A$4:$L$303,10,FALSE)/1000),"")</f>
        <v/>
      </c>
      <c r="EQ56" s="324" t="str">
        <f>IFERROR(EQ53/(VLOOKUP(EQ$1,'Население ПНП'!$A$4:$L$303,10,FALSE)/1000),"")</f>
        <v/>
      </c>
      <c r="ER56" s="324" t="str">
        <f>IFERROR(ER53/(VLOOKUP(ER$1,'Население ПНП'!$A$4:$L$303,10,FALSE)/1000),"")</f>
        <v/>
      </c>
      <c r="ES56" s="324" t="str">
        <f>IFERROR(ES53/(VLOOKUP(ES$1,'Население ПНП'!$A$4:$L$303,10,FALSE)/1000),"")</f>
        <v/>
      </c>
      <c r="ET56" s="324" t="str">
        <f>IFERROR(ET53/(VLOOKUP(ET$1,'Население ПНП'!$A$4:$L$303,10,FALSE)/1000),"")</f>
        <v/>
      </c>
      <c r="EU56" s="324" t="str">
        <f>IFERROR(EU53/(VLOOKUP(EU$1,'Население ПНП'!$A$4:$L$303,10,FALSE)/1000),"")</f>
        <v/>
      </c>
      <c r="EV56" s="324" t="str">
        <f>IFERROR(EV53/(VLOOKUP(EV$1,'Население ПНП'!$A$4:$L$303,10,FALSE)/1000),"")</f>
        <v/>
      </c>
      <c r="EW56" s="324" t="str">
        <f>IFERROR(EW53/(VLOOKUP(EW$1,'Население ПНП'!$A$4:$L$303,10,FALSE)/1000),"")</f>
        <v/>
      </c>
      <c r="EX56" s="324" t="str">
        <f>IFERROR(EX53/(VLOOKUP(EX$1,'Население ПНП'!$A$4:$L$303,10,FALSE)/1000),"")</f>
        <v/>
      </c>
      <c r="EY56" s="324" t="str">
        <f>IFERROR(EY53/(VLOOKUP(EY$1,'Население ПНП'!$A$4:$L$303,10,FALSE)/1000),"")</f>
        <v/>
      </c>
      <c r="EZ56" s="324" t="str">
        <f>IFERROR(EZ53/(VLOOKUP(EZ$1,'Население ПНП'!$A$4:$L$303,10,FALSE)/1000),"")</f>
        <v/>
      </c>
      <c r="FA56" s="324" t="str">
        <f>IFERROR(FA53/(VLOOKUP(FA$1,'Население ПНП'!$A$4:$L$303,10,FALSE)/1000),"")</f>
        <v/>
      </c>
      <c r="FB56" s="324" t="str">
        <f>IFERROR(FB53/(VLOOKUP(FB$1,'Население ПНП'!$A$4:$L$303,10,FALSE)/1000),"")</f>
        <v/>
      </c>
      <c r="FC56" s="324" t="str">
        <f>IFERROR(FC53/(VLOOKUP(FC$1,'Население ПНП'!$A$4:$L$303,10,FALSE)/1000),"")</f>
        <v/>
      </c>
      <c r="FD56" s="324" t="str">
        <f>IFERROR(FD53/(VLOOKUP(FD$1,'Население ПНП'!$A$4:$L$303,10,FALSE)/1000),"")</f>
        <v/>
      </c>
      <c r="FE56" s="324" t="str">
        <f>IFERROR(FE53/(VLOOKUP(FE$1,'Население ПНП'!$A$4:$L$303,10,FALSE)/1000),"")</f>
        <v/>
      </c>
      <c r="FF56" s="324" t="str">
        <f>IFERROR(FF53/(VLOOKUP(FF$1,'Население ПНП'!$A$4:$L$303,10,FALSE)/1000),"")</f>
        <v/>
      </c>
      <c r="FG56" s="324" t="str">
        <f>IFERROR(FG53/(VLOOKUP(FG$1,'Население ПНП'!$A$4:$L$303,10,FALSE)/1000),"")</f>
        <v/>
      </c>
      <c r="FH56" s="324" t="str">
        <f>IFERROR(FH53/(VLOOKUP(FH$1,'Население ПНП'!$A$4:$L$303,10,FALSE)/1000),"")</f>
        <v/>
      </c>
      <c r="FI56" s="324" t="str">
        <f>IFERROR(FI53/(VLOOKUP(FI$1,'Население ПНП'!$A$4:$L$303,10,FALSE)/1000),"")</f>
        <v/>
      </c>
      <c r="FJ56" s="324" t="str">
        <f>IFERROR(FJ53/(VLOOKUP(FJ$1,'Население ПНП'!$A$4:$L$303,10,FALSE)/1000),"")</f>
        <v/>
      </c>
      <c r="FK56" s="324" t="str">
        <f>IFERROR(FK53/(VLOOKUP(FK$1,'Население ПНП'!$A$4:$L$303,10,FALSE)/1000),"")</f>
        <v/>
      </c>
      <c r="FL56" s="324" t="str">
        <f>IFERROR(FL53/(VLOOKUP(FL$1,'Население ПНП'!$A$4:$L$303,10,FALSE)/1000),"")</f>
        <v/>
      </c>
      <c r="FM56" s="324" t="str">
        <f>IFERROR(FM53/(VLOOKUP(FM$1,'Население ПНП'!$A$4:$L$303,10,FALSE)/1000),"")</f>
        <v/>
      </c>
      <c r="FN56" s="324" t="str">
        <f>IFERROR(FN53/(VLOOKUP(FN$1,'Население ПНП'!$A$4:$L$303,10,FALSE)/1000),"")</f>
        <v/>
      </c>
      <c r="FO56" s="324" t="str">
        <f>IFERROR(FO53/(VLOOKUP(FO$1,'Население ПНП'!$A$4:$L$303,10,FALSE)/1000),"")</f>
        <v/>
      </c>
      <c r="FP56" s="324" t="str">
        <f>IFERROR(FP53/(VLOOKUP(FP$1,'Население ПНП'!$A$4:$L$303,10,FALSE)/1000),"")</f>
        <v/>
      </c>
      <c r="FQ56" s="324" t="str">
        <f>IFERROR(FQ53/(VLOOKUP(FQ$1,'Население ПНП'!$A$4:$L$303,10,FALSE)/1000),"")</f>
        <v/>
      </c>
      <c r="FR56" s="324" t="str">
        <f>IFERROR(FR53/(VLOOKUP(FR$1,'Население ПНП'!$A$4:$L$303,10,FALSE)/1000),"")</f>
        <v/>
      </c>
      <c r="FS56" s="324" t="str">
        <f>IFERROR(FS53/(VLOOKUP(FS$1,'Население ПНП'!$A$4:$L$303,10,FALSE)/1000),"")</f>
        <v/>
      </c>
      <c r="FT56" s="324" t="str">
        <f>IFERROR(FT53/(VLOOKUP(FT$1,'Население ПНП'!$A$4:$L$303,10,FALSE)/1000),"")</f>
        <v/>
      </c>
      <c r="FU56" s="324" t="str">
        <f>IFERROR(FU53/(VLOOKUP(FU$1,'Население ПНП'!$A$4:$L$303,10,FALSE)/1000),"")</f>
        <v/>
      </c>
      <c r="FV56" s="324" t="str">
        <f>IFERROR(FV53/(VLOOKUP(FV$1,'Население ПНП'!$A$4:$L$303,10,FALSE)/1000),"")</f>
        <v/>
      </c>
      <c r="FW56" s="324" t="str">
        <f>IFERROR(FW53/(VLOOKUP(FW$1,'Население ПНП'!$A$4:$L$303,10,FALSE)/1000),"")</f>
        <v/>
      </c>
      <c r="FX56" s="324" t="str">
        <f>IFERROR(FX53/(VLOOKUP(FX$1,'Население ПНП'!$A$4:$L$303,10,FALSE)/1000),"")</f>
        <v/>
      </c>
      <c r="FY56" s="324" t="str">
        <f>IFERROR(FY53/(VLOOKUP(FY$1,'Население ПНП'!$A$4:$L$303,10,FALSE)/1000),"")</f>
        <v/>
      </c>
      <c r="FZ56" s="324" t="str">
        <f>IFERROR(FZ53/(VLOOKUP(FZ$1,'Население ПНП'!$A$4:$L$303,10,FALSE)/1000),"")</f>
        <v/>
      </c>
      <c r="GA56" s="324" t="str">
        <f>IFERROR(GA53/(VLOOKUP(GA$1,'Население ПНП'!$A$4:$L$303,10,FALSE)/1000),"")</f>
        <v/>
      </c>
      <c r="GB56" s="324" t="str">
        <f>IFERROR(GB53/(VLOOKUP(GB$1,'Население ПНП'!$A$4:$L$303,10,FALSE)/1000),"")</f>
        <v/>
      </c>
      <c r="GC56" s="324" t="str">
        <f>IFERROR(GC53/(VLOOKUP(GC$1,'Население ПНП'!$A$4:$L$303,10,FALSE)/1000),"")</f>
        <v/>
      </c>
      <c r="GD56" s="324" t="str">
        <f>IFERROR(GD53/(VLOOKUP(GD$1,'Население ПНП'!$A$4:$L$303,10,FALSE)/1000),"")</f>
        <v/>
      </c>
      <c r="GE56" s="324" t="str">
        <f>IFERROR(GE53/(VLOOKUP(GE$1,'Население ПНП'!$A$4:$L$303,10,FALSE)/1000),"")</f>
        <v/>
      </c>
      <c r="GF56" s="324" t="str">
        <f>IFERROR(GF53/(VLOOKUP(GF$1,'Население ПНП'!$A$4:$L$303,10,FALSE)/1000),"")</f>
        <v/>
      </c>
      <c r="GG56" s="324" t="str">
        <f>IFERROR(GG53/(VLOOKUP(GG$1,'Население ПНП'!$A$4:$L$303,10,FALSE)/1000),"")</f>
        <v/>
      </c>
      <c r="GH56" s="324" t="str">
        <f>IFERROR(GH53/(VLOOKUP(GH$1,'Население ПНП'!$A$4:$L$303,10,FALSE)/1000),"")</f>
        <v/>
      </c>
      <c r="GI56" s="324" t="str">
        <f>IFERROR(GI53/(VLOOKUP(GI$1,'Население ПНП'!$A$4:$L$303,10,FALSE)/1000),"")</f>
        <v/>
      </c>
      <c r="GJ56" s="324" t="str">
        <f>IFERROR(GJ53/(VLOOKUP(GJ$1,'Население ПНП'!$A$4:$L$303,10,FALSE)/1000),"")</f>
        <v/>
      </c>
      <c r="GK56" s="324" t="str">
        <f>IFERROR(GK53/(VLOOKUP(GK$1,'Население ПНП'!$A$4:$L$303,10,FALSE)/1000),"")</f>
        <v/>
      </c>
      <c r="GL56" s="324" t="str">
        <f>IFERROR(GL53/(VLOOKUP(GL$1,'Население ПНП'!$A$4:$L$303,10,FALSE)/1000),"")</f>
        <v/>
      </c>
      <c r="GM56" s="324" t="str">
        <f>IFERROR(GM53/(VLOOKUP(GM$1,'Население ПНП'!$A$4:$L$303,10,FALSE)/1000),"")</f>
        <v/>
      </c>
      <c r="GN56" s="324" t="str">
        <f>IFERROR(GN53/(VLOOKUP(GN$1,'Население ПНП'!$A$4:$L$303,10,FALSE)/1000),"")</f>
        <v/>
      </c>
      <c r="GO56" s="324" t="str">
        <f>IFERROR(GO53/(VLOOKUP(GO$1,'Население ПНП'!$A$4:$L$303,10,FALSE)/1000),"")</f>
        <v/>
      </c>
      <c r="GP56" s="324" t="str">
        <f>IFERROR(GP53/(VLOOKUP(GP$1,'Население ПНП'!$A$4:$L$303,10,FALSE)/1000),"")</f>
        <v/>
      </c>
      <c r="GQ56" s="324" t="str">
        <f>IFERROR(GQ53/(VLOOKUP(GQ$1,'Население ПНП'!$A$4:$L$303,10,FALSE)/1000),"")</f>
        <v/>
      </c>
      <c r="GR56" s="324" t="str">
        <f>IFERROR(GR53/(VLOOKUP(GR$1,'Население ПНП'!$A$4:$L$303,10,FALSE)/1000),"")</f>
        <v/>
      </c>
      <c r="GS56" s="324" t="str">
        <f>IFERROR(GS53/(VLOOKUP(GS$1,'Население ПНП'!$A$4:$L$303,10,FALSE)/1000),"")</f>
        <v/>
      </c>
      <c r="GT56" s="324" t="str">
        <f>IFERROR(GT53/(VLOOKUP(GT$1,'Население ПНП'!$A$4:$L$303,10,FALSE)/1000),"")</f>
        <v/>
      </c>
      <c r="GU56" s="324" t="str">
        <f>IFERROR(GU53/(VLOOKUP(GU$1,'Население ПНП'!$A$4:$L$303,10,FALSE)/1000),"")</f>
        <v/>
      </c>
      <c r="GV56" s="324" t="str">
        <f>IFERROR(GV53/(VLOOKUP(GV$1,'Население ПНП'!$A$4:$L$303,10,FALSE)/1000),"")</f>
        <v/>
      </c>
      <c r="GW56" s="324" t="str">
        <f>IFERROR(GW53/(VLOOKUP(GW$1,'Население ПНП'!$A$4:$L$303,10,FALSE)/1000),"")</f>
        <v/>
      </c>
      <c r="GX56" s="324" t="str">
        <f>IFERROR(GX53/(VLOOKUP(GX$1,'Население ПНП'!$A$4:$L$303,10,FALSE)/1000),"")</f>
        <v/>
      </c>
      <c r="GY56" s="324" t="str">
        <f>IFERROR(GY53/(VLOOKUP(GY$1,'Население ПНП'!$A$4:$L$303,10,FALSE)/1000),"")</f>
        <v/>
      </c>
      <c r="GZ56" s="324" t="str">
        <f>IFERROR(GZ53/(VLOOKUP(GZ$1,'Население ПНП'!$A$4:$L$303,10,FALSE)/1000),"")</f>
        <v/>
      </c>
      <c r="HA56" s="324" t="str">
        <f>IFERROR(HA53/(VLOOKUP(HA$1,'Население ПНП'!$A$4:$L$303,10,FALSE)/1000),"")</f>
        <v/>
      </c>
      <c r="HB56" s="324" t="str">
        <f>IFERROR(HB53/(VLOOKUP(HB$1,'Население ПНП'!$A$4:$L$303,10,FALSE)/1000),"")</f>
        <v/>
      </c>
      <c r="HC56" s="324" t="str">
        <f>IFERROR(HC53/(VLOOKUP(HC$1,'Население ПНП'!$A$4:$L$303,10,FALSE)/1000),"")</f>
        <v/>
      </c>
      <c r="HD56" s="324" t="str">
        <f>IFERROR(HD53/(VLOOKUP(HD$1,'Население ПНП'!$A$4:$L$303,10,FALSE)/1000),"")</f>
        <v/>
      </c>
      <c r="HE56" s="324" t="str">
        <f>IFERROR(HE53/(VLOOKUP(HE$1,'Население ПНП'!$A$4:$L$303,10,FALSE)/1000),"")</f>
        <v/>
      </c>
      <c r="HF56" s="324" t="str">
        <f>IFERROR(HF53/(VLOOKUP(HF$1,'Население ПНП'!$A$4:$L$303,10,FALSE)/1000),"")</f>
        <v/>
      </c>
      <c r="HG56" s="324" t="str">
        <f>IFERROR(HG53/(VLOOKUP(HG$1,'Население ПНП'!$A$4:$L$303,10,FALSE)/1000),"")</f>
        <v/>
      </c>
      <c r="HH56" s="324" t="str">
        <f>IFERROR(HH53/(VLOOKUP(HH$1,'Население ПНП'!$A$4:$L$303,10,FALSE)/1000),"")</f>
        <v/>
      </c>
      <c r="HI56" s="324" t="str">
        <f>IFERROR(HI53/(VLOOKUP(HI$1,'Население ПНП'!$A$4:$L$303,10,FALSE)/1000),"")</f>
        <v/>
      </c>
      <c r="HJ56" s="324" t="str">
        <f>IFERROR(HJ53/(VLOOKUP(HJ$1,'Население ПНП'!$A$4:$L$303,10,FALSE)/1000),"")</f>
        <v/>
      </c>
      <c r="HK56" s="324" t="str">
        <f>IFERROR(HK53/(VLOOKUP(HK$1,'Население ПНП'!$A$4:$L$303,10,FALSE)/1000),"")</f>
        <v/>
      </c>
      <c r="HL56" s="324" t="str">
        <f>IFERROR(HL53/(VLOOKUP(HL$1,'Население ПНП'!$A$4:$L$303,10,FALSE)/1000),"")</f>
        <v/>
      </c>
      <c r="HM56" s="324" t="str">
        <f>IFERROR(HM53/(VLOOKUP(HM$1,'Население ПНП'!$A$4:$L$303,10,FALSE)/1000),"")</f>
        <v/>
      </c>
      <c r="HN56" s="324" t="str">
        <f>IFERROR(HN53/(VLOOKUP(HN$1,'Население ПНП'!$A$4:$L$303,10,FALSE)/1000),"")</f>
        <v/>
      </c>
      <c r="HO56" s="324" t="str">
        <f>IFERROR(HO53/(VLOOKUP(HO$1,'Население ПНП'!$A$4:$L$303,10,FALSE)/1000),"")</f>
        <v/>
      </c>
      <c r="HP56" s="324" t="str">
        <f>IFERROR(HP53/(VLOOKUP(HP$1,'Население ПНП'!$A$4:$L$303,10,FALSE)/1000),"")</f>
        <v/>
      </c>
      <c r="HQ56" s="324" t="str">
        <f>IFERROR(HQ53/(VLOOKUP(HQ$1,'Население ПНП'!$A$4:$L$303,10,FALSE)/1000),"")</f>
        <v/>
      </c>
      <c r="HR56" s="324" t="str">
        <f>IFERROR(HR53/(VLOOKUP(HR$1,'Население ПНП'!$A$4:$L$303,10,FALSE)/1000),"")</f>
        <v/>
      </c>
      <c r="HS56" s="324" t="str">
        <f>IFERROR(HS53/(VLOOKUP(HS$1,'Население ПНП'!$A$4:$L$303,10,FALSE)/1000),"")</f>
        <v/>
      </c>
      <c r="HT56" s="324" t="str">
        <f>IFERROR(HT53/(VLOOKUP(HT$1,'Население ПНП'!$A$4:$L$303,10,FALSE)/1000),"")</f>
        <v/>
      </c>
      <c r="HU56" s="324" t="str">
        <f>IFERROR(HU53/(VLOOKUP(HU$1,'Население ПНП'!$A$4:$L$303,10,FALSE)/1000),"")</f>
        <v/>
      </c>
      <c r="HV56" s="324" t="str">
        <f>IFERROR(HV53/(VLOOKUP(HV$1,'Население ПНП'!$A$4:$L$303,10,FALSE)/1000),"")</f>
        <v/>
      </c>
      <c r="HW56" s="324" t="str">
        <f>IFERROR(HW53/(VLOOKUP(HW$1,'Население ПНП'!$A$4:$L$303,10,FALSE)/1000),"")</f>
        <v/>
      </c>
      <c r="HX56" s="324" t="str">
        <f>IFERROR(HX53/(VLOOKUP(HX$1,'Население ПНП'!$A$4:$L$303,10,FALSE)/1000),"")</f>
        <v/>
      </c>
      <c r="HY56" s="324" t="str">
        <f>IFERROR(HY53/(VLOOKUP(HY$1,'Население ПНП'!$A$4:$L$303,10,FALSE)/1000),"")</f>
        <v/>
      </c>
      <c r="HZ56" s="324" t="str">
        <f>IFERROR(HZ53/(VLOOKUP(HZ$1,'Население ПНП'!$A$4:$L$303,10,FALSE)/1000),"")</f>
        <v/>
      </c>
      <c r="IA56" s="324" t="str">
        <f>IFERROR(IA53/(VLOOKUP(IA$1,'Население ПНП'!$A$4:$L$303,10,FALSE)/1000),"")</f>
        <v/>
      </c>
      <c r="IB56" s="324" t="str">
        <f>IFERROR(IB53/(VLOOKUP(IB$1,'Население ПНП'!$A$4:$L$303,10,FALSE)/1000),"")</f>
        <v/>
      </c>
      <c r="IC56" s="324" t="str">
        <f>IFERROR(IC53/(VLOOKUP(IC$1,'Население ПНП'!$A$4:$L$303,10,FALSE)/1000),"")</f>
        <v/>
      </c>
      <c r="ID56" s="324" t="str">
        <f>IFERROR(ID53/(VLOOKUP(ID$1,'Население ПНП'!$A$4:$L$303,10,FALSE)/1000),"")</f>
        <v/>
      </c>
      <c r="IE56" s="324" t="str">
        <f>IFERROR(IE53/(VLOOKUP(IE$1,'Население ПНП'!$A$4:$L$303,10,FALSE)/1000),"")</f>
        <v/>
      </c>
      <c r="IF56" s="324" t="str">
        <f>IFERROR(IF53/(VLOOKUP(IF$1,'Население ПНП'!$A$4:$L$303,10,FALSE)/1000),"")</f>
        <v/>
      </c>
      <c r="IG56" s="324" t="str">
        <f>IFERROR(IG53/(VLOOKUP(IG$1,'Население ПНП'!$A$4:$L$303,10,FALSE)/1000),"")</f>
        <v/>
      </c>
      <c r="IH56" s="324" t="str">
        <f>IFERROR(IH53/(VLOOKUP(IH$1,'Население ПНП'!$A$4:$L$303,10,FALSE)/1000),"")</f>
        <v/>
      </c>
      <c r="II56" s="324" t="str">
        <f>IFERROR(II53/(VLOOKUP(II$1,'Население ПНП'!$A$4:$L$303,10,FALSE)/1000),"")</f>
        <v/>
      </c>
      <c r="IJ56" s="324" t="str">
        <f>IFERROR(IJ53/(VLOOKUP(IJ$1,'Население ПНП'!$A$4:$L$303,10,FALSE)/1000),"")</f>
        <v/>
      </c>
      <c r="IK56" s="324" t="str">
        <f>IFERROR(IK53/(VLOOKUP(IK$1,'Население ПНП'!$A$4:$L$303,10,FALSE)/1000),"")</f>
        <v/>
      </c>
      <c r="IL56" s="324" t="str">
        <f>IFERROR(IL53/(VLOOKUP(IL$1,'Население ПНП'!$A$4:$L$303,10,FALSE)/1000),"")</f>
        <v/>
      </c>
      <c r="IM56" s="324" t="str">
        <f>IFERROR(IM53/(VLOOKUP(IM$1,'Население ПНП'!$A$4:$L$303,10,FALSE)/1000),"")</f>
        <v/>
      </c>
      <c r="IN56" s="324" t="str">
        <f>IFERROR(IN53/(VLOOKUP(IN$1,'Население ПНП'!$A$4:$L$303,10,FALSE)/1000),"")</f>
        <v/>
      </c>
      <c r="IO56" s="324" t="str">
        <f>IFERROR(IO53/(VLOOKUP(IO$1,'Население ПНП'!$A$4:$L$303,10,FALSE)/1000),"")</f>
        <v/>
      </c>
      <c r="IP56" s="324" t="str">
        <f>IFERROR(IP53/(VLOOKUP(IP$1,'Население ПНП'!$A$4:$L$303,10,FALSE)/1000),"")</f>
        <v/>
      </c>
      <c r="IQ56" s="324" t="str">
        <f>IFERROR(IQ53/(VLOOKUP(IQ$1,'Население ПНП'!$A$4:$L$303,10,FALSE)/1000),"")</f>
        <v/>
      </c>
      <c r="IR56" s="324" t="str">
        <f>IFERROR(IR53/(VLOOKUP(IR$1,'Население ПНП'!$A$4:$L$303,10,FALSE)/1000),"")</f>
        <v/>
      </c>
      <c r="IS56" s="324" t="str">
        <f>IFERROR(IS53/(VLOOKUP(IS$1,'Население ПНП'!$A$4:$L$303,10,FALSE)/1000),"")</f>
        <v/>
      </c>
      <c r="IT56" s="324" t="str">
        <f>IFERROR(IT53/(VLOOKUP(IT$1,'Население ПНП'!$A$4:$L$303,10,FALSE)/1000),"")</f>
        <v/>
      </c>
      <c r="IU56" s="324" t="str">
        <f>IFERROR(IU53/(VLOOKUP(IU$1,'Население ПНП'!$A$4:$L$303,10,FALSE)/1000),"")</f>
        <v/>
      </c>
      <c r="IV56" s="324" t="str">
        <f>IFERROR(IV53/(VLOOKUP(IV$1,'Население ПНП'!$A$4:$L$303,10,FALSE)/1000),"")</f>
        <v/>
      </c>
      <c r="IW56" s="324" t="str">
        <f>IFERROR(IW53/(VLOOKUP(IW$1,'Население ПНП'!$A$4:$L$303,10,FALSE)/1000),"")</f>
        <v/>
      </c>
      <c r="IX56" s="324" t="str">
        <f>IFERROR(IX53/(VLOOKUP(IX$1,'Население ПНП'!$A$4:$L$303,10,FALSE)/1000),"")</f>
        <v/>
      </c>
      <c r="IY56" s="324" t="str">
        <f>IFERROR(IY53/(VLOOKUP(IY$1,'Население ПНП'!$A$4:$L$303,10,FALSE)/1000),"")</f>
        <v/>
      </c>
      <c r="IZ56" s="324" t="str">
        <f>IFERROR(IZ53/(VLOOKUP(IZ$1,'Население ПНП'!$A$4:$L$303,10,FALSE)/1000),"")</f>
        <v/>
      </c>
      <c r="JA56" s="324" t="str">
        <f>IFERROR(JA53/(VLOOKUP(JA$1,'Население ПНП'!$A$4:$L$303,10,FALSE)/1000),"")</f>
        <v/>
      </c>
      <c r="JB56" s="324" t="str">
        <f>IFERROR(JB53/(VLOOKUP(JB$1,'Население ПНП'!$A$4:$L$303,10,FALSE)/1000),"")</f>
        <v/>
      </c>
      <c r="JC56" s="324" t="str">
        <f>IFERROR(JC53/(VLOOKUP(JC$1,'Население ПНП'!$A$4:$L$303,10,FALSE)/1000),"")</f>
        <v/>
      </c>
      <c r="JD56" s="324" t="str">
        <f>IFERROR(JD53/(VLOOKUP(JD$1,'Население ПНП'!$A$4:$L$303,10,FALSE)/1000),"")</f>
        <v/>
      </c>
      <c r="JE56" s="324" t="str">
        <f>IFERROR(JE53/(VLOOKUP(JE$1,'Население ПНП'!$A$4:$L$303,10,FALSE)/1000),"")</f>
        <v/>
      </c>
      <c r="JF56" s="324" t="str">
        <f>IFERROR(JF53/(VLOOKUP(JF$1,'Население ПНП'!$A$4:$L$303,10,FALSE)/1000),"")</f>
        <v/>
      </c>
      <c r="JG56" s="324" t="str">
        <f>IFERROR(JG53/(VLOOKUP(JG$1,'Население ПНП'!$A$4:$L$303,10,FALSE)/1000),"")</f>
        <v/>
      </c>
      <c r="JH56" s="324" t="str">
        <f>IFERROR(JH53/(VLOOKUP(JH$1,'Население ПНП'!$A$4:$L$303,10,FALSE)/1000),"")</f>
        <v/>
      </c>
      <c r="JI56" s="324" t="str">
        <f>IFERROR(JI53/(VLOOKUP(JI$1,'Население ПНП'!$A$4:$L$303,10,FALSE)/1000),"")</f>
        <v/>
      </c>
      <c r="JJ56" s="324" t="str">
        <f>IFERROR(JJ53/(VLOOKUP(JJ$1,'Население ПНП'!$A$4:$L$303,10,FALSE)/1000),"")</f>
        <v/>
      </c>
      <c r="JK56" s="324" t="str">
        <f>IFERROR(JK53/(VLOOKUP(JK$1,'Население ПНП'!$A$4:$L$303,10,FALSE)/1000),"")</f>
        <v/>
      </c>
      <c r="JL56" s="324" t="str">
        <f>IFERROR(JL53/(VLOOKUP(JL$1,'Население ПНП'!$A$4:$L$303,10,FALSE)/1000),"")</f>
        <v/>
      </c>
      <c r="JM56" s="324" t="str">
        <f>IFERROR(JM53/(VLOOKUP(JM$1,'Население ПНП'!$A$4:$L$303,10,FALSE)/1000),"")</f>
        <v/>
      </c>
      <c r="JN56" s="324" t="str">
        <f>IFERROR(JN53/(VLOOKUP(JN$1,'Население ПНП'!$A$4:$L$303,10,FALSE)/1000),"")</f>
        <v/>
      </c>
      <c r="JO56" s="324" t="str">
        <f>IFERROR(JO53/(VLOOKUP(JO$1,'Население ПНП'!$A$4:$L$303,10,FALSE)/1000),"")</f>
        <v/>
      </c>
      <c r="JP56" s="324" t="str">
        <f>IFERROR(JP53/(VLOOKUP(JP$1,'Население ПНП'!$A$4:$L$303,10,FALSE)/1000),"")</f>
        <v/>
      </c>
      <c r="JQ56" s="324" t="str">
        <f>IFERROR(JQ53/(VLOOKUP(JQ$1,'Население ПНП'!$A$4:$L$303,10,FALSE)/1000),"")</f>
        <v/>
      </c>
      <c r="JR56" s="324" t="str">
        <f>IFERROR(JR53/(VLOOKUP(JR$1,'Население ПНП'!$A$4:$L$303,10,FALSE)/1000),"")</f>
        <v/>
      </c>
      <c r="JS56" s="324" t="str">
        <f>IFERROR(JS53/(VLOOKUP(JS$1,'Население ПНП'!$A$4:$L$303,10,FALSE)/1000),"")</f>
        <v/>
      </c>
      <c r="JT56" s="324" t="str">
        <f>IFERROR(JT53/(VLOOKUP(JT$1,'Население ПНП'!$A$4:$L$303,10,FALSE)/1000),"")</f>
        <v/>
      </c>
      <c r="JU56" s="324" t="str">
        <f>IFERROR(JU53/(VLOOKUP(JU$1,'Население ПНП'!$A$4:$L$303,10,FALSE)/1000),"")</f>
        <v/>
      </c>
      <c r="JV56" s="324" t="str">
        <f>IFERROR(JV53/(VLOOKUP(JV$1,'Население ПНП'!$A$4:$L$303,10,FALSE)/1000),"")</f>
        <v/>
      </c>
      <c r="JW56" s="324" t="str">
        <f>IFERROR(JW53/(VLOOKUP(JW$1,'Население ПНП'!$A$4:$L$303,10,FALSE)/1000),"")</f>
        <v/>
      </c>
      <c r="JX56" s="324" t="str">
        <f>IFERROR(JX53/(VLOOKUP(JX$1,'Население ПНП'!$A$4:$L$303,10,FALSE)/1000),"")</f>
        <v/>
      </c>
      <c r="JY56" s="324" t="str">
        <f>IFERROR(JY53/(VLOOKUP(JY$1,'Население ПНП'!$A$4:$L$303,10,FALSE)/1000),"")</f>
        <v/>
      </c>
      <c r="JZ56" s="324" t="str">
        <f>IFERROR(JZ53/(VLOOKUP(JZ$1,'Население ПНП'!$A$4:$L$303,10,FALSE)/1000),"")</f>
        <v/>
      </c>
      <c r="KA56" s="324" t="str">
        <f>IFERROR(KA53/(VLOOKUP(KA$1,'Население ПНП'!$A$4:$L$303,10,FALSE)/1000),"")</f>
        <v/>
      </c>
      <c r="KB56" s="324" t="str">
        <f>IFERROR(KB53/(VLOOKUP(KB$1,'Население ПНП'!$A$4:$L$303,10,FALSE)/1000),"")</f>
        <v/>
      </c>
      <c r="KC56" s="324" t="str">
        <f>IFERROR(KC53/(VLOOKUP(KC$1,'Население ПНП'!$A$4:$L$303,10,FALSE)/1000),"")</f>
        <v/>
      </c>
      <c r="KD56" s="324" t="str">
        <f>IFERROR(KD53/(VLOOKUP(KD$1,'Население ПНП'!$A$4:$L$303,10,FALSE)/1000),"")</f>
        <v/>
      </c>
      <c r="KE56" s="324" t="str">
        <f>IFERROR(KE53/(VLOOKUP(KE$1,'Население ПНП'!$A$4:$L$303,10,FALSE)/1000),"")</f>
        <v/>
      </c>
      <c r="KF56" s="324" t="str">
        <f>IFERROR(KF53/(VLOOKUP(KF$1,'Население ПНП'!$A$4:$L$303,10,FALSE)/1000),"")</f>
        <v/>
      </c>
      <c r="KG56" s="324" t="str">
        <f>IFERROR(KG53/(VLOOKUP(KG$1,'Население ПНП'!$A$4:$L$303,10,FALSE)/1000),"")</f>
        <v/>
      </c>
      <c r="KH56" s="324" t="str">
        <f>IFERROR(KH53/(VLOOKUP(KH$1,'Население ПНП'!$A$4:$L$303,10,FALSE)/1000),"")</f>
        <v/>
      </c>
      <c r="KI56" s="324" t="str">
        <f>IFERROR(KI53/(VLOOKUP(KI$1,'Население ПНП'!$A$4:$L$303,10,FALSE)/1000),"")</f>
        <v/>
      </c>
      <c r="KJ56" s="324" t="str">
        <f>IFERROR(KJ53/(VLOOKUP(KJ$1,'Население ПНП'!$A$4:$L$303,10,FALSE)/1000),"")</f>
        <v/>
      </c>
      <c r="KK56" s="324" t="str">
        <f>IFERROR(KK53/(VLOOKUP(KK$1,'Население ПНП'!$A$4:$L$303,10,FALSE)/1000),"")</f>
        <v/>
      </c>
      <c r="KL56" s="324" t="str">
        <f>IFERROR(KL53/(VLOOKUP(KL$1,'Население ПНП'!$A$4:$L$303,10,FALSE)/1000),"")</f>
        <v/>
      </c>
      <c r="KM56" s="324" t="str">
        <f>IFERROR(KM53/(VLOOKUP(KM$1,'Население ПНП'!$A$4:$L$303,10,FALSE)/1000),"")</f>
        <v/>
      </c>
      <c r="KN56" s="324" t="str">
        <f>IFERROR(KN53/(VLOOKUP(KN$1,'Население ПНП'!$A$4:$L$303,10,FALSE)/1000),"")</f>
        <v/>
      </c>
      <c r="KO56" s="324" t="str">
        <f>IFERROR(KO53/(VLOOKUP(KO$1,'Население ПНП'!$A$4:$L$303,10,FALSE)/1000),"")</f>
        <v/>
      </c>
      <c r="KP56" s="324" t="str">
        <f>IFERROR(KP53/(VLOOKUP(KP$1,'Население ПНП'!$A$4:$L$303,10,FALSE)/1000),"")</f>
        <v/>
      </c>
      <c r="KQ56" s="324" t="str">
        <f>IFERROR(KQ53/(VLOOKUP(KQ$1,'Население ПНП'!$A$4:$L$303,10,FALSE)/1000),"")</f>
        <v/>
      </c>
      <c r="KR56" s="324" t="str">
        <f>IFERROR(KR53/(VLOOKUP(KR$1,'Население ПНП'!$A$4:$L$303,10,FALSE)/1000),"")</f>
        <v/>
      </c>
      <c r="KS56" s="324" t="str">
        <f>IFERROR(KS53/(VLOOKUP(KS$1,'Население ПНП'!$A$4:$L$303,10,FALSE)/1000),"")</f>
        <v/>
      </c>
      <c r="KT56" s="324" t="str">
        <f>IFERROR(KT53/(VLOOKUP(KT$1,'Население ПНП'!$A$4:$L$303,10,FALSE)/1000),"")</f>
        <v/>
      </c>
      <c r="KU56" s="324"/>
      <c r="KV56" s="324"/>
      <c r="KW56" s="324"/>
      <c r="KX56" s="324"/>
      <c r="KY56" s="324"/>
      <c r="KZ56" s="324"/>
      <c r="LA56" s="324"/>
      <c r="LB56" s="324"/>
      <c r="LC56" s="324"/>
      <c r="LD56" s="324"/>
      <c r="LE56" s="324"/>
      <c r="LF56" s="324"/>
      <c r="LG56" s="324"/>
      <c r="LH56" s="324"/>
      <c r="LI56" s="324"/>
      <c r="LJ56" s="324"/>
      <c r="LK56" s="324"/>
      <c r="LL56" s="324"/>
      <c r="LM56" s="324"/>
      <c r="LN56" s="324"/>
      <c r="LO56" s="324"/>
      <c r="LP56" s="324"/>
      <c r="LQ56" s="324"/>
      <c r="LR56" s="324"/>
      <c r="LS56" s="324"/>
      <c r="LT56" s="324"/>
      <c r="LU56" s="324"/>
      <c r="LV56" s="324"/>
      <c r="LW56" s="324"/>
      <c r="LX56" s="324"/>
      <c r="LY56" s="324"/>
      <c r="LZ56" s="324"/>
      <c r="MA56" s="324"/>
      <c r="MB56" s="324"/>
      <c r="MC56" s="324"/>
      <c r="MD56" s="324"/>
      <c r="ME56" s="324"/>
      <c r="MF56" s="324"/>
      <c r="MG56" s="324"/>
      <c r="MH56" s="324"/>
      <c r="MI56" s="324"/>
      <c r="MJ56" s="324"/>
      <c r="MK56" s="324"/>
      <c r="ML56" s="324"/>
      <c r="MM56" s="324"/>
      <c r="MN56" s="324"/>
      <c r="MO56" s="324"/>
      <c r="MP56" s="324"/>
      <c r="MQ56" s="324"/>
      <c r="MR56" s="324"/>
      <c r="MS56" s="324"/>
      <c r="MT56" s="324"/>
      <c r="MU56" s="324"/>
      <c r="MV56" s="324"/>
      <c r="MW56" s="324"/>
      <c r="MX56" s="324"/>
      <c r="MY56" s="324"/>
      <c r="MZ56" s="324"/>
      <c r="NA56" s="324"/>
      <c r="NB56" s="324"/>
      <c r="NC56" s="324"/>
      <c r="ND56" s="324"/>
      <c r="NE56" s="324"/>
      <c r="NF56" s="324"/>
      <c r="NG56" s="324"/>
      <c r="NH56" s="324"/>
      <c r="NI56" s="324"/>
      <c r="NJ56" s="324"/>
      <c r="NK56" s="324"/>
      <c r="NL56" s="324"/>
      <c r="NM56" s="324"/>
      <c r="NN56" s="324"/>
      <c r="NO56" s="324"/>
      <c r="NP56" s="324"/>
      <c r="NQ56" s="324"/>
      <c r="NR56" s="324"/>
      <c r="NS56" s="324"/>
      <c r="NT56" s="324"/>
      <c r="NU56" s="324"/>
      <c r="NV56" s="324"/>
      <c r="NW56" s="324"/>
      <c r="NX56" s="324"/>
      <c r="NY56" s="324"/>
      <c r="NZ56" s="324"/>
      <c r="OA56" s="324"/>
      <c r="OB56" s="324"/>
      <c r="OC56" s="324"/>
      <c r="OD56" s="324"/>
      <c r="OE56" s="324"/>
      <c r="OF56" s="324"/>
      <c r="OG56" s="324"/>
      <c r="OH56" s="324"/>
      <c r="OI56" s="324"/>
      <c r="OJ56" s="324"/>
      <c r="OK56" s="324"/>
      <c r="OL56" s="324"/>
      <c r="OM56" s="324"/>
      <c r="ON56" s="324"/>
      <c r="OO56" s="324"/>
      <c r="OP56" s="324"/>
      <c r="OQ56" s="324"/>
      <c r="OR56" s="324"/>
      <c r="OS56" s="324"/>
      <c r="OT56" s="324"/>
      <c r="OU56" s="324"/>
      <c r="OV56" s="324"/>
      <c r="OW56" s="324"/>
      <c r="OX56" s="324"/>
      <c r="OY56" s="324"/>
      <c r="OZ56" s="324"/>
      <c r="PA56" s="324"/>
      <c r="PB56" s="324"/>
      <c r="PC56" s="324"/>
      <c r="PD56" s="324"/>
      <c r="PE56" s="324"/>
      <c r="PF56" s="324"/>
      <c r="PG56" s="324"/>
      <c r="PH56" s="324"/>
      <c r="PI56" s="324"/>
      <c r="PJ56" s="324"/>
      <c r="PK56" s="324"/>
      <c r="PL56" s="324"/>
      <c r="PM56" s="324"/>
      <c r="PN56" s="324"/>
      <c r="PO56" s="324"/>
      <c r="PP56" s="324"/>
      <c r="PQ56" s="324"/>
      <c r="PR56" s="324"/>
      <c r="PS56" s="324"/>
      <c r="PT56" s="324"/>
      <c r="PU56" s="324"/>
      <c r="PV56" s="324"/>
      <c r="PW56" s="324"/>
      <c r="PX56" s="324"/>
      <c r="PY56" s="324"/>
      <c r="PZ56" s="324"/>
      <c r="QA56" s="324"/>
      <c r="QB56" s="324"/>
      <c r="QC56" s="324"/>
      <c r="QD56" s="324"/>
      <c r="QE56" s="324"/>
      <c r="QF56" s="324"/>
      <c r="QG56" s="324"/>
      <c r="QH56" s="324"/>
      <c r="QI56" s="324"/>
      <c r="QJ56" s="324"/>
      <c r="QK56" s="324"/>
      <c r="QL56" s="324"/>
      <c r="QM56" s="324"/>
      <c r="QN56" s="324"/>
      <c r="QO56" s="324"/>
      <c r="QP56" s="324"/>
      <c r="QQ56" s="324"/>
      <c r="QR56" s="324"/>
      <c r="QS56" s="324"/>
      <c r="QT56" s="324"/>
      <c r="QU56" s="324"/>
      <c r="QV56" s="324"/>
      <c r="QW56" s="324"/>
      <c r="QX56" s="324"/>
      <c r="QY56" s="324"/>
      <c r="QZ56" s="324"/>
      <c r="RA56" s="324"/>
      <c r="RB56" s="324"/>
      <c r="RC56" s="324"/>
      <c r="RD56" s="324"/>
      <c r="RE56" s="324"/>
      <c r="RF56" s="324"/>
      <c r="RG56" s="324"/>
      <c r="RH56" s="324"/>
      <c r="RI56" s="324"/>
      <c r="RJ56" s="324"/>
      <c r="RK56" s="324"/>
      <c r="RL56" s="324"/>
      <c r="RM56" s="324"/>
      <c r="RN56" s="324"/>
      <c r="RO56" s="324"/>
      <c r="RP56" s="324"/>
      <c r="RQ56" s="324"/>
      <c r="RR56" s="324"/>
      <c r="RS56" s="324"/>
      <c r="RT56" s="324"/>
      <c r="RU56" s="324"/>
      <c r="RV56" s="324"/>
      <c r="RW56" s="324"/>
      <c r="RX56" s="324"/>
      <c r="RY56" s="324"/>
      <c r="RZ56" s="324"/>
      <c r="SA56" s="324"/>
      <c r="SB56" s="324"/>
      <c r="SC56" s="324"/>
      <c r="SD56" s="324"/>
      <c r="SE56" s="324"/>
      <c r="SF56" s="324"/>
      <c r="SG56" s="324"/>
      <c r="SH56" s="324"/>
      <c r="SI56" s="324"/>
      <c r="SJ56" s="324"/>
      <c r="SK56" s="324"/>
      <c r="SL56" s="324"/>
      <c r="SM56" s="324"/>
      <c r="SN56" s="324"/>
      <c r="SO56" s="324"/>
      <c r="SP56" s="324"/>
      <c r="SQ56" s="324"/>
      <c r="SR56" s="324"/>
      <c r="SS56" s="324"/>
      <c r="ST56" s="324"/>
      <c r="SU56" s="324"/>
      <c r="SV56" s="324"/>
      <c r="SW56" s="324"/>
      <c r="SX56" s="324"/>
      <c r="SY56" s="324"/>
      <c r="SZ56" s="324"/>
      <c r="TA56" s="324"/>
      <c r="TB56" s="324"/>
      <c r="TC56" s="324"/>
      <c r="TD56" s="324"/>
      <c r="TE56" s="324"/>
      <c r="TF56" s="324"/>
      <c r="TG56" s="324"/>
      <c r="TH56" s="324"/>
      <c r="TI56" s="324"/>
      <c r="TJ56" s="324"/>
      <c r="TK56" s="324"/>
      <c r="TL56" s="324"/>
      <c r="TM56" s="324"/>
      <c r="TN56" s="324"/>
      <c r="TO56" s="324"/>
      <c r="TP56" s="324"/>
      <c r="TQ56" s="324"/>
      <c r="TR56" s="324"/>
      <c r="TS56" s="324"/>
      <c r="TT56" s="324"/>
      <c r="TU56" s="324"/>
      <c r="TV56" s="324"/>
      <c r="TW56" s="324"/>
      <c r="TX56" s="324"/>
      <c r="TY56" s="324"/>
      <c r="TZ56" s="324"/>
      <c r="UA56" s="324"/>
      <c r="UB56" s="324"/>
      <c r="UC56" s="324"/>
      <c r="UD56" s="324"/>
      <c r="UE56" s="324"/>
      <c r="UF56" s="324"/>
      <c r="UG56" s="324"/>
      <c r="UH56" s="324"/>
      <c r="UI56" s="324"/>
      <c r="UJ56" s="324"/>
      <c r="UK56" s="324"/>
      <c r="UL56" s="324"/>
      <c r="UM56" s="324"/>
      <c r="UN56" s="324"/>
      <c r="UO56" s="324"/>
      <c r="UP56" s="324"/>
      <c r="UQ56" s="324"/>
      <c r="UR56" s="324"/>
      <c r="US56" s="324"/>
      <c r="UT56" s="324"/>
      <c r="UU56" s="324"/>
      <c r="UV56" s="324"/>
      <c r="UW56" s="324"/>
      <c r="UX56" s="324"/>
      <c r="UY56" s="324"/>
      <c r="UZ56" s="324"/>
      <c r="VA56" s="324"/>
      <c r="VB56" s="324"/>
      <c r="VC56" s="324"/>
      <c r="VD56" s="324"/>
      <c r="VE56" s="324"/>
      <c r="VF56" s="324"/>
      <c r="VG56" s="324"/>
      <c r="VH56" s="324"/>
      <c r="VI56" s="324"/>
      <c r="VJ56" s="324"/>
      <c r="VK56" s="324"/>
      <c r="VL56" s="324"/>
      <c r="VM56" s="324"/>
      <c r="VN56" s="324"/>
      <c r="VO56" s="324"/>
      <c r="VP56" s="324"/>
      <c r="VQ56" s="324"/>
      <c r="VR56" s="324"/>
      <c r="VS56" s="324"/>
      <c r="VT56" s="324"/>
      <c r="VU56" s="324"/>
      <c r="VV56" s="324"/>
      <c r="VW56" s="324"/>
      <c r="VX56" s="324"/>
      <c r="VY56" s="324"/>
      <c r="VZ56" s="324"/>
      <c r="WA56" s="324"/>
      <c r="WB56" s="324"/>
      <c r="WC56" s="324"/>
      <c r="WD56" s="324"/>
      <c r="WE56" s="324"/>
      <c r="WF56" s="324"/>
      <c r="WG56" s="324"/>
      <c r="WH56" s="324"/>
    </row>
    <row r="57" spans="1:606" ht="35.450000000000003" customHeight="1">
      <c r="A57" s="242">
        <v>249</v>
      </c>
      <c r="B57" s="138" t="s">
        <v>709</v>
      </c>
      <c r="C57" s="32" t="s">
        <v>478</v>
      </c>
      <c r="D57" s="32" t="s">
        <v>53</v>
      </c>
      <c r="E57" s="90">
        <v>0</v>
      </c>
      <c r="F57" s="308" t="s">
        <v>416</v>
      </c>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8"/>
      <c r="BZ57" s="308"/>
      <c r="CA57" s="308"/>
      <c r="CB57" s="308"/>
      <c r="CC57" s="308"/>
      <c r="CD57" s="308"/>
      <c r="CE57" s="308"/>
      <c r="CF57" s="308"/>
      <c r="CG57" s="308"/>
      <c r="CH57" s="308"/>
      <c r="CI57" s="308"/>
      <c r="CJ57" s="308"/>
      <c r="CK57" s="308"/>
      <c r="CL57" s="308"/>
      <c r="CM57" s="308"/>
      <c r="CN57" s="308"/>
      <c r="CO57" s="308"/>
      <c r="CP57" s="308"/>
      <c r="CQ57" s="308"/>
      <c r="CR57" s="308"/>
      <c r="CS57" s="308"/>
      <c r="CT57" s="308"/>
      <c r="CU57" s="308"/>
      <c r="CV57" s="308"/>
      <c r="CW57" s="308"/>
      <c r="CX57" s="308"/>
      <c r="CY57" s="308"/>
      <c r="CZ57" s="308"/>
      <c r="DA57" s="308"/>
      <c r="DB57" s="308"/>
      <c r="DC57" s="308"/>
      <c r="DD57" s="308"/>
      <c r="DE57" s="308"/>
      <c r="DF57" s="308"/>
      <c r="DG57" s="308"/>
      <c r="DH57" s="308"/>
      <c r="DI57" s="308"/>
      <c r="DJ57" s="308"/>
      <c r="DK57" s="308"/>
      <c r="DL57" s="308"/>
      <c r="DM57" s="308"/>
      <c r="DN57" s="308"/>
      <c r="DO57" s="308"/>
      <c r="DP57" s="308"/>
      <c r="DQ57" s="308"/>
      <c r="DR57" s="308"/>
      <c r="DS57" s="308"/>
      <c r="DT57" s="308"/>
      <c r="DU57" s="308"/>
      <c r="DV57" s="308"/>
      <c r="DW57" s="308"/>
      <c r="DX57" s="308"/>
      <c r="DY57" s="308"/>
      <c r="DZ57" s="308"/>
      <c r="EA57" s="308"/>
      <c r="EB57" s="308"/>
      <c r="EC57" s="308"/>
      <c r="ED57" s="308"/>
      <c r="EE57" s="308"/>
      <c r="EF57" s="308"/>
      <c r="EG57" s="308"/>
      <c r="EH57" s="308"/>
      <c r="EI57" s="308"/>
      <c r="EJ57" s="308"/>
      <c r="EK57" s="308"/>
      <c r="EL57" s="308"/>
      <c r="EM57" s="308"/>
      <c r="EN57" s="308"/>
      <c r="EO57" s="308"/>
      <c r="EP57" s="308"/>
      <c r="EQ57" s="308"/>
      <c r="ER57" s="308"/>
      <c r="ES57" s="308"/>
      <c r="ET57" s="308"/>
      <c r="EU57" s="308"/>
      <c r="EV57" s="308"/>
      <c r="EW57" s="308"/>
      <c r="EX57" s="308"/>
      <c r="EY57" s="308"/>
      <c r="EZ57" s="308"/>
      <c r="FA57" s="308"/>
      <c r="FB57" s="308"/>
      <c r="FC57" s="308"/>
      <c r="FD57" s="308"/>
      <c r="FE57" s="308"/>
      <c r="FF57" s="308"/>
      <c r="FG57" s="308"/>
      <c r="FH57" s="308"/>
      <c r="FI57" s="308"/>
      <c r="FJ57" s="308"/>
      <c r="FK57" s="308"/>
      <c r="FL57" s="308"/>
      <c r="FM57" s="308"/>
      <c r="FN57" s="308"/>
      <c r="FO57" s="308"/>
      <c r="FP57" s="308"/>
      <c r="FQ57" s="308"/>
      <c r="FR57" s="308"/>
      <c r="FS57" s="308"/>
      <c r="FT57" s="308"/>
      <c r="FU57" s="308"/>
      <c r="FV57" s="308"/>
      <c r="FW57" s="308"/>
      <c r="FX57" s="308"/>
      <c r="FY57" s="308"/>
      <c r="FZ57" s="308"/>
      <c r="GA57" s="308"/>
      <c r="GB57" s="308"/>
      <c r="GC57" s="308"/>
      <c r="GD57" s="308"/>
      <c r="GE57" s="308"/>
      <c r="GF57" s="308"/>
      <c r="GG57" s="308"/>
      <c r="GH57" s="308"/>
      <c r="GI57" s="308"/>
      <c r="GJ57" s="308"/>
      <c r="GK57" s="308"/>
      <c r="GL57" s="308"/>
      <c r="GM57" s="308"/>
      <c r="GN57" s="308"/>
      <c r="GO57" s="308"/>
      <c r="GP57" s="308"/>
      <c r="GQ57" s="308"/>
      <c r="GR57" s="308"/>
      <c r="GS57" s="308"/>
      <c r="GT57" s="308"/>
      <c r="GU57" s="308"/>
      <c r="GV57" s="308"/>
      <c r="GW57" s="308"/>
      <c r="GX57" s="308"/>
      <c r="GY57" s="308"/>
      <c r="GZ57" s="308"/>
      <c r="HA57" s="308"/>
      <c r="HB57" s="308"/>
      <c r="HC57" s="308"/>
      <c r="HD57" s="308"/>
      <c r="HE57" s="308"/>
      <c r="HF57" s="308"/>
      <c r="HG57" s="308"/>
      <c r="HH57" s="308"/>
      <c r="HI57" s="308"/>
      <c r="HJ57" s="308"/>
      <c r="HK57" s="308"/>
      <c r="HL57" s="308"/>
      <c r="HM57" s="308"/>
      <c r="HN57" s="308"/>
      <c r="HO57" s="308"/>
      <c r="HP57" s="308"/>
      <c r="HQ57" s="308"/>
      <c r="HR57" s="308"/>
      <c r="HS57" s="308"/>
      <c r="HT57" s="308"/>
      <c r="HU57" s="308"/>
      <c r="HV57" s="308"/>
      <c r="HW57" s="308"/>
      <c r="HX57" s="308"/>
      <c r="HY57" s="308"/>
      <c r="HZ57" s="308"/>
      <c r="IA57" s="308"/>
      <c r="IB57" s="308"/>
      <c r="IC57" s="308"/>
      <c r="ID57" s="308"/>
      <c r="IE57" s="308"/>
      <c r="IF57" s="308"/>
      <c r="IG57" s="308"/>
      <c r="IH57" s="308"/>
      <c r="II57" s="308"/>
      <c r="IJ57" s="308"/>
      <c r="IK57" s="308"/>
      <c r="IL57" s="308"/>
      <c r="IM57" s="308"/>
      <c r="IN57" s="308"/>
      <c r="IO57" s="308"/>
      <c r="IP57" s="308"/>
      <c r="IQ57" s="308"/>
      <c r="IR57" s="308"/>
      <c r="IS57" s="308"/>
      <c r="IT57" s="308"/>
      <c r="IU57" s="308"/>
      <c r="IV57" s="308"/>
      <c r="IW57" s="308"/>
      <c r="IX57" s="308"/>
      <c r="IY57" s="308"/>
      <c r="IZ57" s="308"/>
      <c r="JA57" s="308"/>
      <c r="JB57" s="308"/>
      <c r="JC57" s="308"/>
      <c r="JD57" s="308"/>
      <c r="JE57" s="308"/>
      <c r="JF57" s="308"/>
      <c r="JG57" s="308"/>
      <c r="JH57" s="308"/>
      <c r="JI57" s="308"/>
      <c r="JJ57" s="308"/>
      <c r="JK57" s="308"/>
      <c r="JL57" s="308"/>
      <c r="JM57" s="308"/>
      <c r="JN57" s="308"/>
      <c r="JO57" s="308"/>
      <c r="JP57" s="308"/>
      <c r="JQ57" s="308"/>
      <c r="JR57" s="308"/>
      <c r="JS57" s="308"/>
      <c r="JT57" s="308"/>
      <c r="JU57" s="308"/>
      <c r="JV57" s="308"/>
      <c r="JW57" s="308"/>
      <c r="JX57" s="308"/>
      <c r="JY57" s="308"/>
      <c r="JZ57" s="308"/>
      <c r="KA57" s="308"/>
      <c r="KB57" s="308"/>
      <c r="KC57" s="308"/>
      <c r="KD57" s="308"/>
      <c r="KE57" s="308"/>
      <c r="KF57" s="308"/>
      <c r="KG57" s="308"/>
      <c r="KH57" s="308"/>
      <c r="KI57" s="308"/>
      <c r="KJ57" s="308"/>
      <c r="KK57" s="308"/>
      <c r="KL57" s="308"/>
      <c r="KM57" s="308"/>
      <c r="KN57" s="308"/>
      <c r="KO57" s="308"/>
      <c r="KP57" s="308"/>
      <c r="KQ57" s="308"/>
      <c r="KR57" s="308"/>
      <c r="KS57" s="308"/>
      <c r="KT57" s="308"/>
      <c r="KU57" s="308"/>
      <c r="KV57" s="308"/>
      <c r="KW57" s="308"/>
      <c r="KX57" s="308"/>
      <c r="KY57" s="308"/>
      <c r="KZ57" s="308"/>
      <c r="LA57" s="308"/>
      <c r="LB57" s="308"/>
      <c r="LC57" s="308"/>
      <c r="LD57" s="308"/>
      <c r="LE57" s="308"/>
      <c r="LF57" s="308"/>
      <c r="LG57" s="308"/>
      <c r="LH57" s="308"/>
      <c r="LI57" s="308"/>
      <c r="LJ57" s="308"/>
      <c r="LK57" s="308"/>
      <c r="LL57" s="308"/>
      <c r="LM57" s="308"/>
      <c r="LN57" s="308"/>
      <c r="LO57" s="308"/>
      <c r="LP57" s="308"/>
      <c r="LQ57" s="308"/>
      <c r="LR57" s="308"/>
      <c r="LS57" s="308"/>
      <c r="LT57" s="308"/>
      <c r="LU57" s="308"/>
      <c r="LV57" s="308"/>
      <c r="LW57" s="308"/>
      <c r="LX57" s="308"/>
      <c r="LY57" s="308"/>
      <c r="LZ57" s="308"/>
      <c r="MA57" s="308"/>
      <c r="MB57" s="308"/>
      <c r="MC57" s="308"/>
      <c r="MD57" s="308"/>
      <c r="ME57" s="308"/>
      <c r="MF57" s="308"/>
      <c r="MG57" s="308"/>
      <c r="MH57" s="308"/>
      <c r="MI57" s="308"/>
      <c r="MJ57" s="308"/>
      <c r="MK57" s="308"/>
      <c r="ML57" s="308"/>
      <c r="MM57" s="308"/>
      <c r="MN57" s="308"/>
      <c r="MO57" s="308"/>
      <c r="MP57" s="308"/>
      <c r="MQ57" s="308"/>
      <c r="MR57" s="308"/>
      <c r="MS57" s="308"/>
      <c r="MT57" s="308"/>
      <c r="MU57" s="308"/>
      <c r="MV57" s="308"/>
      <c r="MW57" s="308"/>
      <c r="MX57" s="308"/>
      <c r="MY57" s="308"/>
      <c r="MZ57" s="308"/>
      <c r="NA57" s="308"/>
      <c r="NB57" s="308"/>
      <c r="NC57" s="308"/>
      <c r="ND57" s="308"/>
      <c r="NE57" s="308"/>
      <c r="NF57" s="308"/>
      <c r="NG57" s="308"/>
      <c r="NH57" s="308"/>
      <c r="NI57" s="308"/>
      <c r="NJ57" s="308"/>
      <c r="NK57" s="308"/>
      <c r="NL57" s="308"/>
      <c r="NM57" s="308"/>
      <c r="NN57" s="308"/>
      <c r="NO57" s="308"/>
      <c r="NP57" s="308"/>
      <c r="NQ57" s="308"/>
      <c r="NR57" s="308"/>
      <c r="NS57" s="308"/>
      <c r="NT57" s="308"/>
      <c r="NU57" s="308"/>
      <c r="NV57" s="308"/>
      <c r="NW57" s="308"/>
      <c r="NX57" s="308"/>
      <c r="NY57" s="308"/>
      <c r="NZ57" s="308"/>
      <c r="OA57" s="308"/>
      <c r="OB57" s="308"/>
      <c r="OC57" s="308"/>
      <c r="OD57" s="308"/>
      <c r="OE57" s="308"/>
      <c r="OF57" s="308"/>
      <c r="OG57" s="308"/>
      <c r="OH57" s="308"/>
      <c r="OI57" s="308"/>
      <c r="OJ57" s="308"/>
      <c r="OK57" s="308"/>
      <c r="OL57" s="308"/>
      <c r="OM57" s="308"/>
      <c r="ON57" s="308"/>
      <c r="OO57" s="308"/>
      <c r="OP57" s="308"/>
      <c r="OQ57" s="308"/>
      <c r="OR57" s="308"/>
      <c r="OS57" s="308"/>
      <c r="OT57" s="308"/>
      <c r="OU57" s="308"/>
      <c r="OV57" s="308"/>
      <c r="OW57" s="308"/>
      <c r="OX57" s="308"/>
      <c r="OY57" s="308"/>
      <c r="OZ57" s="308"/>
      <c r="PA57" s="308"/>
      <c r="PB57" s="308"/>
      <c r="PC57" s="308"/>
      <c r="PD57" s="308"/>
      <c r="PE57" s="308"/>
      <c r="PF57" s="308"/>
      <c r="PG57" s="308"/>
      <c r="PH57" s="308"/>
      <c r="PI57" s="308"/>
      <c r="PJ57" s="308"/>
      <c r="PK57" s="308"/>
      <c r="PL57" s="308"/>
      <c r="PM57" s="308"/>
      <c r="PN57" s="308"/>
      <c r="PO57" s="308"/>
      <c r="PP57" s="308"/>
      <c r="PQ57" s="308"/>
      <c r="PR57" s="308"/>
      <c r="PS57" s="308"/>
      <c r="PT57" s="308"/>
      <c r="PU57" s="308"/>
      <c r="PV57" s="308"/>
      <c r="PW57" s="308"/>
      <c r="PX57" s="308"/>
      <c r="PY57" s="308"/>
      <c r="PZ57" s="308"/>
      <c r="QA57" s="308"/>
      <c r="QB57" s="308"/>
      <c r="QC57" s="308"/>
      <c r="QD57" s="308"/>
      <c r="QE57" s="308"/>
      <c r="QF57" s="308"/>
      <c r="QG57" s="308"/>
      <c r="QH57" s="308"/>
      <c r="QI57" s="308"/>
      <c r="QJ57" s="308"/>
      <c r="QK57" s="308"/>
      <c r="QL57" s="308"/>
      <c r="QM57" s="308"/>
      <c r="QN57" s="308"/>
      <c r="QO57" s="308"/>
      <c r="QP57" s="308"/>
      <c r="QQ57" s="308"/>
      <c r="QR57" s="308"/>
      <c r="QS57" s="308"/>
      <c r="QT57" s="308"/>
      <c r="QU57" s="308"/>
      <c r="QV57" s="308"/>
      <c r="QW57" s="308"/>
      <c r="QX57" s="308"/>
      <c r="QY57" s="308"/>
      <c r="QZ57" s="308"/>
      <c r="RA57" s="308"/>
      <c r="RB57" s="308"/>
      <c r="RC57" s="308"/>
      <c r="RD57" s="308"/>
      <c r="RE57" s="308"/>
      <c r="RF57" s="308"/>
      <c r="RG57" s="308"/>
      <c r="RH57" s="308"/>
      <c r="RI57" s="308"/>
      <c r="RJ57" s="308"/>
      <c r="RK57" s="308"/>
      <c r="RL57" s="308"/>
      <c r="RM57" s="308"/>
      <c r="RN57" s="308"/>
      <c r="RO57" s="308"/>
      <c r="RP57" s="308"/>
      <c r="RQ57" s="308"/>
      <c r="RR57" s="308"/>
      <c r="RS57" s="308"/>
      <c r="RT57" s="308"/>
      <c r="RU57" s="308"/>
      <c r="RV57" s="308"/>
      <c r="RW57" s="308"/>
      <c r="RX57" s="308"/>
      <c r="RY57" s="308"/>
      <c r="RZ57" s="308"/>
      <c r="SA57" s="308"/>
      <c r="SB57" s="308"/>
      <c r="SC57" s="308"/>
      <c r="SD57" s="308"/>
      <c r="SE57" s="308"/>
      <c r="SF57" s="308"/>
      <c r="SG57" s="308"/>
      <c r="SH57" s="308"/>
      <c r="SI57" s="308"/>
      <c r="SJ57" s="308"/>
      <c r="SK57" s="308"/>
      <c r="SL57" s="308"/>
      <c r="SM57" s="308"/>
      <c r="SN57" s="308"/>
      <c r="SO57" s="308"/>
      <c r="SP57" s="308"/>
      <c r="SQ57" s="308"/>
      <c r="SR57" s="308"/>
      <c r="SS57" s="308"/>
      <c r="ST57" s="308"/>
      <c r="SU57" s="308"/>
      <c r="SV57" s="308"/>
      <c r="SW57" s="308"/>
      <c r="SX57" s="308"/>
      <c r="SY57" s="308"/>
      <c r="SZ57" s="308"/>
      <c r="TA57" s="308"/>
      <c r="TB57" s="308"/>
      <c r="TC57" s="308"/>
      <c r="TD57" s="308"/>
      <c r="TE57" s="308"/>
      <c r="TF57" s="308"/>
      <c r="TG57" s="308"/>
      <c r="TH57" s="308"/>
      <c r="TI57" s="308"/>
      <c r="TJ57" s="308"/>
      <c r="TK57" s="308"/>
      <c r="TL57" s="308"/>
      <c r="TM57" s="308"/>
      <c r="TN57" s="308"/>
      <c r="TO57" s="308"/>
      <c r="TP57" s="308"/>
      <c r="TQ57" s="308"/>
      <c r="TR57" s="308"/>
      <c r="TS57" s="308"/>
      <c r="TT57" s="308"/>
      <c r="TU57" s="308"/>
      <c r="TV57" s="308"/>
      <c r="TW57" s="308"/>
      <c r="TX57" s="308"/>
      <c r="TY57" s="308"/>
      <c r="TZ57" s="308"/>
      <c r="UA57" s="308"/>
      <c r="UB57" s="308"/>
      <c r="UC57" s="308"/>
      <c r="UD57" s="308"/>
      <c r="UE57" s="308"/>
      <c r="UF57" s="308"/>
      <c r="UG57" s="308"/>
      <c r="UH57" s="308"/>
      <c r="UI57" s="308"/>
      <c r="UJ57" s="308"/>
      <c r="UK57" s="308"/>
      <c r="UL57" s="308"/>
      <c r="UM57" s="308"/>
      <c r="UN57" s="308"/>
      <c r="UO57" s="308"/>
      <c r="UP57" s="308"/>
      <c r="UQ57" s="308"/>
      <c r="UR57" s="308"/>
      <c r="US57" s="308"/>
      <c r="UT57" s="308"/>
      <c r="UU57" s="308"/>
      <c r="UV57" s="308"/>
      <c r="UW57" s="308"/>
      <c r="UX57" s="308"/>
      <c r="UY57" s="308"/>
      <c r="UZ57" s="308"/>
      <c r="VA57" s="308"/>
      <c r="VB57" s="308"/>
      <c r="VC57" s="308"/>
      <c r="VD57" s="308"/>
      <c r="VE57" s="308"/>
      <c r="VF57" s="308"/>
      <c r="VG57" s="308"/>
      <c r="VH57" s="308"/>
      <c r="VI57" s="308"/>
      <c r="VJ57" s="308"/>
      <c r="VK57" s="308"/>
      <c r="VL57" s="308"/>
      <c r="VM57" s="308"/>
      <c r="VN57" s="308"/>
      <c r="VO57" s="308"/>
      <c r="VP57" s="308"/>
      <c r="VQ57" s="308"/>
      <c r="VR57" s="308"/>
      <c r="VS57" s="308"/>
      <c r="VT57" s="308"/>
      <c r="VU57" s="308"/>
      <c r="VV57" s="308"/>
      <c r="VW57" s="308"/>
      <c r="VX57" s="308"/>
      <c r="VY57" s="308"/>
      <c r="VZ57" s="308"/>
      <c r="WA57" s="308"/>
      <c r="WB57" s="308"/>
      <c r="WC57" s="308"/>
      <c r="WD57" s="308"/>
      <c r="WE57" s="308"/>
      <c r="WF57" s="308"/>
      <c r="WG57" s="308"/>
      <c r="WH57" s="308"/>
    </row>
    <row r="58" spans="1:606" ht="47.25">
      <c r="A58" s="242">
        <v>250</v>
      </c>
      <c r="B58" s="138" t="s">
        <v>888</v>
      </c>
      <c r="C58" s="242" t="s">
        <v>418</v>
      </c>
      <c r="D58" s="32" t="s">
        <v>40</v>
      </c>
      <c r="E58" s="320" t="str">
        <f>IFERROR(E56/$E57*100,"")</f>
        <v/>
      </c>
      <c r="F58" s="320" t="str">
        <f>IFERROR(F56/$E57*100,"")</f>
        <v/>
      </c>
      <c r="G58" s="320" t="str">
        <f t="shared" ref="G58:BQ58" si="35">IFERROR(G56/$E57*100,"")</f>
        <v/>
      </c>
      <c r="H58" s="320" t="str">
        <f t="shared" si="35"/>
        <v/>
      </c>
      <c r="I58" s="320" t="str">
        <f t="shared" si="35"/>
        <v/>
      </c>
      <c r="J58" s="320" t="str">
        <f t="shared" si="35"/>
        <v/>
      </c>
      <c r="K58" s="320" t="str">
        <f t="shared" si="35"/>
        <v/>
      </c>
      <c r="L58" s="320" t="str">
        <f t="shared" si="35"/>
        <v/>
      </c>
      <c r="M58" s="320" t="str">
        <f t="shared" si="35"/>
        <v/>
      </c>
      <c r="N58" s="320" t="str">
        <f t="shared" si="35"/>
        <v/>
      </c>
      <c r="O58" s="320" t="str">
        <f t="shared" si="35"/>
        <v/>
      </c>
      <c r="P58" s="320" t="str">
        <f t="shared" si="35"/>
        <v/>
      </c>
      <c r="Q58" s="320" t="str">
        <f t="shared" si="35"/>
        <v/>
      </c>
      <c r="R58" s="320" t="str">
        <f t="shared" si="35"/>
        <v/>
      </c>
      <c r="S58" s="320" t="str">
        <f t="shared" si="35"/>
        <v/>
      </c>
      <c r="T58" s="320" t="str">
        <f t="shared" si="35"/>
        <v/>
      </c>
      <c r="U58" s="320" t="str">
        <f t="shared" si="35"/>
        <v/>
      </c>
      <c r="V58" s="320" t="str">
        <f t="shared" si="35"/>
        <v/>
      </c>
      <c r="W58" s="320" t="str">
        <f t="shared" si="35"/>
        <v/>
      </c>
      <c r="X58" s="320" t="str">
        <f t="shared" si="35"/>
        <v/>
      </c>
      <c r="Y58" s="320" t="str">
        <f t="shared" si="35"/>
        <v/>
      </c>
      <c r="Z58" s="320" t="str">
        <f t="shared" si="35"/>
        <v/>
      </c>
      <c r="AA58" s="320" t="str">
        <f t="shared" si="35"/>
        <v/>
      </c>
      <c r="AB58" s="320" t="str">
        <f t="shared" si="35"/>
        <v/>
      </c>
      <c r="AC58" s="320" t="str">
        <f t="shared" si="35"/>
        <v/>
      </c>
      <c r="AD58" s="320" t="str">
        <f t="shared" si="35"/>
        <v/>
      </c>
      <c r="AE58" s="320" t="str">
        <f t="shared" si="35"/>
        <v/>
      </c>
      <c r="AF58" s="320" t="str">
        <f t="shared" si="35"/>
        <v/>
      </c>
      <c r="AG58" s="320" t="str">
        <f t="shared" si="35"/>
        <v/>
      </c>
      <c r="AH58" s="320" t="str">
        <f t="shared" si="35"/>
        <v/>
      </c>
      <c r="AI58" s="320" t="str">
        <f t="shared" si="35"/>
        <v/>
      </c>
      <c r="AJ58" s="320" t="str">
        <f t="shared" si="35"/>
        <v/>
      </c>
      <c r="AK58" s="320" t="str">
        <f t="shared" si="35"/>
        <v/>
      </c>
      <c r="AL58" s="320" t="str">
        <f t="shared" si="35"/>
        <v/>
      </c>
      <c r="AM58" s="320" t="str">
        <f t="shared" si="35"/>
        <v/>
      </c>
      <c r="AN58" s="320" t="str">
        <f t="shared" si="35"/>
        <v/>
      </c>
      <c r="AO58" s="320" t="str">
        <f t="shared" si="35"/>
        <v/>
      </c>
      <c r="AP58" s="320" t="str">
        <f t="shared" si="35"/>
        <v/>
      </c>
      <c r="AQ58" s="320" t="str">
        <f t="shared" si="35"/>
        <v/>
      </c>
      <c r="AR58" s="320" t="str">
        <f t="shared" si="35"/>
        <v/>
      </c>
      <c r="AS58" s="320" t="str">
        <f t="shared" si="35"/>
        <v/>
      </c>
      <c r="AT58" s="320" t="str">
        <f t="shared" si="35"/>
        <v/>
      </c>
      <c r="AU58" s="320" t="str">
        <f t="shared" si="35"/>
        <v/>
      </c>
      <c r="AV58" s="320" t="str">
        <f t="shared" si="35"/>
        <v/>
      </c>
      <c r="AW58" s="320" t="str">
        <f t="shared" si="35"/>
        <v/>
      </c>
      <c r="AX58" s="320" t="str">
        <f t="shared" si="35"/>
        <v/>
      </c>
      <c r="AY58" s="320" t="str">
        <f t="shared" si="35"/>
        <v/>
      </c>
      <c r="AZ58" s="320" t="str">
        <f t="shared" si="35"/>
        <v/>
      </c>
      <c r="BA58" s="320" t="str">
        <f t="shared" si="35"/>
        <v/>
      </c>
      <c r="BB58" s="320" t="str">
        <f t="shared" si="35"/>
        <v/>
      </c>
      <c r="BC58" s="320" t="str">
        <f t="shared" si="35"/>
        <v/>
      </c>
      <c r="BD58" s="320" t="str">
        <f t="shared" si="35"/>
        <v/>
      </c>
      <c r="BE58" s="320" t="str">
        <f t="shared" si="35"/>
        <v/>
      </c>
      <c r="BF58" s="320" t="str">
        <f t="shared" si="35"/>
        <v/>
      </c>
      <c r="BG58" s="320" t="str">
        <f t="shared" si="35"/>
        <v/>
      </c>
      <c r="BH58" s="320" t="str">
        <f t="shared" si="35"/>
        <v/>
      </c>
      <c r="BI58" s="320" t="str">
        <f t="shared" si="35"/>
        <v/>
      </c>
      <c r="BJ58" s="320" t="str">
        <f t="shared" si="35"/>
        <v/>
      </c>
      <c r="BK58" s="320" t="str">
        <f t="shared" si="35"/>
        <v/>
      </c>
      <c r="BL58" s="320" t="str">
        <f t="shared" si="35"/>
        <v/>
      </c>
      <c r="BM58" s="320" t="str">
        <f t="shared" si="35"/>
        <v/>
      </c>
      <c r="BN58" s="320" t="str">
        <f t="shared" si="35"/>
        <v/>
      </c>
      <c r="BO58" s="320" t="str">
        <f t="shared" si="35"/>
        <v/>
      </c>
      <c r="BP58" s="320" t="str">
        <f t="shared" si="35"/>
        <v/>
      </c>
      <c r="BQ58" s="320" t="str">
        <f t="shared" si="35"/>
        <v/>
      </c>
      <c r="BR58" s="320" t="str">
        <f t="shared" ref="BR58:EC58" si="36">IFERROR(BR56/$E57*100,"")</f>
        <v/>
      </c>
      <c r="BS58" s="320" t="str">
        <f t="shared" si="36"/>
        <v/>
      </c>
      <c r="BT58" s="320" t="str">
        <f t="shared" si="36"/>
        <v/>
      </c>
      <c r="BU58" s="320" t="str">
        <f t="shared" si="36"/>
        <v/>
      </c>
      <c r="BV58" s="320" t="str">
        <f t="shared" si="36"/>
        <v/>
      </c>
      <c r="BW58" s="320" t="str">
        <f t="shared" si="36"/>
        <v/>
      </c>
      <c r="BX58" s="320" t="str">
        <f t="shared" si="36"/>
        <v/>
      </c>
      <c r="BY58" s="320" t="str">
        <f t="shared" si="36"/>
        <v/>
      </c>
      <c r="BZ58" s="320" t="str">
        <f t="shared" si="36"/>
        <v/>
      </c>
      <c r="CA58" s="320" t="str">
        <f t="shared" si="36"/>
        <v/>
      </c>
      <c r="CB58" s="320" t="str">
        <f t="shared" si="36"/>
        <v/>
      </c>
      <c r="CC58" s="320" t="str">
        <f t="shared" si="36"/>
        <v/>
      </c>
      <c r="CD58" s="320" t="str">
        <f t="shared" si="36"/>
        <v/>
      </c>
      <c r="CE58" s="320" t="str">
        <f t="shared" si="36"/>
        <v/>
      </c>
      <c r="CF58" s="320" t="str">
        <f t="shared" si="36"/>
        <v/>
      </c>
      <c r="CG58" s="320" t="str">
        <f t="shared" si="36"/>
        <v/>
      </c>
      <c r="CH58" s="320" t="str">
        <f t="shared" si="36"/>
        <v/>
      </c>
      <c r="CI58" s="320" t="str">
        <f t="shared" si="36"/>
        <v/>
      </c>
      <c r="CJ58" s="320" t="str">
        <f t="shared" si="36"/>
        <v/>
      </c>
      <c r="CK58" s="320" t="str">
        <f t="shared" si="36"/>
        <v/>
      </c>
      <c r="CL58" s="320" t="str">
        <f t="shared" si="36"/>
        <v/>
      </c>
      <c r="CM58" s="320" t="str">
        <f t="shared" si="36"/>
        <v/>
      </c>
      <c r="CN58" s="320" t="str">
        <f t="shared" si="36"/>
        <v/>
      </c>
      <c r="CO58" s="320" t="str">
        <f t="shared" si="36"/>
        <v/>
      </c>
      <c r="CP58" s="320" t="str">
        <f t="shared" si="36"/>
        <v/>
      </c>
      <c r="CQ58" s="320" t="str">
        <f t="shared" si="36"/>
        <v/>
      </c>
      <c r="CR58" s="320" t="str">
        <f t="shared" si="36"/>
        <v/>
      </c>
      <c r="CS58" s="320" t="str">
        <f t="shared" si="36"/>
        <v/>
      </c>
      <c r="CT58" s="320" t="str">
        <f t="shared" si="36"/>
        <v/>
      </c>
      <c r="CU58" s="320" t="str">
        <f t="shared" si="36"/>
        <v/>
      </c>
      <c r="CV58" s="320" t="str">
        <f t="shared" si="36"/>
        <v/>
      </c>
      <c r="CW58" s="320" t="str">
        <f t="shared" si="36"/>
        <v/>
      </c>
      <c r="CX58" s="320" t="str">
        <f t="shared" si="36"/>
        <v/>
      </c>
      <c r="CY58" s="320" t="str">
        <f t="shared" si="36"/>
        <v/>
      </c>
      <c r="CZ58" s="320" t="str">
        <f t="shared" si="36"/>
        <v/>
      </c>
      <c r="DA58" s="320" t="str">
        <f t="shared" si="36"/>
        <v/>
      </c>
      <c r="DB58" s="320" t="str">
        <f t="shared" si="36"/>
        <v/>
      </c>
      <c r="DC58" s="320" t="str">
        <f t="shared" si="36"/>
        <v/>
      </c>
      <c r="DD58" s="320" t="str">
        <f t="shared" si="36"/>
        <v/>
      </c>
      <c r="DE58" s="320" t="str">
        <f t="shared" si="36"/>
        <v/>
      </c>
      <c r="DF58" s="320" t="str">
        <f t="shared" si="36"/>
        <v/>
      </c>
      <c r="DG58" s="320" t="str">
        <f t="shared" si="36"/>
        <v/>
      </c>
      <c r="DH58" s="320" t="str">
        <f t="shared" si="36"/>
        <v/>
      </c>
      <c r="DI58" s="320" t="str">
        <f t="shared" si="36"/>
        <v/>
      </c>
      <c r="DJ58" s="320" t="str">
        <f t="shared" si="36"/>
        <v/>
      </c>
      <c r="DK58" s="320" t="str">
        <f t="shared" si="36"/>
        <v/>
      </c>
      <c r="DL58" s="320" t="str">
        <f t="shared" si="36"/>
        <v/>
      </c>
      <c r="DM58" s="320" t="str">
        <f t="shared" si="36"/>
        <v/>
      </c>
      <c r="DN58" s="320" t="str">
        <f t="shared" si="36"/>
        <v/>
      </c>
      <c r="DO58" s="320" t="str">
        <f t="shared" si="36"/>
        <v/>
      </c>
      <c r="DP58" s="320" t="str">
        <f t="shared" si="36"/>
        <v/>
      </c>
      <c r="DQ58" s="320" t="str">
        <f t="shared" si="36"/>
        <v/>
      </c>
      <c r="DR58" s="320" t="str">
        <f t="shared" si="36"/>
        <v/>
      </c>
      <c r="DS58" s="320" t="str">
        <f t="shared" si="36"/>
        <v/>
      </c>
      <c r="DT58" s="320" t="str">
        <f t="shared" si="36"/>
        <v/>
      </c>
      <c r="DU58" s="320" t="str">
        <f t="shared" si="36"/>
        <v/>
      </c>
      <c r="DV58" s="320" t="str">
        <f t="shared" si="36"/>
        <v/>
      </c>
      <c r="DW58" s="320" t="str">
        <f t="shared" si="36"/>
        <v/>
      </c>
      <c r="DX58" s="320" t="str">
        <f t="shared" si="36"/>
        <v/>
      </c>
      <c r="DY58" s="320" t="str">
        <f t="shared" si="36"/>
        <v/>
      </c>
      <c r="DZ58" s="320" t="str">
        <f t="shared" si="36"/>
        <v/>
      </c>
      <c r="EA58" s="320" t="str">
        <f t="shared" si="36"/>
        <v/>
      </c>
      <c r="EB58" s="320" t="str">
        <f t="shared" si="36"/>
        <v/>
      </c>
      <c r="EC58" s="320" t="str">
        <f t="shared" si="36"/>
        <v/>
      </c>
      <c r="ED58" s="320" t="str">
        <f t="shared" ref="ED58:GO58" si="37">IFERROR(ED56/$E57*100,"")</f>
        <v/>
      </c>
      <c r="EE58" s="320" t="str">
        <f t="shared" si="37"/>
        <v/>
      </c>
      <c r="EF58" s="320" t="str">
        <f t="shared" si="37"/>
        <v/>
      </c>
      <c r="EG58" s="320" t="str">
        <f t="shared" si="37"/>
        <v/>
      </c>
      <c r="EH58" s="320" t="str">
        <f t="shared" si="37"/>
        <v/>
      </c>
      <c r="EI58" s="320" t="str">
        <f t="shared" si="37"/>
        <v/>
      </c>
      <c r="EJ58" s="320" t="str">
        <f t="shared" si="37"/>
        <v/>
      </c>
      <c r="EK58" s="320" t="str">
        <f t="shared" si="37"/>
        <v/>
      </c>
      <c r="EL58" s="320" t="str">
        <f t="shared" si="37"/>
        <v/>
      </c>
      <c r="EM58" s="320" t="str">
        <f t="shared" si="37"/>
        <v/>
      </c>
      <c r="EN58" s="320" t="str">
        <f t="shared" si="37"/>
        <v/>
      </c>
      <c r="EO58" s="320" t="str">
        <f t="shared" si="37"/>
        <v/>
      </c>
      <c r="EP58" s="320" t="str">
        <f t="shared" si="37"/>
        <v/>
      </c>
      <c r="EQ58" s="320" t="str">
        <f t="shared" si="37"/>
        <v/>
      </c>
      <c r="ER58" s="320" t="str">
        <f t="shared" si="37"/>
        <v/>
      </c>
      <c r="ES58" s="320" t="str">
        <f t="shared" si="37"/>
        <v/>
      </c>
      <c r="ET58" s="320" t="str">
        <f t="shared" si="37"/>
        <v/>
      </c>
      <c r="EU58" s="320" t="str">
        <f t="shared" si="37"/>
        <v/>
      </c>
      <c r="EV58" s="320" t="str">
        <f t="shared" si="37"/>
        <v/>
      </c>
      <c r="EW58" s="320" t="str">
        <f t="shared" si="37"/>
        <v/>
      </c>
      <c r="EX58" s="320" t="str">
        <f t="shared" si="37"/>
        <v/>
      </c>
      <c r="EY58" s="320" t="str">
        <f t="shared" si="37"/>
        <v/>
      </c>
      <c r="EZ58" s="320" t="str">
        <f t="shared" si="37"/>
        <v/>
      </c>
      <c r="FA58" s="320" t="str">
        <f t="shared" si="37"/>
        <v/>
      </c>
      <c r="FB58" s="320" t="str">
        <f t="shared" si="37"/>
        <v/>
      </c>
      <c r="FC58" s="320" t="str">
        <f t="shared" si="37"/>
        <v/>
      </c>
      <c r="FD58" s="320" t="str">
        <f t="shared" si="37"/>
        <v/>
      </c>
      <c r="FE58" s="320" t="str">
        <f t="shared" si="37"/>
        <v/>
      </c>
      <c r="FF58" s="320" t="str">
        <f t="shared" si="37"/>
        <v/>
      </c>
      <c r="FG58" s="320" t="str">
        <f t="shared" si="37"/>
        <v/>
      </c>
      <c r="FH58" s="320" t="str">
        <f t="shared" si="37"/>
        <v/>
      </c>
      <c r="FI58" s="320" t="str">
        <f t="shared" si="37"/>
        <v/>
      </c>
      <c r="FJ58" s="320" t="str">
        <f t="shared" si="37"/>
        <v/>
      </c>
      <c r="FK58" s="320" t="str">
        <f t="shared" si="37"/>
        <v/>
      </c>
      <c r="FL58" s="320" t="str">
        <f t="shared" si="37"/>
        <v/>
      </c>
      <c r="FM58" s="320" t="str">
        <f t="shared" si="37"/>
        <v/>
      </c>
      <c r="FN58" s="320" t="str">
        <f t="shared" si="37"/>
        <v/>
      </c>
      <c r="FO58" s="320" t="str">
        <f t="shared" si="37"/>
        <v/>
      </c>
      <c r="FP58" s="320" t="str">
        <f t="shared" si="37"/>
        <v/>
      </c>
      <c r="FQ58" s="320" t="str">
        <f t="shared" si="37"/>
        <v/>
      </c>
      <c r="FR58" s="320" t="str">
        <f t="shared" si="37"/>
        <v/>
      </c>
      <c r="FS58" s="320" t="str">
        <f t="shared" si="37"/>
        <v/>
      </c>
      <c r="FT58" s="320" t="str">
        <f t="shared" si="37"/>
        <v/>
      </c>
      <c r="FU58" s="320" t="str">
        <f t="shared" si="37"/>
        <v/>
      </c>
      <c r="FV58" s="320" t="str">
        <f t="shared" si="37"/>
        <v/>
      </c>
      <c r="FW58" s="320" t="str">
        <f t="shared" si="37"/>
        <v/>
      </c>
      <c r="FX58" s="320" t="str">
        <f t="shared" si="37"/>
        <v/>
      </c>
      <c r="FY58" s="320" t="str">
        <f t="shared" si="37"/>
        <v/>
      </c>
      <c r="FZ58" s="320" t="str">
        <f t="shared" si="37"/>
        <v/>
      </c>
      <c r="GA58" s="320" t="str">
        <f t="shared" si="37"/>
        <v/>
      </c>
      <c r="GB58" s="320" t="str">
        <f t="shared" si="37"/>
        <v/>
      </c>
      <c r="GC58" s="320" t="str">
        <f t="shared" si="37"/>
        <v/>
      </c>
      <c r="GD58" s="320" t="str">
        <f t="shared" si="37"/>
        <v/>
      </c>
      <c r="GE58" s="320" t="str">
        <f t="shared" si="37"/>
        <v/>
      </c>
      <c r="GF58" s="320" t="str">
        <f t="shared" si="37"/>
        <v/>
      </c>
      <c r="GG58" s="320" t="str">
        <f t="shared" si="37"/>
        <v/>
      </c>
      <c r="GH58" s="320" t="str">
        <f t="shared" si="37"/>
        <v/>
      </c>
      <c r="GI58" s="320" t="str">
        <f t="shared" si="37"/>
        <v/>
      </c>
      <c r="GJ58" s="320" t="str">
        <f t="shared" si="37"/>
        <v/>
      </c>
      <c r="GK58" s="320" t="str">
        <f t="shared" si="37"/>
        <v/>
      </c>
      <c r="GL58" s="320" t="str">
        <f t="shared" si="37"/>
        <v/>
      </c>
      <c r="GM58" s="320" t="str">
        <f t="shared" si="37"/>
        <v/>
      </c>
      <c r="GN58" s="320" t="str">
        <f t="shared" si="37"/>
        <v/>
      </c>
      <c r="GO58" s="320" t="str">
        <f t="shared" si="37"/>
        <v/>
      </c>
      <c r="GP58" s="320" t="str">
        <f t="shared" ref="GP58:JA58" si="38">IFERROR(GP56/$E57*100,"")</f>
        <v/>
      </c>
      <c r="GQ58" s="320" t="str">
        <f t="shared" si="38"/>
        <v/>
      </c>
      <c r="GR58" s="320" t="str">
        <f t="shared" si="38"/>
        <v/>
      </c>
      <c r="GS58" s="320" t="str">
        <f t="shared" si="38"/>
        <v/>
      </c>
      <c r="GT58" s="320" t="str">
        <f t="shared" si="38"/>
        <v/>
      </c>
      <c r="GU58" s="320" t="str">
        <f t="shared" si="38"/>
        <v/>
      </c>
      <c r="GV58" s="320" t="str">
        <f t="shared" si="38"/>
        <v/>
      </c>
      <c r="GW58" s="320" t="str">
        <f t="shared" si="38"/>
        <v/>
      </c>
      <c r="GX58" s="320" t="str">
        <f t="shared" si="38"/>
        <v/>
      </c>
      <c r="GY58" s="320" t="str">
        <f t="shared" si="38"/>
        <v/>
      </c>
      <c r="GZ58" s="320" t="str">
        <f t="shared" si="38"/>
        <v/>
      </c>
      <c r="HA58" s="320" t="str">
        <f t="shared" si="38"/>
        <v/>
      </c>
      <c r="HB58" s="320" t="str">
        <f t="shared" si="38"/>
        <v/>
      </c>
      <c r="HC58" s="320" t="str">
        <f t="shared" si="38"/>
        <v/>
      </c>
      <c r="HD58" s="320" t="str">
        <f t="shared" si="38"/>
        <v/>
      </c>
      <c r="HE58" s="320" t="str">
        <f t="shared" si="38"/>
        <v/>
      </c>
      <c r="HF58" s="320" t="str">
        <f t="shared" si="38"/>
        <v/>
      </c>
      <c r="HG58" s="320" t="str">
        <f t="shared" si="38"/>
        <v/>
      </c>
      <c r="HH58" s="320" t="str">
        <f t="shared" si="38"/>
        <v/>
      </c>
      <c r="HI58" s="320" t="str">
        <f t="shared" si="38"/>
        <v/>
      </c>
      <c r="HJ58" s="320" t="str">
        <f t="shared" si="38"/>
        <v/>
      </c>
      <c r="HK58" s="320" t="str">
        <f t="shared" si="38"/>
        <v/>
      </c>
      <c r="HL58" s="320" t="str">
        <f t="shared" si="38"/>
        <v/>
      </c>
      <c r="HM58" s="320" t="str">
        <f t="shared" si="38"/>
        <v/>
      </c>
      <c r="HN58" s="320" t="str">
        <f t="shared" si="38"/>
        <v/>
      </c>
      <c r="HO58" s="320" t="str">
        <f t="shared" si="38"/>
        <v/>
      </c>
      <c r="HP58" s="320" t="str">
        <f t="shared" si="38"/>
        <v/>
      </c>
      <c r="HQ58" s="320" t="str">
        <f t="shared" si="38"/>
        <v/>
      </c>
      <c r="HR58" s="320" t="str">
        <f t="shared" si="38"/>
        <v/>
      </c>
      <c r="HS58" s="320" t="str">
        <f t="shared" si="38"/>
        <v/>
      </c>
      <c r="HT58" s="320" t="str">
        <f t="shared" si="38"/>
        <v/>
      </c>
      <c r="HU58" s="320" t="str">
        <f t="shared" si="38"/>
        <v/>
      </c>
      <c r="HV58" s="320" t="str">
        <f t="shared" si="38"/>
        <v/>
      </c>
      <c r="HW58" s="320" t="str">
        <f t="shared" si="38"/>
        <v/>
      </c>
      <c r="HX58" s="320" t="str">
        <f t="shared" si="38"/>
        <v/>
      </c>
      <c r="HY58" s="320" t="str">
        <f t="shared" si="38"/>
        <v/>
      </c>
      <c r="HZ58" s="320" t="str">
        <f t="shared" si="38"/>
        <v/>
      </c>
      <c r="IA58" s="320" t="str">
        <f t="shared" si="38"/>
        <v/>
      </c>
      <c r="IB58" s="320" t="str">
        <f t="shared" si="38"/>
        <v/>
      </c>
      <c r="IC58" s="320" t="str">
        <f t="shared" si="38"/>
        <v/>
      </c>
      <c r="ID58" s="320" t="str">
        <f t="shared" si="38"/>
        <v/>
      </c>
      <c r="IE58" s="320" t="str">
        <f t="shared" si="38"/>
        <v/>
      </c>
      <c r="IF58" s="320" t="str">
        <f t="shared" si="38"/>
        <v/>
      </c>
      <c r="IG58" s="320" t="str">
        <f t="shared" si="38"/>
        <v/>
      </c>
      <c r="IH58" s="320" t="str">
        <f t="shared" si="38"/>
        <v/>
      </c>
      <c r="II58" s="320" t="str">
        <f t="shared" si="38"/>
        <v/>
      </c>
      <c r="IJ58" s="320" t="str">
        <f t="shared" si="38"/>
        <v/>
      </c>
      <c r="IK58" s="320" t="str">
        <f t="shared" si="38"/>
        <v/>
      </c>
      <c r="IL58" s="320" t="str">
        <f t="shared" si="38"/>
        <v/>
      </c>
      <c r="IM58" s="320" t="str">
        <f t="shared" si="38"/>
        <v/>
      </c>
      <c r="IN58" s="320" t="str">
        <f t="shared" si="38"/>
        <v/>
      </c>
      <c r="IO58" s="320" t="str">
        <f t="shared" si="38"/>
        <v/>
      </c>
      <c r="IP58" s="320" t="str">
        <f t="shared" si="38"/>
        <v/>
      </c>
      <c r="IQ58" s="320" t="str">
        <f t="shared" si="38"/>
        <v/>
      </c>
      <c r="IR58" s="320" t="str">
        <f t="shared" si="38"/>
        <v/>
      </c>
      <c r="IS58" s="320" t="str">
        <f t="shared" si="38"/>
        <v/>
      </c>
      <c r="IT58" s="320" t="str">
        <f t="shared" si="38"/>
        <v/>
      </c>
      <c r="IU58" s="320" t="str">
        <f t="shared" si="38"/>
        <v/>
      </c>
      <c r="IV58" s="320" t="str">
        <f t="shared" si="38"/>
        <v/>
      </c>
      <c r="IW58" s="320" t="str">
        <f t="shared" si="38"/>
        <v/>
      </c>
      <c r="IX58" s="320" t="str">
        <f t="shared" si="38"/>
        <v/>
      </c>
      <c r="IY58" s="320" t="str">
        <f t="shared" si="38"/>
        <v/>
      </c>
      <c r="IZ58" s="320" t="str">
        <f t="shared" si="38"/>
        <v/>
      </c>
      <c r="JA58" s="320" t="str">
        <f t="shared" si="38"/>
        <v/>
      </c>
      <c r="JB58" s="320" t="str">
        <f t="shared" ref="JB58:KT58" si="39">IFERROR(JB56/$E57*100,"")</f>
        <v/>
      </c>
      <c r="JC58" s="320" t="str">
        <f t="shared" si="39"/>
        <v/>
      </c>
      <c r="JD58" s="320" t="str">
        <f t="shared" si="39"/>
        <v/>
      </c>
      <c r="JE58" s="320" t="str">
        <f t="shared" si="39"/>
        <v/>
      </c>
      <c r="JF58" s="320" t="str">
        <f t="shared" si="39"/>
        <v/>
      </c>
      <c r="JG58" s="320" t="str">
        <f t="shared" si="39"/>
        <v/>
      </c>
      <c r="JH58" s="320" t="str">
        <f t="shared" si="39"/>
        <v/>
      </c>
      <c r="JI58" s="320" t="str">
        <f t="shared" si="39"/>
        <v/>
      </c>
      <c r="JJ58" s="320" t="str">
        <f t="shared" si="39"/>
        <v/>
      </c>
      <c r="JK58" s="320" t="str">
        <f t="shared" si="39"/>
        <v/>
      </c>
      <c r="JL58" s="320" t="str">
        <f t="shared" si="39"/>
        <v/>
      </c>
      <c r="JM58" s="320" t="str">
        <f t="shared" si="39"/>
        <v/>
      </c>
      <c r="JN58" s="320" t="str">
        <f t="shared" si="39"/>
        <v/>
      </c>
      <c r="JO58" s="320" t="str">
        <f t="shared" si="39"/>
        <v/>
      </c>
      <c r="JP58" s="320" t="str">
        <f t="shared" si="39"/>
        <v/>
      </c>
      <c r="JQ58" s="320" t="str">
        <f t="shared" si="39"/>
        <v/>
      </c>
      <c r="JR58" s="320" t="str">
        <f t="shared" si="39"/>
        <v/>
      </c>
      <c r="JS58" s="320" t="str">
        <f t="shared" si="39"/>
        <v/>
      </c>
      <c r="JT58" s="320" t="str">
        <f t="shared" si="39"/>
        <v/>
      </c>
      <c r="JU58" s="320" t="str">
        <f t="shared" si="39"/>
        <v/>
      </c>
      <c r="JV58" s="320" t="str">
        <f t="shared" si="39"/>
        <v/>
      </c>
      <c r="JW58" s="320" t="str">
        <f t="shared" si="39"/>
        <v/>
      </c>
      <c r="JX58" s="320" t="str">
        <f t="shared" si="39"/>
        <v/>
      </c>
      <c r="JY58" s="320" t="str">
        <f t="shared" si="39"/>
        <v/>
      </c>
      <c r="JZ58" s="320" t="str">
        <f t="shared" si="39"/>
        <v/>
      </c>
      <c r="KA58" s="320" t="str">
        <f t="shared" si="39"/>
        <v/>
      </c>
      <c r="KB58" s="320" t="str">
        <f t="shared" si="39"/>
        <v/>
      </c>
      <c r="KC58" s="320" t="str">
        <f t="shared" si="39"/>
        <v/>
      </c>
      <c r="KD58" s="320" t="str">
        <f t="shared" si="39"/>
        <v/>
      </c>
      <c r="KE58" s="320" t="str">
        <f t="shared" si="39"/>
        <v/>
      </c>
      <c r="KF58" s="320" t="str">
        <f t="shared" si="39"/>
        <v/>
      </c>
      <c r="KG58" s="320" t="str">
        <f t="shared" si="39"/>
        <v/>
      </c>
      <c r="KH58" s="320" t="str">
        <f t="shared" si="39"/>
        <v/>
      </c>
      <c r="KI58" s="320" t="str">
        <f t="shared" si="39"/>
        <v/>
      </c>
      <c r="KJ58" s="320" t="str">
        <f t="shared" si="39"/>
        <v/>
      </c>
      <c r="KK58" s="320" t="str">
        <f t="shared" si="39"/>
        <v/>
      </c>
      <c r="KL58" s="320" t="str">
        <f t="shared" si="39"/>
        <v/>
      </c>
      <c r="KM58" s="320" t="str">
        <f t="shared" si="39"/>
        <v/>
      </c>
      <c r="KN58" s="320" t="str">
        <f t="shared" si="39"/>
        <v/>
      </c>
      <c r="KO58" s="320" t="str">
        <f t="shared" si="39"/>
        <v/>
      </c>
      <c r="KP58" s="320" t="str">
        <f t="shared" si="39"/>
        <v/>
      </c>
      <c r="KQ58" s="320" t="str">
        <f t="shared" si="39"/>
        <v/>
      </c>
      <c r="KR58" s="320" t="str">
        <f t="shared" si="39"/>
        <v/>
      </c>
      <c r="KS58" s="320" t="str">
        <f t="shared" si="39"/>
        <v/>
      </c>
      <c r="KT58" s="320" t="str">
        <f t="shared" si="39"/>
        <v/>
      </c>
      <c r="KU58" s="320"/>
      <c r="KV58" s="320"/>
      <c r="KW58" s="320"/>
      <c r="KX58" s="320"/>
      <c r="KY58" s="320"/>
      <c r="KZ58" s="320"/>
      <c r="LA58" s="320"/>
      <c r="LB58" s="320"/>
      <c r="LC58" s="320"/>
      <c r="LD58" s="320"/>
      <c r="LE58" s="320"/>
      <c r="LF58" s="320"/>
      <c r="LG58" s="320"/>
      <c r="LH58" s="320"/>
      <c r="LI58" s="320"/>
      <c r="LJ58" s="320"/>
      <c r="LK58" s="320"/>
      <c r="LL58" s="320"/>
      <c r="LM58" s="320"/>
      <c r="LN58" s="320"/>
      <c r="LO58" s="320"/>
      <c r="LP58" s="320"/>
      <c r="LQ58" s="320"/>
      <c r="LR58" s="320"/>
      <c r="LS58" s="320"/>
      <c r="LT58" s="320"/>
      <c r="LU58" s="320"/>
      <c r="LV58" s="320"/>
      <c r="LW58" s="320"/>
      <c r="LX58" s="320"/>
      <c r="LY58" s="320"/>
      <c r="LZ58" s="320"/>
      <c r="MA58" s="320"/>
      <c r="MB58" s="320"/>
      <c r="MC58" s="320"/>
      <c r="MD58" s="320"/>
      <c r="ME58" s="320"/>
      <c r="MF58" s="320"/>
      <c r="MG58" s="320"/>
      <c r="MH58" s="320"/>
      <c r="MI58" s="320"/>
      <c r="MJ58" s="320"/>
      <c r="MK58" s="320"/>
      <c r="ML58" s="320"/>
      <c r="MM58" s="320"/>
      <c r="MN58" s="320"/>
      <c r="MO58" s="320"/>
      <c r="MP58" s="320"/>
      <c r="MQ58" s="320"/>
      <c r="MR58" s="320"/>
      <c r="MS58" s="320"/>
      <c r="MT58" s="320"/>
      <c r="MU58" s="320"/>
      <c r="MV58" s="320"/>
      <c r="MW58" s="320"/>
      <c r="MX58" s="320"/>
      <c r="MY58" s="320"/>
      <c r="MZ58" s="320"/>
      <c r="NA58" s="320"/>
      <c r="NB58" s="320"/>
      <c r="NC58" s="320"/>
      <c r="ND58" s="320"/>
      <c r="NE58" s="320"/>
      <c r="NF58" s="320"/>
      <c r="NG58" s="320"/>
      <c r="NH58" s="320"/>
      <c r="NI58" s="320"/>
      <c r="NJ58" s="320"/>
      <c r="NK58" s="320"/>
      <c r="NL58" s="320"/>
      <c r="NM58" s="320"/>
      <c r="NN58" s="320"/>
      <c r="NO58" s="320"/>
      <c r="NP58" s="320"/>
      <c r="NQ58" s="320"/>
      <c r="NR58" s="320"/>
      <c r="NS58" s="320"/>
      <c r="NT58" s="320"/>
      <c r="NU58" s="320"/>
      <c r="NV58" s="320"/>
      <c r="NW58" s="320"/>
      <c r="NX58" s="320"/>
      <c r="NY58" s="320"/>
      <c r="NZ58" s="320"/>
      <c r="OA58" s="320"/>
      <c r="OB58" s="320"/>
      <c r="OC58" s="320"/>
      <c r="OD58" s="320"/>
      <c r="OE58" s="320"/>
      <c r="OF58" s="320"/>
      <c r="OG58" s="320"/>
      <c r="OH58" s="320"/>
      <c r="OI58" s="320"/>
      <c r="OJ58" s="320"/>
      <c r="OK58" s="320"/>
      <c r="OL58" s="320"/>
      <c r="OM58" s="320"/>
      <c r="ON58" s="320"/>
      <c r="OO58" s="320"/>
      <c r="OP58" s="320"/>
      <c r="OQ58" s="320"/>
      <c r="OR58" s="320"/>
      <c r="OS58" s="320"/>
      <c r="OT58" s="320"/>
      <c r="OU58" s="320"/>
      <c r="OV58" s="320"/>
      <c r="OW58" s="320"/>
      <c r="OX58" s="320"/>
      <c r="OY58" s="320"/>
      <c r="OZ58" s="320"/>
      <c r="PA58" s="320"/>
      <c r="PB58" s="320"/>
      <c r="PC58" s="320"/>
      <c r="PD58" s="320"/>
      <c r="PE58" s="320"/>
      <c r="PF58" s="320"/>
      <c r="PG58" s="320"/>
      <c r="PH58" s="320"/>
      <c r="PI58" s="320"/>
      <c r="PJ58" s="320"/>
      <c r="PK58" s="320"/>
      <c r="PL58" s="320"/>
      <c r="PM58" s="320"/>
      <c r="PN58" s="320"/>
      <c r="PO58" s="320"/>
      <c r="PP58" s="320"/>
      <c r="PQ58" s="320"/>
      <c r="PR58" s="320"/>
      <c r="PS58" s="320"/>
      <c r="PT58" s="320"/>
      <c r="PU58" s="320"/>
      <c r="PV58" s="320"/>
      <c r="PW58" s="320"/>
      <c r="PX58" s="320"/>
      <c r="PY58" s="320"/>
      <c r="PZ58" s="320"/>
      <c r="QA58" s="320"/>
      <c r="QB58" s="320"/>
      <c r="QC58" s="320"/>
      <c r="QD58" s="320"/>
      <c r="QE58" s="320"/>
      <c r="QF58" s="320"/>
      <c r="QG58" s="320"/>
      <c r="QH58" s="320"/>
      <c r="QI58" s="320"/>
      <c r="QJ58" s="320"/>
      <c r="QK58" s="320"/>
      <c r="QL58" s="320"/>
      <c r="QM58" s="320"/>
      <c r="QN58" s="320"/>
      <c r="QO58" s="320"/>
      <c r="QP58" s="320"/>
      <c r="QQ58" s="320"/>
      <c r="QR58" s="320"/>
      <c r="QS58" s="320"/>
      <c r="QT58" s="320"/>
      <c r="QU58" s="320"/>
      <c r="QV58" s="320"/>
      <c r="QW58" s="320"/>
      <c r="QX58" s="320"/>
      <c r="QY58" s="320"/>
      <c r="QZ58" s="320"/>
      <c r="RA58" s="320"/>
      <c r="RB58" s="320"/>
      <c r="RC58" s="320"/>
      <c r="RD58" s="320"/>
      <c r="RE58" s="320"/>
      <c r="RF58" s="320"/>
      <c r="RG58" s="320"/>
      <c r="RH58" s="320"/>
      <c r="RI58" s="320"/>
      <c r="RJ58" s="320"/>
      <c r="RK58" s="320"/>
      <c r="RL58" s="320"/>
      <c r="RM58" s="320"/>
      <c r="RN58" s="320"/>
      <c r="RO58" s="320"/>
      <c r="RP58" s="320"/>
      <c r="RQ58" s="320"/>
      <c r="RR58" s="320"/>
      <c r="RS58" s="320"/>
      <c r="RT58" s="320"/>
      <c r="RU58" s="320"/>
      <c r="RV58" s="320"/>
      <c r="RW58" s="320"/>
      <c r="RX58" s="320"/>
      <c r="RY58" s="320"/>
      <c r="RZ58" s="320"/>
      <c r="SA58" s="320"/>
      <c r="SB58" s="320"/>
      <c r="SC58" s="320"/>
      <c r="SD58" s="320"/>
      <c r="SE58" s="320"/>
      <c r="SF58" s="320"/>
      <c r="SG58" s="320"/>
      <c r="SH58" s="320"/>
      <c r="SI58" s="320"/>
      <c r="SJ58" s="320"/>
      <c r="SK58" s="320"/>
      <c r="SL58" s="320"/>
      <c r="SM58" s="320"/>
      <c r="SN58" s="320"/>
      <c r="SO58" s="320"/>
      <c r="SP58" s="320"/>
      <c r="SQ58" s="320"/>
      <c r="SR58" s="320"/>
      <c r="SS58" s="320"/>
      <c r="ST58" s="320"/>
      <c r="SU58" s="320"/>
      <c r="SV58" s="320"/>
      <c r="SW58" s="320"/>
      <c r="SX58" s="320"/>
      <c r="SY58" s="320"/>
      <c r="SZ58" s="320"/>
      <c r="TA58" s="320"/>
      <c r="TB58" s="320"/>
      <c r="TC58" s="320"/>
      <c r="TD58" s="320"/>
      <c r="TE58" s="320"/>
      <c r="TF58" s="320"/>
      <c r="TG58" s="320"/>
      <c r="TH58" s="320"/>
      <c r="TI58" s="320"/>
      <c r="TJ58" s="320"/>
      <c r="TK58" s="320"/>
      <c r="TL58" s="320"/>
      <c r="TM58" s="320"/>
      <c r="TN58" s="320"/>
      <c r="TO58" s="320"/>
      <c r="TP58" s="320"/>
      <c r="TQ58" s="320"/>
      <c r="TR58" s="320"/>
      <c r="TS58" s="320"/>
      <c r="TT58" s="320"/>
      <c r="TU58" s="320"/>
      <c r="TV58" s="320"/>
      <c r="TW58" s="320"/>
      <c r="TX58" s="320"/>
      <c r="TY58" s="320"/>
      <c r="TZ58" s="320"/>
      <c r="UA58" s="320"/>
      <c r="UB58" s="320"/>
      <c r="UC58" s="320"/>
      <c r="UD58" s="320"/>
      <c r="UE58" s="320"/>
      <c r="UF58" s="320"/>
      <c r="UG58" s="320"/>
      <c r="UH58" s="320"/>
      <c r="UI58" s="320"/>
      <c r="UJ58" s="320"/>
      <c r="UK58" s="320"/>
      <c r="UL58" s="320"/>
      <c r="UM58" s="320"/>
      <c r="UN58" s="320"/>
      <c r="UO58" s="320"/>
      <c r="UP58" s="320"/>
      <c r="UQ58" s="320"/>
      <c r="UR58" s="320"/>
      <c r="US58" s="320"/>
      <c r="UT58" s="320"/>
      <c r="UU58" s="320"/>
      <c r="UV58" s="320"/>
      <c r="UW58" s="320"/>
      <c r="UX58" s="320"/>
      <c r="UY58" s="320"/>
      <c r="UZ58" s="320"/>
      <c r="VA58" s="320"/>
      <c r="VB58" s="320"/>
      <c r="VC58" s="320"/>
      <c r="VD58" s="320"/>
      <c r="VE58" s="320"/>
      <c r="VF58" s="320"/>
      <c r="VG58" s="320"/>
      <c r="VH58" s="320"/>
      <c r="VI58" s="320"/>
      <c r="VJ58" s="320"/>
      <c r="VK58" s="320"/>
      <c r="VL58" s="320"/>
      <c r="VM58" s="320"/>
      <c r="VN58" s="320"/>
      <c r="VO58" s="320"/>
      <c r="VP58" s="320"/>
      <c r="VQ58" s="320"/>
      <c r="VR58" s="320"/>
      <c r="VS58" s="320"/>
      <c r="VT58" s="320"/>
      <c r="VU58" s="320"/>
      <c r="VV58" s="320"/>
      <c r="VW58" s="320"/>
      <c r="VX58" s="320"/>
      <c r="VY58" s="320"/>
      <c r="VZ58" s="320"/>
      <c r="WA58" s="320"/>
      <c r="WB58" s="320"/>
      <c r="WC58" s="320"/>
      <c r="WD58" s="320"/>
      <c r="WE58" s="320"/>
      <c r="WF58" s="320"/>
      <c r="WG58" s="320"/>
      <c r="WH58" s="320"/>
    </row>
    <row r="59" spans="1:606" ht="47.45" customHeight="1">
      <c r="A59" s="242">
        <v>251</v>
      </c>
      <c r="B59" s="138" t="s">
        <v>630</v>
      </c>
      <c r="C59" s="32" t="s">
        <v>307</v>
      </c>
      <c r="D59" s="32" t="s">
        <v>44</v>
      </c>
      <c r="E59" s="90">
        <v>0</v>
      </c>
      <c r="F59" s="85">
        <v>0</v>
      </c>
      <c r="G59" s="85">
        <v>0</v>
      </c>
      <c r="H59" s="85">
        <v>0</v>
      </c>
      <c r="I59" s="85"/>
      <c r="J59" s="85"/>
      <c r="K59" s="85"/>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6"/>
      <c r="GV59" s="86"/>
      <c r="GW59" s="86"/>
      <c r="GX59" s="86"/>
      <c r="GY59" s="86"/>
      <c r="GZ59" s="86"/>
      <c r="HA59" s="86"/>
      <c r="HB59" s="86"/>
      <c r="HC59" s="86"/>
      <c r="HD59" s="86"/>
      <c r="HE59" s="86"/>
      <c r="HF59" s="86"/>
      <c r="HG59" s="86"/>
      <c r="HH59" s="86"/>
      <c r="HI59" s="86"/>
      <c r="HJ59" s="86"/>
      <c r="HK59" s="86"/>
      <c r="HL59" s="86"/>
      <c r="HM59" s="86"/>
      <c r="HN59" s="86"/>
      <c r="HO59" s="86"/>
      <c r="HP59" s="86"/>
      <c r="HQ59" s="86"/>
      <c r="HR59" s="86"/>
      <c r="HS59" s="86"/>
      <c r="HT59" s="86"/>
      <c r="HU59" s="86"/>
      <c r="HV59" s="86"/>
      <c r="HW59" s="86"/>
      <c r="HX59" s="86"/>
      <c r="HY59" s="86"/>
      <c r="HZ59" s="86"/>
      <c r="IA59" s="86"/>
      <c r="IB59" s="86"/>
      <c r="IC59" s="86"/>
      <c r="ID59" s="86"/>
      <c r="IE59" s="86"/>
      <c r="IF59" s="86"/>
      <c r="IG59" s="86"/>
      <c r="IH59" s="86"/>
      <c r="II59" s="86"/>
      <c r="IJ59" s="86"/>
      <c r="IK59" s="86"/>
      <c r="IL59" s="86"/>
      <c r="IM59" s="86"/>
      <c r="IN59" s="86"/>
      <c r="IO59" s="86"/>
      <c r="IP59" s="86"/>
      <c r="IQ59" s="86"/>
      <c r="IR59" s="86"/>
      <c r="IS59" s="86"/>
      <c r="IT59" s="86"/>
      <c r="IU59" s="86"/>
      <c r="IV59" s="86"/>
      <c r="IW59" s="86"/>
      <c r="IX59" s="86"/>
      <c r="IY59" s="86"/>
      <c r="IZ59" s="86"/>
      <c r="JA59" s="86"/>
      <c r="JB59" s="86"/>
      <c r="JC59" s="86"/>
      <c r="JD59" s="86"/>
      <c r="JE59" s="86"/>
      <c r="JF59" s="86"/>
      <c r="JG59" s="86"/>
      <c r="JH59" s="86"/>
      <c r="JI59" s="86"/>
      <c r="JJ59" s="86"/>
      <c r="JK59" s="86"/>
      <c r="JL59" s="86"/>
      <c r="JM59" s="86"/>
      <c r="JN59" s="86"/>
      <c r="JO59" s="86"/>
      <c r="JP59" s="86"/>
      <c r="JQ59" s="86"/>
      <c r="JR59" s="86"/>
      <c r="JS59" s="86"/>
      <c r="JT59" s="86"/>
      <c r="JU59" s="86"/>
      <c r="JV59" s="86"/>
      <c r="JW59" s="86"/>
      <c r="JX59" s="86"/>
      <c r="JY59" s="86"/>
      <c r="JZ59" s="86"/>
      <c r="KA59" s="86"/>
      <c r="KB59" s="86"/>
      <c r="KC59" s="86"/>
      <c r="KD59" s="86"/>
      <c r="KE59" s="86"/>
      <c r="KF59" s="86"/>
      <c r="KG59" s="86"/>
      <c r="KH59" s="86"/>
      <c r="KI59" s="86"/>
      <c r="KJ59" s="86"/>
      <c r="KK59" s="86"/>
      <c r="KL59" s="86"/>
      <c r="KM59" s="86"/>
      <c r="KN59" s="86"/>
      <c r="KO59" s="86"/>
      <c r="KP59" s="86"/>
      <c r="KQ59" s="86"/>
      <c r="KR59" s="86"/>
      <c r="KS59" s="86"/>
      <c r="KT59" s="86"/>
      <c r="KU59" s="86"/>
      <c r="KV59" s="86"/>
      <c r="KW59" s="86"/>
      <c r="KX59" s="86"/>
      <c r="KY59" s="86"/>
      <c r="KZ59" s="86"/>
      <c r="LA59" s="86"/>
      <c r="LB59" s="86"/>
      <c r="LC59" s="86"/>
      <c r="LD59" s="86"/>
      <c r="LE59" s="86"/>
      <c r="LF59" s="86"/>
      <c r="LG59" s="86"/>
      <c r="LH59" s="86"/>
      <c r="LI59" s="86"/>
      <c r="LJ59" s="86"/>
      <c r="LK59" s="86"/>
      <c r="LL59" s="86"/>
      <c r="LM59" s="86"/>
      <c r="LN59" s="86"/>
      <c r="LO59" s="86"/>
      <c r="LP59" s="86"/>
      <c r="LQ59" s="86"/>
      <c r="LR59" s="86"/>
      <c r="LS59" s="86"/>
      <c r="LT59" s="86"/>
      <c r="LU59" s="86"/>
      <c r="LV59" s="86"/>
      <c r="LW59" s="86"/>
      <c r="LX59" s="86"/>
      <c r="LY59" s="86"/>
      <c r="LZ59" s="86"/>
      <c r="MA59" s="86"/>
      <c r="MB59" s="86"/>
      <c r="MC59" s="86"/>
      <c r="MD59" s="86"/>
      <c r="ME59" s="86"/>
      <c r="MF59" s="86"/>
      <c r="MG59" s="86"/>
      <c r="MH59" s="86"/>
      <c r="MI59" s="86"/>
      <c r="MJ59" s="86"/>
      <c r="MK59" s="86"/>
      <c r="ML59" s="86"/>
      <c r="MM59" s="86"/>
      <c r="MN59" s="86"/>
      <c r="MO59" s="86"/>
      <c r="MP59" s="86"/>
      <c r="MQ59" s="86"/>
      <c r="MR59" s="86"/>
      <c r="MS59" s="86"/>
      <c r="MT59" s="86"/>
      <c r="MU59" s="86"/>
      <c r="MV59" s="86"/>
      <c r="MW59" s="86"/>
      <c r="MX59" s="86"/>
      <c r="MY59" s="86"/>
      <c r="MZ59" s="86"/>
      <c r="NA59" s="86"/>
      <c r="NB59" s="86"/>
      <c r="NC59" s="86"/>
      <c r="ND59" s="86"/>
      <c r="NE59" s="86"/>
      <c r="NF59" s="86"/>
      <c r="NG59" s="86"/>
      <c r="NH59" s="86"/>
      <c r="NI59" s="86"/>
      <c r="NJ59" s="86"/>
      <c r="NK59" s="86"/>
      <c r="NL59" s="86"/>
      <c r="NM59" s="86"/>
      <c r="NN59" s="86"/>
      <c r="NO59" s="86"/>
      <c r="NP59" s="86"/>
      <c r="NQ59" s="86"/>
      <c r="NR59" s="86"/>
      <c r="NS59" s="86"/>
      <c r="NT59" s="86"/>
      <c r="NU59" s="86"/>
      <c r="NV59" s="86"/>
      <c r="NW59" s="86"/>
      <c r="NX59" s="86"/>
      <c r="NY59" s="86"/>
      <c r="NZ59" s="86"/>
      <c r="OA59" s="86"/>
      <c r="OB59" s="86"/>
      <c r="OC59" s="86"/>
      <c r="OD59" s="86"/>
      <c r="OE59" s="86"/>
      <c r="OF59" s="86"/>
      <c r="OG59" s="86"/>
      <c r="OH59" s="86"/>
      <c r="OI59" s="86"/>
      <c r="OJ59" s="86"/>
      <c r="OK59" s="86"/>
      <c r="OL59" s="86"/>
      <c r="OM59" s="86"/>
      <c r="ON59" s="86"/>
      <c r="OO59" s="86"/>
      <c r="OP59" s="86"/>
      <c r="OQ59" s="86"/>
      <c r="OR59" s="86"/>
      <c r="OS59" s="86"/>
      <c r="OT59" s="86"/>
      <c r="OU59" s="86"/>
      <c r="OV59" s="86"/>
      <c r="OW59" s="86"/>
      <c r="OX59" s="86"/>
      <c r="OY59" s="86"/>
      <c r="OZ59" s="86"/>
      <c r="PA59" s="86"/>
      <c r="PB59" s="86"/>
      <c r="PC59" s="86"/>
      <c r="PD59" s="86"/>
      <c r="PE59" s="86"/>
      <c r="PF59" s="86"/>
      <c r="PG59" s="86"/>
      <c r="PH59" s="86"/>
      <c r="PI59" s="86"/>
      <c r="PJ59" s="86"/>
      <c r="PK59" s="86"/>
      <c r="PL59" s="86"/>
      <c r="PM59" s="86"/>
      <c r="PN59" s="86"/>
      <c r="PO59" s="86"/>
      <c r="PP59" s="86"/>
      <c r="PQ59" s="86"/>
      <c r="PR59" s="86"/>
      <c r="PS59" s="86"/>
      <c r="PT59" s="86"/>
      <c r="PU59" s="86"/>
      <c r="PV59" s="86"/>
      <c r="PW59" s="86"/>
      <c r="PX59" s="86"/>
      <c r="PY59" s="86"/>
      <c r="PZ59" s="86"/>
      <c r="QA59" s="86"/>
      <c r="QB59" s="86"/>
      <c r="QC59" s="86"/>
      <c r="QD59" s="86"/>
      <c r="QE59" s="86"/>
      <c r="QF59" s="86"/>
      <c r="QG59" s="86"/>
      <c r="QH59" s="86"/>
      <c r="QI59" s="86"/>
      <c r="QJ59" s="86"/>
      <c r="QK59" s="86"/>
      <c r="QL59" s="86"/>
      <c r="QM59" s="86"/>
      <c r="QN59" s="86"/>
      <c r="QO59" s="86"/>
      <c r="QP59" s="86"/>
      <c r="QQ59" s="86"/>
      <c r="QR59" s="86"/>
      <c r="QS59" s="86"/>
      <c r="QT59" s="86"/>
      <c r="QU59" s="86"/>
      <c r="QV59" s="86"/>
      <c r="QW59" s="86"/>
      <c r="QX59" s="86"/>
      <c r="QY59" s="86"/>
      <c r="QZ59" s="86"/>
      <c r="RA59" s="86"/>
      <c r="RB59" s="86"/>
      <c r="RC59" s="86"/>
      <c r="RD59" s="86"/>
      <c r="RE59" s="86"/>
      <c r="RF59" s="86"/>
      <c r="RG59" s="86"/>
      <c r="RH59" s="86"/>
      <c r="RI59" s="86"/>
      <c r="RJ59" s="86"/>
      <c r="RK59" s="86"/>
      <c r="RL59" s="86"/>
      <c r="RM59" s="86"/>
      <c r="RN59" s="86"/>
      <c r="RO59" s="86"/>
      <c r="RP59" s="86"/>
      <c r="RQ59" s="86"/>
      <c r="RR59" s="86"/>
      <c r="RS59" s="86"/>
      <c r="RT59" s="86"/>
      <c r="RU59" s="86"/>
      <c r="RV59" s="86"/>
      <c r="RW59" s="86"/>
      <c r="RX59" s="86"/>
      <c r="RY59" s="86"/>
      <c r="RZ59" s="86"/>
      <c r="SA59" s="86"/>
      <c r="SB59" s="86"/>
      <c r="SC59" s="86"/>
      <c r="SD59" s="86"/>
      <c r="SE59" s="86"/>
      <c r="SF59" s="86"/>
      <c r="SG59" s="86"/>
      <c r="SH59" s="86"/>
      <c r="SI59" s="86"/>
      <c r="SJ59" s="86"/>
      <c r="SK59" s="86"/>
      <c r="SL59" s="86"/>
      <c r="SM59" s="86"/>
      <c r="SN59" s="86"/>
      <c r="SO59" s="86"/>
      <c r="SP59" s="86"/>
      <c r="SQ59" s="86"/>
      <c r="SR59" s="86"/>
      <c r="SS59" s="86"/>
      <c r="ST59" s="86"/>
      <c r="SU59" s="86"/>
      <c r="SV59" s="86"/>
      <c r="SW59" s="86"/>
      <c r="SX59" s="86"/>
      <c r="SY59" s="86"/>
      <c r="SZ59" s="86"/>
      <c r="TA59" s="86"/>
      <c r="TB59" s="86"/>
      <c r="TC59" s="86"/>
      <c r="TD59" s="86"/>
      <c r="TE59" s="86"/>
      <c r="TF59" s="86"/>
      <c r="TG59" s="86"/>
      <c r="TH59" s="86"/>
      <c r="TI59" s="86"/>
      <c r="TJ59" s="86"/>
      <c r="TK59" s="86"/>
      <c r="TL59" s="86"/>
      <c r="TM59" s="86"/>
      <c r="TN59" s="86"/>
      <c r="TO59" s="86"/>
      <c r="TP59" s="86"/>
      <c r="TQ59" s="86"/>
      <c r="TR59" s="86"/>
      <c r="TS59" s="86"/>
      <c r="TT59" s="86"/>
      <c r="TU59" s="86"/>
      <c r="TV59" s="86"/>
      <c r="TW59" s="86"/>
      <c r="TX59" s="86"/>
      <c r="TY59" s="86"/>
      <c r="TZ59" s="86"/>
      <c r="UA59" s="86"/>
      <c r="UB59" s="86"/>
      <c r="UC59" s="86"/>
      <c r="UD59" s="86"/>
      <c r="UE59" s="86"/>
      <c r="UF59" s="86"/>
      <c r="UG59" s="86"/>
      <c r="UH59" s="86"/>
      <c r="UI59" s="86"/>
      <c r="UJ59" s="86"/>
      <c r="UK59" s="86"/>
      <c r="UL59" s="86"/>
      <c r="UM59" s="86"/>
      <c r="UN59" s="86"/>
      <c r="UO59" s="86"/>
      <c r="UP59" s="86"/>
      <c r="UQ59" s="86"/>
      <c r="UR59" s="86"/>
      <c r="US59" s="86"/>
      <c r="UT59" s="86"/>
      <c r="UU59" s="86"/>
      <c r="UV59" s="86"/>
      <c r="UW59" s="86"/>
      <c r="UX59" s="86"/>
      <c r="UY59" s="86"/>
      <c r="UZ59" s="86"/>
      <c r="VA59" s="86"/>
      <c r="VB59" s="86"/>
      <c r="VC59" s="86"/>
      <c r="VD59" s="86"/>
      <c r="VE59" s="86"/>
      <c r="VF59" s="86"/>
      <c r="VG59" s="86"/>
      <c r="VH59" s="86"/>
      <c r="VI59" s="86"/>
      <c r="VJ59" s="86"/>
      <c r="VK59" s="86"/>
      <c r="VL59" s="86"/>
      <c r="VM59" s="86"/>
      <c r="VN59" s="86"/>
      <c r="VO59" s="86"/>
      <c r="VP59" s="86"/>
      <c r="VQ59" s="86"/>
      <c r="VR59" s="86"/>
      <c r="VS59" s="86"/>
      <c r="VT59" s="86"/>
      <c r="VU59" s="86"/>
      <c r="VV59" s="86"/>
      <c r="VW59" s="86"/>
      <c r="VX59" s="86"/>
      <c r="VY59" s="86"/>
      <c r="VZ59" s="86"/>
      <c r="WA59" s="86"/>
      <c r="WB59" s="86"/>
      <c r="WC59" s="86"/>
      <c r="WD59" s="86"/>
      <c r="WE59" s="86"/>
      <c r="WF59" s="86"/>
      <c r="WG59" s="86"/>
      <c r="WH59" s="86"/>
    </row>
    <row r="60" spans="1:606" ht="47.25">
      <c r="A60" s="242">
        <v>252</v>
      </c>
      <c r="B60" s="138" t="s">
        <v>631</v>
      </c>
      <c r="C60" s="32" t="s">
        <v>307</v>
      </c>
      <c r="D60" s="32" t="s">
        <v>44</v>
      </c>
      <c r="E60" s="90">
        <v>0</v>
      </c>
      <c r="F60" s="85">
        <v>0</v>
      </c>
      <c r="G60" s="85">
        <v>0</v>
      </c>
      <c r="H60" s="85">
        <v>0</v>
      </c>
      <c r="I60" s="85"/>
      <c r="J60" s="85"/>
      <c r="K60" s="85"/>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86"/>
      <c r="NC60" s="86"/>
      <c r="ND60" s="86"/>
      <c r="NE60" s="86"/>
      <c r="NF60" s="86"/>
      <c r="NG60" s="86"/>
      <c r="NH60" s="86"/>
      <c r="NI60" s="86"/>
      <c r="NJ60" s="86"/>
      <c r="NK60" s="86"/>
      <c r="NL60" s="86"/>
      <c r="NM60" s="86"/>
      <c r="NN60" s="86"/>
      <c r="NO60" s="86"/>
      <c r="NP60" s="86"/>
      <c r="NQ60" s="86"/>
      <c r="NR60" s="86"/>
      <c r="NS60" s="86"/>
      <c r="NT60" s="86"/>
      <c r="NU60" s="86"/>
      <c r="NV60" s="86"/>
      <c r="NW60" s="86"/>
      <c r="NX60" s="86"/>
      <c r="NY60" s="86"/>
      <c r="NZ60" s="86"/>
      <c r="OA60" s="86"/>
      <c r="OB60" s="86"/>
      <c r="OC60" s="86"/>
      <c r="OD60" s="86"/>
      <c r="OE60" s="86"/>
      <c r="OF60" s="86"/>
      <c r="OG60" s="86"/>
      <c r="OH60" s="86"/>
      <c r="OI60" s="86"/>
      <c r="OJ60" s="86"/>
      <c r="OK60" s="86"/>
      <c r="OL60" s="86"/>
      <c r="OM60" s="86"/>
      <c r="ON60" s="86"/>
      <c r="OO60" s="86"/>
      <c r="OP60" s="86"/>
      <c r="OQ60" s="86"/>
      <c r="OR60" s="86"/>
      <c r="OS60" s="86"/>
      <c r="OT60" s="86"/>
      <c r="OU60" s="86"/>
      <c r="OV60" s="86"/>
      <c r="OW60" s="86"/>
      <c r="OX60" s="86"/>
      <c r="OY60" s="86"/>
      <c r="OZ60" s="86"/>
      <c r="PA60" s="86"/>
      <c r="PB60" s="86"/>
      <c r="PC60" s="86"/>
      <c r="PD60" s="86"/>
      <c r="PE60" s="86"/>
      <c r="PF60" s="86"/>
      <c r="PG60" s="86"/>
      <c r="PH60" s="86"/>
      <c r="PI60" s="86"/>
      <c r="PJ60" s="86"/>
      <c r="PK60" s="86"/>
      <c r="PL60" s="86"/>
      <c r="PM60" s="86"/>
      <c r="PN60" s="86"/>
      <c r="PO60" s="86"/>
      <c r="PP60" s="86"/>
      <c r="PQ60" s="86"/>
      <c r="PR60" s="86"/>
      <c r="PS60" s="86"/>
      <c r="PT60" s="86"/>
      <c r="PU60" s="86"/>
      <c r="PV60" s="86"/>
      <c r="PW60" s="86"/>
      <c r="PX60" s="86"/>
      <c r="PY60" s="86"/>
      <c r="PZ60" s="86"/>
      <c r="QA60" s="86"/>
      <c r="QB60" s="86"/>
      <c r="QC60" s="86"/>
      <c r="QD60" s="86"/>
      <c r="QE60" s="86"/>
      <c r="QF60" s="86"/>
      <c r="QG60" s="86"/>
      <c r="QH60" s="86"/>
      <c r="QI60" s="86"/>
      <c r="QJ60" s="86"/>
      <c r="QK60" s="86"/>
      <c r="QL60" s="86"/>
      <c r="QM60" s="86"/>
      <c r="QN60" s="86"/>
      <c r="QO60" s="86"/>
      <c r="QP60" s="86"/>
      <c r="QQ60" s="86"/>
      <c r="QR60" s="86"/>
      <c r="QS60" s="86"/>
      <c r="QT60" s="86"/>
      <c r="QU60" s="86"/>
      <c r="QV60" s="86"/>
      <c r="QW60" s="86"/>
      <c r="QX60" s="86"/>
      <c r="QY60" s="86"/>
      <c r="QZ60" s="86"/>
      <c r="RA60" s="86"/>
      <c r="RB60" s="86"/>
      <c r="RC60" s="86"/>
      <c r="RD60" s="86"/>
      <c r="RE60" s="86"/>
      <c r="RF60" s="86"/>
      <c r="RG60" s="86"/>
      <c r="RH60" s="86"/>
      <c r="RI60" s="86"/>
      <c r="RJ60" s="86"/>
      <c r="RK60" s="86"/>
      <c r="RL60" s="86"/>
      <c r="RM60" s="86"/>
      <c r="RN60" s="86"/>
      <c r="RO60" s="86"/>
      <c r="RP60" s="86"/>
      <c r="RQ60" s="86"/>
      <c r="RR60" s="86"/>
      <c r="RS60" s="86"/>
      <c r="RT60" s="86"/>
      <c r="RU60" s="86"/>
      <c r="RV60" s="86"/>
      <c r="RW60" s="86"/>
      <c r="RX60" s="86"/>
      <c r="RY60" s="86"/>
      <c r="RZ60" s="86"/>
      <c r="SA60" s="86"/>
      <c r="SB60" s="86"/>
      <c r="SC60" s="86"/>
      <c r="SD60" s="86"/>
      <c r="SE60" s="86"/>
      <c r="SF60" s="86"/>
      <c r="SG60" s="86"/>
      <c r="SH60" s="86"/>
      <c r="SI60" s="86"/>
      <c r="SJ60" s="86"/>
      <c r="SK60" s="86"/>
      <c r="SL60" s="86"/>
      <c r="SM60" s="86"/>
      <c r="SN60" s="86"/>
      <c r="SO60" s="86"/>
      <c r="SP60" s="86"/>
      <c r="SQ60" s="86"/>
      <c r="SR60" s="86"/>
      <c r="SS60" s="86"/>
      <c r="ST60" s="86"/>
      <c r="SU60" s="86"/>
      <c r="SV60" s="86"/>
      <c r="SW60" s="86"/>
      <c r="SX60" s="86"/>
      <c r="SY60" s="86"/>
      <c r="SZ60" s="86"/>
      <c r="TA60" s="86"/>
      <c r="TB60" s="86"/>
      <c r="TC60" s="86"/>
      <c r="TD60" s="86"/>
      <c r="TE60" s="86"/>
      <c r="TF60" s="86"/>
      <c r="TG60" s="86"/>
      <c r="TH60" s="86"/>
      <c r="TI60" s="86"/>
      <c r="TJ60" s="86"/>
      <c r="TK60" s="86"/>
      <c r="TL60" s="86"/>
      <c r="TM60" s="86"/>
      <c r="TN60" s="86"/>
      <c r="TO60" s="86"/>
      <c r="TP60" s="86"/>
      <c r="TQ60" s="86"/>
      <c r="TR60" s="86"/>
      <c r="TS60" s="86"/>
      <c r="TT60" s="86"/>
      <c r="TU60" s="86"/>
      <c r="TV60" s="86"/>
      <c r="TW60" s="86"/>
      <c r="TX60" s="86"/>
      <c r="TY60" s="86"/>
      <c r="TZ60" s="86"/>
      <c r="UA60" s="86"/>
      <c r="UB60" s="86"/>
      <c r="UC60" s="86"/>
      <c r="UD60" s="86"/>
      <c r="UE60" s="86"/>
      <c r="UF60" s="86"/>
      <c r="UG60" s="86"/>
      <c r="UH60" s="86"/>
      <c r="UI60" s="86"/>
      <c r="UJ60" s="86"/>
      <c r="UK60" s="86"/>
      <c r="UL60" s="86"/>
      <c r="UM60" s="86"/>
      <c r="UN60" s="86"/>
      <c r="UO60" s="86"/>
      <c r="UP60" s="86"/>
      <c r="UQ60" s="86"/>
      <c r="UR60" s="86"/>
      <c r="US60" s="86"/>
      <c r="UT60" s="86"/>
      <c r="UU60" s="86"/>
      <c r="UV60" s="86"/>
      <c r="UW60" s="86"/>
      <c r="UX60" s="86"/>
      <c r="UY60" s="86"/>
      <c r="UZ60" s="86"/>
      <c r="VA60" s="86"/>
      <c r="VB60" s="86"/>
      <c r="VC60" s="86"/>
      <c r="VD60" s="86"/>
      <c r="VE60" s="86"/>
      <c r="VF60" s="86"/>
      <c r="VG60" s="86"/>
      <c r="VH60" s="86"/>
      <c r="VI60" s="86"/>
      <c r="VJ60" s="86"/>
      <c r="VK60" s="86"/>
      <c r="VL60" s="86"/>
      <c r="VM60" s="86"/>
      <c r="VN60" s="86"/>
      <c r="VO60" s="86"/>
      <c r="VP60" s="86"/>
      <c r="VQ60" s="86"/>
      <c r="VR60" s="86"/>
      <c r="VS60" s="86"/>
      <c r="VT60" s="86"/>
      <c r="VU60" s="86"/>
      <c r="VV60" s="86"/>
      <c r="VW60" s="86"/>
      <c r="VX60" s="86"/>
      <c r="VY60" s="86"/>
      <c r="VZ60" s="86"/>
      <c r="WA60" s="86"/>
      <c r="WB60" s="86"/>
      <c r="WC60" s="86"/>
      <c r="WD60" s="86"/>
      <c r="WE60" s="86"/>
      <c r="WF60" s="86"/>
      <c r="WG60" s="86"/>
      <c r="WH60" s="86"/>
    </row>
    <row r="61" spans="1:606" ht="47.25">
      <c r="A61" s="242">
        <v>253</v>
      </c>
      <c r="B61" s="138" t="s">
        <v>632</v>
      </c>
      <c r="C61" s="32" t="s">
        <v>307</v>
      </c>
      <c r="D61" s="32" t="s">
        <v>8</v>
      </c>
      <c r="E61" s="90">
        <v>0</v>
      </c>
      <c r="F61" s="85">
        <v>0</v>
      </c>
      <c r="G61" s="85">
        <v>0</v>
      </c>
      <c r="H61" s="85">
        <v>0</v>
      </c>
      <c r="I61" s="85"/>
      <c r="J61" s="85"/>
      <c r="K61" s="85"/>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6"/>
      <c r="NC61" s="86"/>
      <c r="ND61" s="86"/>
      <c r="NE61" s="86"/>
      <c r="NF61" s="86"/>
      <c r="NG61" s="86"/>
      <c r="NH61" s="86"/>
      <c r="NI61" s="86"/>
      <c r="NJ61" s="86"/>
      <c r="NK61" s="86"/>
      <c r="NL61" s="86"/>
      <c r="NM61" s="86"/>
      <c r="NN61" s="86"/>
      <c r="NO61" s="86"/>
      <c r="NP61" s="86"/>
      <c r="NQ61" s="86"/>
      <c r="NR61" s="86"/>
      <c r="NS61" s="86"/>
      <c r="NT61" s="86"/>
      <c r="NU61" s="86"/>
      <c r="NV61" s="86"/>
      <c r="NW61" s="86"/>
      <c r="NX61" s="86"/>
      <c r="NY61" s="86"/>
      <c r="NZ61" s="86"/>
      <c r="OA61" s="86"/>
      <c r="OB61" s="86"/>
      <c r="OC61" s="86"/>
      <c r="OD61" s="86"/>
      <c r="OE61" s="86"/>
      <c r="OF61" s="86"/>
      <c r="OG61" s="86"/>
      <c r="OH61" s="86"/>
      <c r="OI61" s="86"/>
      <c r="OJ61" s="86"/>
      <c r="OK61" s="86"/>
      <c r="OL61" s="86"/>
      <c r="OM61" s="86"/>
      <c r="ON61" s="86"/>
      <c r="OO61" s="86"/>
      <c r="OP61" s="86"/>
      <c r="OQ61" s="86"/>
      <c r="OR61" s="86"/>
      <c r="OS61" s="86"/>
      <c r="OT61" s="86"/>
      <c r="OU61" s="86"/>
      <c r="OV61" s="86"/>
      <c r="OW61" s="86"/>
      <c r="OX61" s="86"/>
      <c r="OY61" s="86"/>
      <c r="OZ61" s="86"/>
      <c r="PA61" s="86"/>
      <c r="PB61" s="86"/>
      <c r="PC61" s="86"/>
      <c r="PD61" s="86"/>
      <c r="PE61" s="86"/>
      <c r="PF61" s="86"/>
      <c r="PG61" s="86"/>
      <c r="PH61" s="86"/>
      <c r="PI61" s="86"/>
      <c r="PJ61" s="86"/>
      <c r="PK61" s="86"/>
      <c r="PL61" s="86"/>
      <c r="PM61" s="86"/>
      <c r="PN61" s="86"/>
      <c r="PO61" s="86"/>
      <c r="PP61" s="86"/>
      <c r="PQ61" s="86"/>
      <c r="PR61" s="86"/>
      <c r="PS61" s="86"/>
      <c r="PT61" s="86"/>
      <c r="PU61" s="86"/>
      <c r="PV61" s="86"/>
      <c r="PW61" s="86"/>
      <c r="PX61" s="86"/>
      <c r="PY61" s="86"/>
      <c r="PZ61" s="86"/>
      <c r="QA61" s="86"/>
      <c r="QB61" s="86"/>
      <c r="QC61" s="86"/>
      <c r="QD61" s="86"/>
      <c r="QE61" s="86"/>
      <c r="QF61" s="86"/>
      <c r="QG61" s="86"/>
      <c r="QH61" s="86"/>
      <c r="QI61" s="86"/>
      <c r="QJ61" s="86"/>
      <c r="QK61" s="86"/>
      <c r="QL61" s="86"/>
      <c r="QM61" s="86"/>
      <c r="QN61" s="86"/>
      <c r="QO61" s="86"/>
      <c r="QP61" s="86"/>
      <c r="QQ61" s="86"/>
      <c r="QR61" s="86"/>
      <c r="QS61" s="86"/>
      <c r="QT61" s="86"/>
      <c r="QU61" s="86"/>
      <c r="QV61" s="86"/>
      <c r="QW61" s="86"/>
      <c r="QX61" s="86"/>
      <c r="QY61" s="86"/>
      <c r="QZ61" s="86"/>
      <c r="RA61" s="86"/>
      <c r="RB61" s="86"/>
      <c r="RC61" s="86"/>
      <c r="RD61" s="86"/>
      <c r="RE61" s="86"/>
      <c r="RF61" s="86"/>
      <c r="RG61" s="86"/>
      <c r="RH61" s="86"/>
      <c r="RI61" s="86"/>
      <c r="RJ61" s="86"/>
      <c r="RK61" s="86"/>
      <c r="RL61" s="86"/>
      <c r="RM61" s="86"/>
      <c r="RN61" s="86"/>
      <c r="RO61" s="86"/>
      <c r="RP61" s="86"/>
      <c r="RQ61" s="86"/>
      <c r="RR61" s="86"/>
      <c r="RS61" s="86"/>
      <c r="RT61" s="86"/>
      <c r="RU61" s="86"/>
      <c r="RV61" s="86"/>
      <c r="RW61" s="86"/>
      <c r="RX61" s="86"/>
      <c r="RY61" s="86"/>
      <c r="RZ61" s="86"/>
      <c r="SA61" s="86"/>
      <c r="SB61" s="86"/>
      <c r="SC61" s="86"/>
      <c r="SD61" s="86"/>
      <c r="SE61" s="86"/>
      <c r="SF61" s="86"/>
      <c r="SG61" s="86"/>
      <c r="SH61" s="86"/>
      <c r="SI61" s="86"/>
      <c r="SJ61" s="86"/>
      <c r="SK61" s="86"/>
      <c r="SL61" s="86"/>
      <c r="SM61" s="86"/>
      <c r="SN61" s="86"/>
      <c r="SO61" s="86"/>
      <c r="SP61" s="86"/>
      <c r="SQ61" s="86"/>
      <c r="SR61" s="86"/>
      <c r="SS61" s="86"/>
      <c r="ST61" s="86"/>
      <c r="SU61" s="86"/>
      <c r="SV61" s="86"/>
      <c r="SW61" s="86"/>
      <c r="SX61" s="86"/>
      <c r="SY61" s="86"/>
      <c r="SZ61" s="86"/>
      <c r="TA61" s="86"/>
      <c r="TB61" s="86"/>
      <c r="TC61" s="86"/>
      <c r="TD61" s="86"/>
      <c r="TE61" s="86"/>
      <c r="TF61" s="86"/>
      <c r="TG61" s="86"/>
      <c r="TH61" s="86"/>
      <c r="TI61" s="86"/>
      <c r="TJ61" s="86"/>
      <c r="TK61" s="86"/>
      <c r="TL61" s="86"/>
      <c r="TM61" s="86"/>
      <c r="TN61" s="86"/>
      <c r="TO61" s="86"/>
      <c r="TP61" s="86"/>
      <c r="TQ61" s="86"/>
      <c r="TR61" s="86"/>
      <c r="TS61" s="86"/>
      <c r="TT61" s="86"/>
      <c r="TU61" s="86"/>
      <c r="TV61" s="86"/>
      <c r="TW61" s="86"/>
      <c r="TX61" s="86"/>
      <c r="TY61" s="86"/>
      <c r="TZ61" s="86"/>
      <c r="UA61" s="86"/>
      <c r="UB61" s="86"/>
      <c r="UC61" s="86"/>
      <c r="UD61" s="86"/>
      <c r="UE61" s="86"/>
      <c r="UF61" s="86"/>
      <c r="UG61" s="86"/>
      <c r="UH61" s="86"/>
      <c r="UI61" s="86"/>
      <c r="UJ61" s="86"/>
      <c r="UK61" s="86"/>
      <c r="UL61" s="86"/>
      <c r="UM61" s="86"/>
      <c r="UN61" s="86"/>
      <c r="UO61" s="86"/>
      <c r="UP61" s="86"/>
      <c r="UQ61" s="86"/>
      <c r="UR61" s="86"/>
      <c r="US61" s="86"/>
      <c r="UT61" s="86"/>
      <c r="UU61" s="86"/>
      <c r="UV61" s="86"/>
      <c r="UW61" s="86"/>
      <c r="UX61" s="86"/>
      <c r="UY61" s="86"/>
      <c r="UZ61" s="86"/>
      <c r="VA61" s="86"/>
      <c r="VB61" s="86"/>
      <c r="VC61" s="86"/>
      <c r="VD61" s="86"/>
      <c r="VE61" s="86"/>
      <c r="VF61" s="86"/>
      <c r="VG61" s="86"/>
      <c r="VH61" s="86"/>
      <c r="VI61" s="86"/>
      <c r="VJ61" s="86"/>
      <c r="VK61" s="86"/>
      <c r="VL61" s="86"/>
      <c r="VM61" s="86"/>
      <c r="VN61" s="86"/>
      <c r="VO61" s="86"/>
      <c r="VP61" s="86"/>
      <c r="VQ61" s="86"/>
      <c r="VR61" s="86"/>
      <c r="VS61" s="86"/>
      <c r="VT61" s="86"/>
      <c r="VU61" s="86"/>
      <c r="VV61" s="86"/>
      <c r="VW61" s="86"/>
      <c r="VX61" s="86"/>
      <c r="VY61" s="86"/>
      <c r="VZ61" s="86"/>
      <c r="WA61" s="86"/>
      <c r="WB61" s="86"/>
      <c r="WC61" s="86"/>
      <c r="WD61" s="86"/>
      <c r="WE61" s="86"/>
      <c r="WF61" s="86"/>
      <c r="WG61" s="86"/>
      <c r="WH61" s="86"/>
    </row>
    <row r="62" spans="1:606" ht="31.5">
      <c r="A62" s="242">
        <v>254</v>
      </c>
      <c r="B62" s="138" t="s">
        <v>633</v>
      </c>
      <c r="C62" s="32" t="s">
        <v>307</v>
      </c>
      <c r="D62" s="32" t="s">
        <v>44</v>
      </c>
      <c r="E62" s="90">
        <v>0</v>
      </c>
      <c r="F62" s="85">
        <v>0</v>
      </c>
      <c r="G62" s="85">
        <v>0</v>
      </c>
      <c r="H62" s="85">
        <v>0</v>
      </c>
      <c r="I62" s="85"/>
      <c r="J62" s="85"/>
      <c r="K62" s="85"/>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86"/>
      <c r="NF62" s="86"/>
      <c r="NG62" s="86"/>
      <c r="NH62" s="86"/>
      <c r="NI62" s="86"/>
      <c r="NJ62" s="86"/>
      <c r="NK62" s="86"/>
      <c r="NL62" s="86"/>
      <c r="NM62" s="86"/>
      <c r="NN62" s="86"/>
      <c r="NO62" s="86"/>
      <c r="NP62" s="86"/>
      <c r="NQ62" s="86"/>
      <c r="NR62" s="86"/>
      <c r="NS62" s="86"/>
      <c r="NT62" s="86"/>
      <c r="NU62" s="86"/>
      <c r="NV62" s="86"/>
      <c r="NW62" s="86"/>
      <c r="NX62" s="86"/>
      <c r="NY62" s="86"/>
      <c r="NZ62" s="86"/>
      <c r="OA62" s="86"/>
      <c r="OB62" s="86"/>
      <c r="OC62" s="86"/>
      <c r="OD62" s="86"/>
      <c r="OE62" s="86"/>
      <c r="OF62" s="86"/>
      <c r="OG62" s="86"/>
      <c r="OH62" s="86"/>
      <c r="OI62" s="86"/>
      <c r="OJ62" s="86"/>
      <c r="OK62" s="86"/>
      <c r="OL62" s="86"/>
      <c r="OM62" s="86"/>
      <c r="ON62" s="86"/>
      <c r="OO62" s="86"/>
      <c r="OP62" s="86"/>
      <c r="OQ62" s="86"/>
      <c r="OR62" s="86"/>
      <c r="OS62" s="86"/>
      <c r="OT62" s="86"/>
      <c r="OU62" s="86"/>
      <c r="OV62" s="86"/>
      <c r="OW62" s="86"/>
      <c r="OX62" s="86"/>
      <c r="OY62" s="86"/>
      <c r="OZ62" s="86"/>
      <c r="PA62" s="86"/>
      <c r="PB62" s="86"/>
      <c r="PC62" s="86"/>
      <c r="PD62" s="86"/>
      <c r="PE62" s="86"/>
      <c r="PF62" s="86"/>
      <c r="PG62" s="86"/>
      <c r="PH62" s="86"/>
      <c r="PI62" s="86"/>
      <c r="PJ62" s="86"/>
      <c r="PK62" s="86"/>
      <c r="PL62" s="86"/>
      <c r="PM62" s="86"/>
      <c r="PN62" s="86"/>
      <c r="PO62" s="86"/>
      <c r="PP62" s="86"/>
      <c r="PQ62" s="86"/>
      <c r="PR62" s="86"/>
      <c r="PS62" s="86"/>
      <c r="PT62" s="86"/>
      <c r="PU62" s="86"/>
      <c r="PV62" s="86"/>
      <c r="PW62" s="86"/>
      <c r="PX62" s="86"/>
      <c r="PY62" s="86"/>
      <c r="PZ62" s="86"/>
      <c r="QA62" s="86"/>
      <c r="QB62" s="86"/>
      <c r="QC62" s="86"/>
      <c r="QD62" s="86"/>
      <c r="QE62" s="86"/>
      <c r="QF62" s="86"/>
      <c r="QG62" s="86"/>
      <c r="QH62" s="86"/>
      <c r="QI62" s="86"/>
      <c r="QJ62" s="86"/>
      <c r="QK62" s="86"/>
      <c r="QL62" s="86"/>
      <c r="QM62" s="86"/>
      <c r="QN62" s="86"/>
      <c r="QO62" s="86"/>
      <c r="QP62" s="86"/>
      <c r="QQ62" s="86"/>
      <c r="QR62" s="86"/>
      <c r="QS62" s="86"/>
      <c r="QT62" s="86"/>
      <c r="QU62" s="86"/>
      <c r="QV62" s="86"/>
      <c r="QW62" s="86"/>
      <c r="QX62" s="86"/>
      <c r="QY62" s="86"/>
      <c r="QZ62" s="86"/>
      <c r="RA62" s="86"/>
      <c r="RB62" s="86"/>
      <c r="RC62" s="86"/>
      <c r="RD62" s="86"/>
      <c r="RE62" s="86"/>
      <c r="RF62" s="86"/>
      <c r="RG62" s="86"/>
      <c r="RH62" s="86"/>
      <c r="RI62" s="86"/>
      <c r="RJ62" s="86"/>
      <c r="RK62" s="86"/>
      <c r="RL62" s="86"/>
      <c r="RM62" s="86"/>
      <c r="RN62" s="86"/>
      <c r="RO62" s="86"/>
      <c r="RP62" s="86"/>
      <c r="RQ62" s="86"/>
      <c r="RR62" s="86"/>
      <c r="RS62" s="86"/>
      <c r="RT62" s="86"/>
      <c r="RU62" s="86"/>
      <c r="RV62" s="86"/>
      <c r="RW62" s="86"/>
      <c r="RX62" s="86"/>
      <c r="RY62" s="86"/>
      <c r="RZ62" s="86"/>
      <c r="SA62" s="86"/>
      <c r="SB62" s="86"/>
      <c r="SC62" s="86"/>
      <c r="SD62" s="86"/>
      <c r="SE62" s="86"/>
      <c r="SF62" s="86"/>
      <c r="SG62" s="86"/>
      <c r="SH62" s="86"/>
      <c r="SI62" s="86"/>
      <c r="SJ62" s="86"/>
      <c r="SK62" s="86"/>
      <c r="SL62" s="86"/>
      <c r="SM62" s="86"/>
      <c r="SN62" s="86"/>
      <c r="SO62" s="86"/>
      <c r="SP62" s="86"/>
      <c r="SQ62" s="86"/>
      <c r="SR62" s="86"/>
      <c r="SS62" s="86"/>
      <c r="ST62" s="86"/>
      <c r="SU62" s="86"/>
      <c r="SV62" s="86"/>
      <c r="SW62" s="86"/>
      <c r="SX62" s="86"/>
      <c r="SY62" s="86"/>
      <c r="SZ62" s="86"/>
      <c r="TA62" s="86"/>
      <c r="TB62" s="86"/>
      <c r="TC62" s="86"/>
      <c r="TD62" s="86"/>
      <c r="TE62" s="86"/>
      <c r="TF62" s="86"/>
      <c r="TG62" s="86"/>
      <c r="TH62" s="86"/>
      <c r="TI62" s="86"/>
      <c r="TJ62" s="86"/>
      <c r="TK62" s="86"/>
      <c r="TL62" s="86"/>
      <c r="TM62" s="86"/>
      <c r="TN62" s="86"/>
      <c r="TO62" s="86"/>
      <c r="TP62" s="86"/>
      <c r="TQ62" s="86"/>
      <c r="TR62" s="86"/>
      <c r="TS62" s="86"/>
      <c r="TT62" s="86"/>
      <c r="TU62" s="86"/>
      <c r="TV62" s="86"/>
      <c r="TW62" s="86"/>
      <c r="TX62" s="86"/>
      <c r="TY62" s="86"/>
      <c r="TZ62" s="86"/>
      <c r="UA62" s="86"/>
      <c r="UB62" s="86"/>
      <c r="UC62" s="86"/>
      <c r="UD62" s="86"/>
      <c r="UE62" s="86"/>
      <c r="UF62" s="86"/>
      <c r="UG62" s="86"/>
      <c r="UH62" s="86"/>
      <c r="UI62" s="86"/>
      <c r="UJ62" s="86"/>
      <c r="UK62" s="86"/>
      <c r="UL62" s="86"/>
      <c r="UM62" s="86"/>
      <c r="UN62" s="86"/>
      <c r="UO62" s="86"/>
      <c r="UP62" s="86"/>
      <c r="UQ62" s="86"/>
      <c r="UR62" s="86"/>
      <c r="US62" s="86"/>
      <c r="UT62" s="86"/>
      <c r="UU62" s="86"/>
      <c r="UV62" s="86"/>
      <c r="UW62" s="86"/>
      <c r="UX62" s="86"/>
      <c r="UY62" s="86"/>
      <c r="UZ62" s="86"/>
      <c r="VA62" s="86"/>
      <c r="VB62" s="86"/>
      <c r="VC62" s="86"/>
      <c r="VD62" s="86"/>
      <c r="VE62" s="86"/>
      <c r="VF62" s="86"/>
      <c r="VG62" s="86"/>
      <c r="VH62" s="86"/>
      <c r="VI62" s="86"/>
      <c r="VJ62" s="86"/>
      <c r="VK62" s="86"/>
      <c r="VL62" s="86"/>
      <c r="VM62" s="86"/>
      <c r="VN62" s="86"/>
      <c r="VO62" s="86"/>
      <c r="VP62" s="86"/>
      <c r="VQ62" s="86"/>
      <c r="VR62" s="86"/>
      <c r="VS62" s="86"/>
      <c r="VT62" s="86"/>
      <c r="VU62" s="86"/>
      <c r="VV62" s="86"/>
      <c r="VW62" s="86"/>
      <c r="VX62" s="86"/>
      <c r="VY62" s="86"/>
      <c r="VZ62" s="86"/>
      <c r="WA62" s="86"/>
      <c r="WB62" s="86"/>
      <c r="WC62" s="86"/>
      <c r="WD62" s="86"/>
      <c r="WE62" s="86"/>
      <c r="WF62" s="86"/>
      <c r="WG62" s="86"/>
      <c r="WH62" s="86"/>
    </row>
    <row r="63" spans="1:606" ht="32.25" thickBot="1">
      <c r="A63" s="421">
        <v>255</v>
      </c>
      <c r="B63" s="140" t="s">
        <v>634</v>
      </c>
      <c r="C63" s="143" t="s">
        <v>307</v>
      </c>
      <c r="D63" s="143" t="s">
        <v>44</v>
      </c>
      <c r="E63" s="183">
        <v>0</v>
      </c>
      <c r="F63" s="309">
        <v>0</v>
      </c>
      <c r="G63" s="309">
        <v>0</v>
      </c>
      <c r="H63" s="309">
        <v>0</v>
      </c>
      <c r="I63" s="309"/>
      <c r="J63" s="309"/>
      <c r="K63" s="309"/>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c r="BP63" s="306"/>
      <c r="BQ63" s="306"/>
      <c r="BR63" s="306"/>
      <c r="BS63" s="306"/>
      <c r="BT63" s="306"/>
      <c r="BU63" s="306"/>
      <c r="BV63" s="306"/>
      <c r="BW63" s="306"/>
      <c r="BX63" s="306"/>
      <c r="BY63" s="306"/>
      <c r="BZ63" s="306"/>
      <c r="CA63" s="306"/>
      <c r="CB63" s="306"/>
      <c r="CC63" s="306"/>
      <c r="CD63" s="306"/>
      <c r="CE63" s="306"/>
      <c r="CF63" s="306"/>
      <c r="CG63" s="306"/>
      <c r="CH63" s="306"/>
      <c r="CI63" s="306"/>
      <c r="CJ63" s="306"/>
      <c r="CK63" s="306"/>
      <c r="CL63" s="306"/>
      <c r="CM63" s="306"/>
      <c r="CN63" s="306"/>
      <c r="CO63" s="306"/>
      <c r="CP63" s="306"/>
      <c r="CQ63" s="306"/>
      <c r="CR63" s="306"/>
      <c r="CS63" s="306"/>
      <c r="CT63" s="306"/>
      <c r="CU63" s="306"/>
      <c r="CV63" s="306"/>
      <c r="CW63" s="306"/>
      <c r="CX63" s="306"/>
      <c r="CY63" s="306"/>
      <c r="CZ63" s="306"/>
      <c r="DA63" s="306"/>
      <c r="DB63" s="306"/>
      <c r="DC63" s="306"/>
      <c r="DD63" s="306"/>
      <c r="DE63" s="306"/>
      <c r="DF63" s="306"/>
      <c r="DG63" s="306"/>
      <c r="DH63" s="306"/>
      <c r="DI63" s="306"/>
      <c r="DJ63" s="306"/>
      <c r="DK63" s="306"/>
      <c r="DL63" s="306"/>
      <c r="DM63" s="306"/>
      <c r="DN63" s="306"/>
      <c r="DO63" s="306"/>
      <c r="DP63" s="306"/>
      <c r="DQ63" s="306"/>
      <c r="DR63" s="306"/>
      <c r="DS63" s="306"/>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c r="KL63" s="306"/>
      <c r="KM63" s="306"/>
      <c r="KN63" s="306"/>
      <c r="KO63" s="306"/>
      <c r="KP63" s="306"/>
      <c r="KQ63" s="306"/>
      <c r="KR63" s="306"/>
      <c r="KS63" s="306"/>
      <c r="KT63" s="306"/>
      <c r="KU63" s="306"/>
      <c r="KV63" s="306"/>
      <c r="KW63" s="306"/>
      <c r="KX63" s="306"/>
      <c r="KY63" s="306"/>
      <c r="KZ63" s="306"/>
      <c r="LA63" s="306"/>
      <c r="LB63" s="306"/>
      <c r="LC63" s="306"/>
      <c r="LD63" s="306"/>
      <c r="LE63" s="306"/>
      <c r="LF63" s="306"/>
      <c r="LG63" s="306"/>
      <c r="LH63" s="306"/>
      <c r="LI63" s="306"/>
      <c r="LJ63" s="306"/>
      <c r="LK63" s="306"/>
      <c r="LL63" s="306"/>
      <c r="LM63" s="306"/>
      <c r="LN63" s="306"/>
      <c r="LO63" s="306"/>
      <c r="LP63" s="306"/>
      <c r="LQ63" s="306"/>
      <c r="LR63" s="306"/>
      <c r="LS63" s="306"/>
      <c r="LT63" s="306"/>
      <c r="LU63" s="306"/>
      <c r="LV63" s="306"/>
      <c r="LW63" s="306"/>
      <c r="LX63" s="306"/>
      <c r="LY63" s="306"/>
      <c r="LZ63" s="306"/>
      <c r="MA63" s="306"/>
      <c r="MB63" s="306"/>
      <c r="MC63" s="306"/>
      <c r="MD63" s="306"/>
      <c r="ME63" s="306"/>
      <c r="MF63" s="306"/>
      <c r="MG63" s="306"/>
      <c r="MH63" s="306"/>
      <c r="MI63" s="306"/>
      <c r="MJ63" s="306"/>
      <c r="MK63" s="306"/>
      <c r="ML63" s="306"/>
      <c r="MM63" s="306"/>
      <c r="MN63" s="306"/>
      <c r="MO63" s="306"/>
      <c r="MP63" s="306"/>
      <c r="MQ63" s="306"/>
      <c r="MR63" s="306"/>
      <c r="MS63" s="306"/>
      <c r="MT63" s="306"/>
      <c r="MU63" s="306"/>
      <c r="MV63" s="306"/>
      <c r="MW63" s="306"/>
      <c r="MX63" s="306"/>
      <c r="MY63" s="306"/>
      <c r="MZ63" s="306"/>
      <c r="NA63" s="306"/>
      <c r="NB63" s="306"/>
      <c r="NC63" s="306"/>
      <c r="ND63" s="306"/>
      <c r="NE63" s="306"/>
      <c r="NF63" s="306"/>
      <c r="NG63" s="306"/>
      <c r="NH63" s="306"/>
      <c r="NI63" s="306"/>
      <c r="NJ63" s="306"/>
      <c r="NK63" s="306"/>
      <c r="NL63" s="306"/>
      <c r="NM63" s="306"/>
      <c r="NN63" s="306"/>
      <c r="NO63" s="306"/>
      <c r="NP63" s="306"/>
      <c r="NQ63" s="306"/>
      <c r="NR63" s="306"/>
      <c r="NS63" s="306"/>
      <c r="NT63" s="306"/>
      <c r="NU63" s="306"/>
      <c r="NV63" s="306"/>
      <c r="NW63" s="306"/>
      <c r="NX63" s="306"/>
      <c r="NY63" s="306"/>
      <c r="NZ63" s="306"/>
      <c r="OA63" s="306"/>
      <c r="OB63" s="306"/>
      <c r="OC63" s="306"/>
      <c r="OD63" s="306"/>
      <c r="OE63" s="306"/>
      <c r="OF63" s="306"/>
      <c r="OG63" s="306"/>
      <c r="OH63" s="306"/>
      <c r="OI63" s="306"/>
      <c r="OJ63" s="306"/>
      <c r="OK63" s="306"/>
      <c r="OL63" s="306"/>
      <c r="OM63" s="306"/>
      <c r="ON63" s="306"/>
      <c r="OO63" s="306"/>
      <c r="OP63" s="306"/>
      <c r="OQ63" s="306"/>
      <c r="OR63" s="306"/>
      <c r="OS63" s="306"/>
      <c r="OT63" s="306"/>
      <c r="OU63" s="306"/>
      <c r="OV63" s="306"/>
      <c r="OW63" s="306"/>
      <c r="OX63" s="306"/>
      <c r="OY63" s="306"/>
      <c r="OZ63" s="306"/>
      <c r="PA63" s="306"/>
      <c r="PB63" s="306"/>
      <c r="PC63" s="306"/>
      <c r="PD63" s="306"/>
      <c r="PE63" s="306"/>
      <c r="PF63" s="306"/>
      <c r="PG63" s="306"/>
      <c r="PH63" s="306"/>
      <c r="PI63" s="306"/>
      <c r="PJ63" s="306"/>
      <c r="PK63" s="306"/>
      <c r="PL63" s="306"/>
      <c r="PM63" s="306"/>
      <c r="PN63" s="306"/>
      <c r="PO63" s="306"/>
      <c r="PP63" s="306"/>
      <c r="PQ63" s="306"/>
      <c r="PR63" s="306"/>
      <c r="PS63" s="306"/>
      <c r="PT63" s="306"/>
      <c r="PU63" s="306"/>
      <c r="PV63" s="306"/>
      <c r="PW63" s="306"/>
      <c r="PX63" s="306"/>
      <c r="PY63" s="306"/>
      <c r="PZ63" s="306"/>
      <c r="QA63" s="306"/>
      <c r="QB63" s="306"/>
      <c r="QC63" s="306"/>
      <c r="QD63" s="306"/>
      <c r="QE63" s="306"/>
      <c r="QF63" s="306"/>
      <c r="QG63" s="306"/>
      <c r="QH63" s="306"/>
      <c r="QI63" s="306"/>
      <c r="QJ63" s="306"/>
      <c r="QK63" s="306"/>
      <c r="QL63" s="306"/>
      <c r="QM63" s="306"/>
      <c r="QN63" s="306"/>
      <c r="QO63" s="306"/>
      <c r="QP63" s="306"/>
      <c r="QQ63" s="306"/>
      <c r="QR63" s="306"/>
      <c r="QS63" s="306"/>
      <c r="QT63" s="306"/>
      <c r="QU63" s="306"/>
      <c r="QV63" s="306"/>
      <c r="QW63" s="306"/>
      <c r="QX63" s="306"/>
      <c r="QY63" s="306"/>
      <c r="QZ63" s="306"/>
      <c r="RA63" s="306"/>
      <c r="RB63" s="306"/>
      <c r="RC63" s="306"/>
      <c r="RD63" s="306"/>
      <c r="RE63" s="306"/>
      <c r="RF63" s="306"/>
      <c r="RG63" s="306"/>
      <c r="RH63" s="306"/>
      <c r="RI63" s="306"/>
      <c r="RJ63" s="306"/>
      <c r="RK63" s="306"/>
      <c r="RL63" s="306"/>
      <c r="RM63" s="306"/>
      <c r="RN63" s="306"/>
      <c r="RO63" s="306"/>
      <c r="RP63" s="306"/>
      <c r="RQ63" s="306"/>
      <c r="RR63" s="306"/>
      <c r="RS63" s="306"/>
      <c r="RT63" s="306"/>
      <c r="RU63" s="306"/>
      <c r="RV63" s="306"/>
      <c r="RW63" s="306"/>
      <c r="RX63" s="306"/>
      <c r="RY63" s="306"/>
      <c r="RZ63" s="306"/>
      <c r="SA63" s="306"/>
      <c r="SB63" s="306"/>
      <c r="SC63" s="306"/>
      <c r="SD63" s="306"/>
      <c r="SE63" s="306"/>
      <c r="SF63" s="306"/>
      <c r="SG63" s="306"/>
      <c r="SH63" s="306"/>
      <c r="SI63" s="306"/>
      <c r="SJ63" s="306"/>
      <c r="SK63" s="306"/>
      <c r="SL63" s="306"/>
      <c r="SM63" s="306"/>
      <c r="SN63" s="306"/>
      <c r="SO63" s="306"/>
      <c r="SP63" s="306"/>
      <c r="SQ63" s="306"/>
      <c r="SR63" s="306"/>
      <c r="SS63" s="306"/>
      <c r="ST63" s="306"/>
      <c r="SU63" s="306"/>
      <c r="SV63" s="306"/>
      <c r="SW63" s="306"/>
      <c r="SX63" s="306"/>
      <c r="SY63" s="306"/>
      <c r="SZ63" s="306"/>
      <c r="TA63" s="306"/>
      <c r="TB63" s="306"/>
      <c r="TC63" s="306"/>
      <c r="TD63" s="306"/>
      <c r="TE63" s="306"/>
      <c r="TF63" s="306"/>
      <c r="TG63" s="306"/>
      <c r="TH63" s="306"/>
      <c r="TI63" s="306"/>
      <c r="TJ63" s="306"/>
      <c r="TK63" s="306"/>
      <c r="TL63" s="306"/>
      <c r="TM63" s="306"/>
      <c r="TN63" s="306"/>
      <c r="TO63" s="306"/>
      <c r="TP63" s="306"/>
      <c r="TQ63" s="306"/>
      <c r="TR63" s="306"/>
      <c r="TS63" s="306"/>
      <c r="TT63" s="306"/>
      <c r="TU63" s="306"/>
      <c r="TV63" s="306"/>
      <c r="TW63" s="306"/>
      <c r="TX63" s="306"/>
      <c r="TY63" s="306"/>
      <c r="TZ63" s="306"/>
      <c r="UA63" s="306"/>
      <c r="UB63" s="306"/>
      <c r="UC63" s="306"/>
      <c r="UD63" s="306"/>
      <c r="UE63" s="306"/>
      <c r="UF63" s="306"/>
      <c r="UG63" s="306"/>
      <c r="UH63" s="306"/>
      <c r="UI63" s="306"/>
      <c r="UJ63" s="306"/>
      <c r="UK63" s="306"/>
      <c r="UL63" s="306"/>
      <c r="UM63" s="306"/>
      <c r="UN63" s="306"/>
      <c r="UO63" s="306"/>
      <c r="UP63" s="306"/>
      <c r="UQ63" s="306"/>
      <c r="UR63" s="306"/>
      <c r="US63" s="306"/>
      <c r="UT63" s="306"/>
      <c r="UU63" s="306"/>
      <c r="UV63" s="306"/>
      <c r="UW63" s="306"/>
      <c r="UX63" s="306"/>
      <c r="UY63" s="306"/>
      <c r="UZ63" s="306"/>
      <c r="VA63" s="306"/>
      <c r="VB63" s="306"/>
      <c r="VC63" s="306"/>
      <c r="VD63" s="306"/>
      <c r="VE63" s="306"/>
      <c r="VF63" s="306"/>
      <c r="VG63" s="306"/>
      <c r="VH63" s="306"/>
      <c r="VI63" s="306"/>
      <c r="VJ63" s="306"/>
      <c r="VK63" s="306"/>
      <c r="VL63" s="306"/>
      <c r="VM63" s="306"/>
      <c r="VN63" s="306"/>
      <c r="VO63" s="306"/>
      <c r="VP63" s="306"/>
      <c r="VQ63" s="306"/>
      <c r="VR63" s="306"/>
      <c r="VS63" s="306"/>
      <c r="VT63" s="306"/>
      <c r="VU63" s="306"/>
      <c r="VV63" s="306"/>
      <c r="VW63" s="306"/>
      <c r="VX63" s="306"/>
      <c r="VY63" s="306"/>
      <c r="VZ63" s="306"/>
      <c r="WA63" s="306"/>
      <c r="WB63" s="306"/>
      <c r="WC63" s="306"/>
      <c r="WD63" s="306"/>
      <c r="WE63" s="306"/>
      <c r="WF63" s="306"/>
      <c r="WG63" s="306"/>
      <c r="WH63" s="306"/>
    </row>
    <row r="64" spans="1:606" s="233" customFormat="1" ht="17.100000000000001" customHeight="1" thickBot="1">
      <c r="A64" s="178" t="s">
        <v>54</v>
      </c>
      <c r="B64" s="424"/>
      <c r="C64" s="424"/>
      <c r="D64" s="424"/>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c r="CB64" s="425"/>
      <c r="CC64" s="425"/>
      <c r="CD64" s="425"/>
      <c r="CE64" s="425"/>
      <c r="CF64" s="425"/>
      <c r="CG64" s="425"/>
      <c r="CH64" s="425"/>
      <c r="CI64" s="425"/>
      <c r="CJ64" s="425"/>
      <c r="CK64" s="425"/>
      <c r="CL64" s="425"/>
      <c r="CM64" s="425"/>
      <c r="CN64" s="425"/>
      <c r="CO64" s="425"/>
      <c r="CP64" s="425"/>
      <c r="CQ64" s="425"/>
      <c r="CR64" s="425"/>
      <c r="CS64" s="425"/>
      <c r="CT64" s="425"/>
      <c r="CU64" s="425"/>
      <c r="CV64" s="425"/>
      <c r="CW64" s="425"/>
      <c r="CX64" s="425"/>
      <c r="CY64" s="425"/>
      <c r="CZ64" s="425"/>
      <c r="DA64" s="425"/>
      <c r="DB64" s="425"/>
      <c r="DC64" s="425"/>
      <c r="DD64" s="425"/>
      <c r="DE64" s="425"/>
      <c r="DF64" s="425"/>
      <c r="DG64" s="425"/>
      <c r="DH64" s="425"/>
      <c r="DI64" s="425"/>
      <c r="DJ64" s="425"/>
      <c r="DK64" s="425"/>
      <c r="DL64" s="425"/>
      <c r="DM64" s="425"/>
      <c r="DN64" s="425"/>
      <c r="DO64" s="425"/>
      <c r="DP64" s="425"/>
      <c r="DQ64" s="425"/>
      <c r="DR64" s="425"/>
      <c r="DS64" s="425"/>
      <c r="DT64" s="425"/>
      <c r="DU64" s="425"/>
      <c r="DV64" s="425"/>
      <c r="DW64" s="425"/>
      <c r="DX64" s="425"/>
      <c r="DY64" s="425"/>
      <c r="DZ64" s="425"/>
      <c r="EA64" s="425"/>
      <c r="EB64" s="425"/>
      <c r="EC64" s="425"/>
      <c r="ED64" s="425"/>
      <c r="EE64" s="425"/>
      <c r="EF64" s="425"/>
      <c r="EG64" s="425"/>
      <c r="EH64" s="425"/>
      <c r="EI64" s="425"/>
      <c r="EJ64" s="425"/>
      <c r="EK64" s="425"/>
      <c r="EL64" s="425"/>
      <c r="EM64" s="425"/>
      <c r="EN64" s="425"/>
      <c r="EO64" s="425"/>
      <c r="EP64" s="425"/>
      <c r="EQ64" s="425"/>
      <c r="ER64" s="425"/>
      <c r="ES64" s="425"/>
      <c r="ET64" s="425"/>
      <c r="EU64" s="425"/>
      <c r="EV64" s="425"/>
      <c r="EW64" s="425"/>
      <c r="EX64" s="425"/>
      <c r="EY64" s="425"/>
      <c r="EZ64" s="425"/>
      <c r="FA64" s="425"/>
      <c r="FB64" s="425"/>
      <c r="FC64" s="425"/>
      <c r="FD64" s="425"/>
      <c r="FE64" s="425"/>
      <c r="FF64" s="425"/>
      <c r="FG64" s="425"/>
      <c r="FH64" s="425"/>
      <c r="FI64" s="425"/>
      <c r="FJ64" s="425"/>
      <c r="FK64" s="425"/>
      <c r="FL64" s="425"/>
      <c r="FM64" s="425"/>
      <c r="FN64" s="425"/>
      <c r="FO64" s="425"/>
      <c r="FP64" s="425"/>
      <c r="FQ64" s="425"/>
      <c r="FR64" s="425"/>
      <c r="FS64" s="425"/>
      <c r="FT64" s="425"/>
      <c r="FU64" s="425"/>
      <c r="FV64" s="425"/>
      <c r="FW64" s="425"/>
      <c r="FX64" s="425"/>
      <c r="FY64" s="425"/>
      <c r="FZ64" s="425"/>
      <c r="GA64" s="425"/>
      <c r="GB64" s="425"/>
      <c r="GC64" s="425"/>
      <c r="GD64" s="425"/>
      <c r="GE64" s="425"/>
      <c r="GF64" s="425"/>
      <c r="GG64" s="425"/>
      <c r="GH64" s="425"/>
      <c r="GI64" s="425"/>
      <c r="GJ64" s="425"/>
      <c r="GK64" s="425"/>
      <c r="GL64" s="425"/>
      <c r="GM64" s="425"/>
      <c r="GN64" s="425"/>
      <c r="GO64" s="425"/>
      <c r="GP64" s="425"/>
      <c r="GQ64" s="425"/>
      <c r="GR64" s="425"/>
      <c r="GS64" s="425"/>
      <c r="GT64" s="425"/>
      <c r="GU64" s="425"/>
      <c r="GV64" s="425"/>
      <c r="GW64" s="425"/>
      <c r="GX64" s="425"/>
      <c r="GY64" s="425"/>
      <c r="GZ64" s="425"/>
      <c r="HA64" s="425"/>
      <c r="HB64" s="425"/>
      <c r="HC64" s="425"/>
      <c r="HD64" s="425"/>
      <c r="HE64" s="425"/>
      <c r="HF64" s="425"/>
      <c r="HG64" s="425"/>
      <c r="HH64" s="425"/>
      <c r="HI64" s="425"/>
      <c r="HJ64" s="425"/>
      <c r="HK64" s="425"/>
      <c r="HL64" s="425"/>
      <c r="HM64" s="425"/>
      <c r="HN64" s="425"/>
      <c r="HO64" s="425"/>
      <c r="HP64" s="425"/>
      <c r="HQ64" s="425"/>
      <c r="HR64" s="425"/>
      <c r="HS64" s="425"/>
      <c r="HT64" s="425"/>
      <c r="HU64" s="425"/>
      <c r="HV64" s="425"/>
      <c r="HW64" s="425"/>
      <c r="HX64" s="425"/>
      <c r="HY64" s="425"/>
      <c r="HZ64" s="425"/>
      <c r="IA64" s="425"/>
      <c r="IB64" s="425"/>
      <c r="IC64" s="425"/>
      <c r="ID64" s="425"/>
      <c r="IE64" s="425"/>
      <c r="IF64" s="425"/>
      <c r="IG64" s="425"/>
      <c r="IH64" s="425"/>
      <c r="II64" s="425"/>
      <c r="IJ64" s="425"/>
      <c r="IK64" s="425"/>
      <c r="IL64" s="425"/>
      <c r="IM64" s="425"/>
      <c r="IN64" s="425"/>
      <c r="IO64" s="425"/>
      <c r="IP64" s="425"/>
      <c r="IQ64" s="425"/>
      <c r="IR64" s="425"/>
      <c r="IS64" s="425"/>
      <c r="IT64" s="425"/>
      <c r="IU64" s="425"/>
      <c r="IV64" s="425"/>
      <c r="IW64" s="425"/>
      <c r="IX64" s="425"/>
      <c r="IY64" s="425"/>
      <c r="IZ64" s="425"/>
      <c r="JA64" s="425"/>
      <c r="JB64" s="425"/>
      <c r="JC64" s="425"/>
      <c r="JD64" s="425"/>
      <c r="JE64" s="425"/>
      <c r="JF64" s="425"/>
      <c r="JG64" s="425"/>
      <c r="JH64" s="425"/>
      <c r="JI64" s="425"/>
      <c r="JJ64" s="425"/>
      <c r="JK64" s="425"/>
      <c r="JL64" s="425"/>
      <c r="JM64" s="425"/>
      <c r="JN64" s="425"/>
      <c r="JO64" s="425"/>
      <c r="JP64" s="425"/>
      <c r="JQ64" s="425"/>
      <c r="JR64" s="425"/>
      <c r="JS64" s="425"/>
      <c r="JT64" s="425"/>
      <c r="JU64" s="425"/>
      <c r="JV64" s="425"/>
      <c r="JW64" s="425"/>
      <c r="JX64" s="425"/>
      <c r="JY64" s="425"/>
      <c r="JZ64" s="425"/>
      <c r="KA64" s="425"/>
      <c r="KB64" s="425"/>
      <c r="KC64" s="425"/>
      <c r="KD64" s="425"/>
      <c r="KE64" s="425"/>
      <c r="KF64" s="425"/>
      <c r="KG64" s="425"/>
      <c r="KH64" s="425"/>
      <c r="KI64" s="425"/>
      <c r="KJ64" s="425"/>
      <c r="KK64" s="425"/>
      <c r="KL64" s="425"/>
      <c r="KM64" s="425"/>
      <c r="KN64" s="425"/>
      <c r="KO64" s="425"/>
      <c r="KP64" s="425"/>
      <c r="KQ64" s="425"/>
      <c r="KR64" s="425"/>
      <c r="KS64" s="425"/>
      <c r="KT64" s="425"/>
      <c r="KU64" s="425"/>
      <c r="KV64" s="425"/>
      <c r="KW64" s="425"/>
      <c r="KX64" s="425"/>
      <c r="KY64" s="425"/>
      <c r="KZ64" s="425"/>
      <c r="LA64" s="425"/>
      <c r="LB64" s="425"/>
      <c r="LC64" s="425"/>
      <c r="LD64" s="425"/>
      <c r="LE64" s="425"/>
      <c r="LF64" s="425"/>
      <c r="LG64" s="425"/>
      <c r="LH64" s="425"/>
      <c r="LI64" s="425"/>
      <c r="LJ64" s="425"/>
      <c r="LK64" s="425"/>
      <c r="LL64" s="425"/>
      <c r="LM64" s="425"/>
      <c r="LN64" s="425"/>
      <c r="LO64" s="425"/>
      <c r="LP64" s="425"/>
      <c r="LQ64" s="425"/>
      <c r="LR64" s="425"/>
      <c r="LS64" s="425"/>
      <c r="LT64" s="425"/>
      <c r="LU64" s="425"/>
      <c r="LV64" s="425"/>
      <c r="LW64" s="425"/>
      <c r="LX64" s="425"/>
      <c r="LY64" s="425"/>
      <c r="LZ64" s="425"/>
      <c r="MA64" s="425"/>
      <c r="MB64" s="425"/>
      <c r="MC64" s="425"/>
      <c r="MD64" s="425"/>
      <c r="ME64" s="425"/>
      <c r="MF64" s="425"/>
      <c r="MG64" s="425"/>
      <c r="MH64" s="425"/>
      <c r="MI64" s="425"/>
      <c r="MJ64" s="425"/>
      <c r="MK64" s="425"/>
      <c r="ML64" s="425"/>
      <c r="MM64" s="425"/>
      <c r="MN64" s="425"/>
      <c r="MO64" s="425"/>
      <c r="MP64" s="425"/>
      <c r="MQ64" s="425"/>
      <c r="MR64" s="425"/>
      <c r="MS64" s="425"/>
      <c r="MT64" s="425"/>
      <c r="MU64" s="425"/>
      <c r="MV64" s="425"/>
      <c r="MW64" s="425"/>
      <c r="MX64" s="425"/>
      <c r="MY64" s="425"/>
      <c r="MZ64" s="425"/>
      <c r="NA64" s="425"/>
      <c r="NB64" s="425"/>
      <c r="NC64" s="425"/>
      <c r="ND64" s="425"/>
      <c r="NE64" s="425"/>
      <c r="NF64" s="425"/>
      <c r="NG64" s="425"/>
      <c r="NH64" s="425"/>
      <c r="NI64" s="425"/>
      <c r="NJ64" s="425"/>
      <c r="NK64" s="425"/>
      <c r="NL64" s="425"/>
      <c r="NM64" s="425"/>
      <c r="NN64" s="425"/>
      <c r="NO64" s="425"/>
      <c r="NP64" s="425"/>
      <c r="NQ64" s="425"/>
      <c r="NR64" s="425"/>
      <c r="NS64" s="425"/>
      <c r="NT64" s="425"/>
      <c r="NU64" s="425"/>
      <c r="NV64" s="425"/>
      <c r="NW64" s="425"/>
      <c r="NX64" s="425"/>
      <c r="NY64" s="425"/>
      <c r="NZ64" s="425"/>
      <c r="OA64" s="425"/>
      <c r="OB64" s="425"/>
      <c r="OC64" s="425"/>
      <c r="OD64" s="425"/>
      <c r="OE64" s="425"/>
      <c r="OF64" s="425"/>
      <c r="OG64" s="425"/>
      <c r="OH64" s="425"/>
      <c r="OI64" s="425"/>
      <c r="OJ64" s="425"/>
      <c r="OK64" s="425"/>
      <c r="OL64" s="425"/>
      <c r="OM64" s="425"/>
      <c r="ON64" s="425"/>
      <c r="OO64" s="425"/>
      <c r="OP64" s="425"/>
      <c r="OQ64" s="425"/>
      <c r="OR64" s="425"/>
      <c r="OS64" s="425"/>
      <c r="OT64" s="425"/>
      <c r="OU64" s="425"/>
      <c r="OV64" s="425"/>
      <c r="OW64" s="425"/>
      <c r="OX64" s="425"/>
      <c r="OY64" s="425"/>
      <c r="OZ64" s="425"/>
      <c r="PA64" s="425"/>
      <c r="PB64" s="425"/>
      <c r="PC64" s="425"/>
      <c r="PD64" s="425"/>
      <c r="PE64" s="425"/>
      <c r="PF64" s="425"/>
      <c r="PG64" s="425"/>
      <c r="PH64" s="425"/>
      <c r="PI64" s="425"/>
      <c r="PJ64" s="425"/>
      <c r="PK64" s="425"/>
      <c r="PL64" s="425"/>
      <c r="PM64" s="425"/>
      <c r="PN64" s="425"/>
      <c r="PO64" s="425"/>
      <c r="PP64" s="425"/>
      <c r="PQ64" s="425"/>
      <c r="PR64" s="425"/>
      <c r="PS64" s="425"/>
      <c r="PT64" s="425"/>
      <c r="PU64" s="425"/>
      <c r="PV64" s="425"/>
      <c r="PW64" s="425"/>
      <c r="PX64" s="425"/>
      <c r="PY64" s="425"/>
      <c r="PZ64" s="425"/>
      <c r="QA64" s="425"/>
      <c r="QB64" s="425"/>
      <c r="QC64" s="425"/>
      <c r="QD64" s="425"/>
      <c r="QE64" s="425"/>
      <c r="QF64" s="425"/>
      <c r="QG64" s="425"/>
      <c r="QH64" s="425"/>
      <c r="QI64" s="425"/>
      <c r="QJ64" s="425"/>
      <c r="QK64" s="425"/>
      <c r="QL64" s="425"/>
      <c r="QM64" s="425"/>
      <c r="QN64" s="425"/>
      <c r="QO64" s="425"/>
      <c r="QP64" s="425"/>
      <c r="QQ64" s="425"/>
      <c r="QR64" s="425"/>
      <c r="QS64" s="425"/>
      <c r="QT64" s="425"/>
      <c r="QU64" s="425"/>
      <c r="QV64" s="425"/>
      <c r="QW64" s="425"/>
      <c r="QX64" s="425"/>
      <c r="QY64" s="425"/>
      <c r="QZ64" s="425"/>
      <c r="RA64" s="425"/>
      <c r="RB64" s="425"/>
      <c r="RC64" s="425"/>
      <c r="RD64" s="425"/>
      <c r="RE64" s="425"/>
      <c r="RF64" s="425"/>
      <c r="RG64" s="425"/>
      <c r="RH64" s="425"/>
      <c r="RI64" s="425"/>
      <c r="RJ64" s="425"/>
      <c r="RK64" s="425"/>
      <c r="RL64" s="425"/>
      <c r="RM64" s="425"/>
      <c r="RN64" s="425"/>
      <c r="RO64" s="425"/>
      <c r="RP64" s="425"/>
      <c r="RQ64" s="425"/>
      <c r="RR64" s="425"/>
      <c r="RS64" s="425"/>
      <c r="RT64" s="425"/>
      <c r="RU64" s="425"/>
      <c r="RV64" s="425"/>
      <c r="RW64" s="425"/>
      <c r="RX64" s="425"/>
      <c r="RY64" s="425"/>
      <c r="RZ64" s="425"/>
      <c r="SA64" s="425"/>
      <c r="SB64" s="425"/>
      <c r="SC64" s="425"/>
      <c r="SD64" s="425"/>
      <c r="SE64" s="425"/>
      <c r="SF64" s="425"/>
      <c r="SG64" s="425"/>
      <c r="SH64" s="425"/>
      <c r="SI64" s="425"/>
      <c r="SJ64" s="425"/>
      <c r="SK64" s="425"/>
      <c r="SL64" s="425"/>
      <c r="SM64" s="425"/>
      <c r="SN64" s="425"/>
      <c r="SO64" s="425"/>
      <c r="SP64" s="425"/>
      <c r="SQ64" s="425"/>
      <c r="SR64" s="425"/>
      <c r="SS64" s="425"/>
      <c r="ST64" s="425"/>
      <c r="SU64" s="425"/>
      <c r="SV64" s="425"/>
      <c r="SW64" s="425"/>
      <c r="SX64" s="425"/>
      <c r="SY64" s="425"/>
      <c r="SZ64" s="425"/>
      <c r="TA64" s="425"/>
      <c r="TB64" s="425"/>
      <c r="TC64" s="425"/>
      <c r="TD64" s="425"/>
      <c r="TE64" s="425"/>
      <c r="TF64" s="425"/>
      <c r="TG64" s="425"/>
      <c r="TH64" s="425"/>
      <c r="TI64" s="425"/>
      <c r="TJ64" s="425"/>
      <c r="TK64" s="425"/>
      <c r="TL64" s="425"/>
      <c r="TM64" s="425"/>
      <c r="TN64" s="425"/>
      <c r="TO64" s="425"/>
      <c r="TP64" s="425"/>
      <c r="TQ64" s="425"/>
      <c r="TR64" s="425"/>
      <c r="TS64" s="425"/>
      <c r="TT64" s="425"/>
      <c r="TU64" s="425"/>
      <c r="TV64" s="425"/>
      <c r="TW64" s="425"/>
      <c r="TX64" s="425"/>
      <c r="TY64" s="425"/>
      <c r="TZ64" s="425"/>
      <c r="UA64" s="425"/>
      <c r="UB64" s="425"/>
      <c r="UC64" s="425"/>
      <c r="UD64" s="425"/>
      <c r="UE64" s="425"/>
      <c r="UF64" s="425"/>
      <c r="UG64" s="425"/>
      <c r="UH64" s="425"/>
      <c r="UI64" s="425"/>
      <c r="UJ64" s="425"/>
      <c r="UK64" s="425"/>
      <c r="UL64" s="425"/>
      <c r="UM64" s="425"/>
      <c r="UN64" s="425"/>
      <c r="UO64" s="425"/>
      <c r="UP64" s="425"/>
      <c r="UQ64" s="425"/>
      <c r="UR64" s="425"/>
      <c r="US64" s="425"/>
      <c r="UT64" s="425"/>
      <c r="UU64" s="425"/>
      <c r="UV64" s="425"/>
      <c r="UW64" s="425"/>
      <c r="UX64" s="425"/>
      <c r="UY64" s="425"/>
      <c r="UZ64" s="425"/>
      <c r="VA64" s="425"/>
      <c r="VB64" s="425"/>
      <c r="VC64" s="425"/>
      <c r="VD64" s="425"/>
      <c r="VE64" s="425"/>
      <c r="VF64" s="425"/>
      <c r="VG64" s="425"/>
      <c r="VH64" s="425"/>
      <c r="VI64" s="425"/>
      <c r="VJ64" s="425"/>
      <c r="VK64" s="425"/>
      <c r="VL64" s="425"/>
      <c r="VM64" s="425"/>
      <c r="VN64" s="425"/>
      <c r="VO64" s="425"/>
      <c r="VP64" s="425"/>
      <c r="VQ64" s="425"/>
      <c r="VR64" s="425"/>
      <c r="VS64" s="425"/>
      <c r="VT64" s="425"/>
      <c r="VU64" s="425"/>
      <c r="VV64" s="425"/>
      <c r="VW64" s="425"/>
      <c r="VX64" s="425"/>
      <c r="VY64" s="425"/>
      <c r="VZ64" s="425"/>
      <c r="WA64" s="425"/>
      <c r="WB64" s="425"/>
      <c r="WC64" s="425"/>
      <c r="WD64" s="425"/>
      <c r="WE64" s="425"/>
      <c r="WF64" s="425"/>
      <c r="WG64" s="425"/>
      <c r="WH64" s="426"/>
    </row>
    <row r="65" spans="1:606" ht="41.1" customHeight="1">
      <c r="A65" s="420">
        <v>256</v>
      </c>
      <c r="B65" s="141" t="s">
        <v>635</v>
      </c>
      <c r="C65" s="36" t="s">
        <v>636</v>
      </c>
      <c r="D65" s="36" t="s">
        <v>44</v>
      </c>
      <c r="E65" s="184">
        <v>0</v>
      </c>
      <c r="F65" s="314">
        <v>0</v>
      </c>
      <c r="G65" s="314">
        <v>0</v>
      </c>
      <c r="H65" s="314">
        <v>0</v>
      </c>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14"/>
      <c r="BU65" s="314"/>
      <c r="BV65" s="314"/>
      <c r="BW65" s="314"/>
      <c r="BX65" s="314"/>
      <c r="BY65" s="314"/>
      <c r="BZ65" s="314"/>
      <c r="CA65" s="314"/>
      <c r="CB65" s="314"/>
      <c r="CC65" s="314"/>
      <c r="CD65" s="314"/>
      <c r="CE65" s="314"/>
      <c r="CF65" s="314"/>
      <c r="CG65" s="314"/>
      <c r="CH65" s="314"/>
      <c r="CI65" s="314"/>
      <c r="CJ65" s="314"/>
      <c r="CK65" s="314"/>
      <c r="CL65" s="314"/>
      <c r="CM65" s="314"/>
      <c r="CN65" s="314"/>
      <c r="CO65" s="314"/>
      <c r="CP65" s="314"/>
      <c r="CQ65" s="314"/>
      <c r="CR65" s="314"/>
      <c r="CS65" s="314"/>
      <c r="CT65" s="314"/>
      <c r="CU65" s="314"/>
      <c r="CV65" s="314"/>
      <c r="CW65" s="314"/>
      <c r="CX65" s="314"/>
      <c r="CY65" s="314"/>
      <c r="CZ65" s="314"/>
      <c r="DA65" s="314"/>
      <c r="DB65" s="314"/>
      <c r="DC65" s="314"/>
      <c r="DD65" s="314"/>
      <c r="DE65" s="314"/>
      <c r="DF65" s="314"/>
      <c r="DG65" s="314"/>
      <c r="DH65" s="314"/>
      <c r="DI65" s="314"/>
      <c r="DJ65" s="314"/>
      <c r="DK65" s="314"/>
      <c r="DL65" s="314"/>
      <c r="DM65" s="314"/>
      <c r="DN65" s="314"/>
      <c r="DO65" s="314"/>
      <c r="DP65" s="314"/>
      <c r="DQ65" s="314"/>
      <c r="DR65" s="314"/>
      <c r="DS65" s="314"/>
      <c r="DT65" s="314"/>
      <c r="DU65" s="314"/>
      <c r="DV65" s="314"/>
      <c r="DW65" s="314"/>
      <c r="DX65" s="314"/>
      <c r="DY65" s="314"/>
      <c r="DZ65" s="314"/>
      <c r="EA65" s="314"/>
      <c r="EB65" s="314"/>
      <c r="EC65" s="314"/>
      <c r="ED65" s="314"/>
      <c r="EE65" s="314"/>
      <c r="EF65" s="314"/>
      <c r="EG65" s="314"/>
      <c r="EH65" s="314"/>
      <c r="EI65" s="314"/>
      <c r="EJ65" s="314"/>
      <c r="EK65" s="314"/>
      <c r="EL65" s="314"/>
      <c r="EM65" s="314"/>
      <c r="EN65" s="314"/>
      <c r="EO65" s="314"/>
      <c r="EP65" s="314"/>
      <c r="EQ65" s="314"/>
      <c r="ER65" s="314"/>
      <c r="ES65" s="314"/>
      <c r="ET65" s="314"/>
      <c r="EU65" s="314"/>
      <c r="EV65" s="314"/>
      <c r="EW65" s="314"/>
      <c r="EX65" s="314"/>
      <c r="EY65" s="314"/>
      <c r="EZ65" s="314"/>
      <c r="FA65" s="314"/>
      <c r="FB65" s="314"/>
      <c r="FC65" s="314"/>
      <c r="FD65" s="314"/>
      <c r="FE65" s="314"/>
      <c r="FF65" s="314"/>
      <c r="FG65" s="314"/>
      <c r="FH65" s="314"/>
      <c r="FI65" s="314"/>
      <c r="FJ65" s="314"/>
      <c r="FK65" s="314"/>
      <c r="FL65" s="314"/>
      <c r="FM65" s="314"/>
      <c r="FN65" s="314"/>
      <c r="FO65" s="314"/>
      <c r="FP65" s="314"/>
      <c r="FQ65" s="314"/>
      <c r="FR65" s="314"/>
      <c r="FS65" s="314"/>
      <c r="FT65" s="314"/>
      <c r="FU65" s="314"/>
      <c r="FV65" s="314"/>
      <c r="FW65" s="314"/>
      <c r="FX65" s="314"/>
      <c r="FY65" s="314"/>
      <c r="FZ65" s="314"/>
      <c r="GA65" s="314"/>
      <c r="GB65" s="314"/>
      <c r="GC65" s="314"/>
      <c r="GD65" s="314"/>
      <c r="GE65" s="314"/>
      <c r="GF65" s="314"/>
      <c r="GG65" s="314"/>
      <c r="GH65" s="314"/>
      <c r="GI65" s="314"/>
      <c r="GJ65" s="314"/>
      <c r="GK65" s="314"/>
      <c r="GL65" s="314"/>
      <c r="GM65" s="314"/>
      <c r="GN65" s="314"/>
      <c r="GO65" s="314"/>
      <c r="GP65" s="314"/>
      <c r="GQ65" s="314"/>
      <c r="GR65" s="314"/>
      <c r="GS65" s="314"/>
      <c r="GT65" s="314"/>
      <c r="GU65" s="314"/>
      <c r="GV65" s="314"/>
      <c r="GW65" s="314"/>
      <c r="GX65" s="314"/>
      <c r="GY65" s="314"/>
      <c r="GZ65" s="314"/>
      <c r="HA65" s="314"/>
      <c r="HB65" s="314"/>
      <c r="HC65" s="314"/>
      <c r="HD65" s="314"/>
      <c r="HE65" s="314"/>
      <c r="HF65" s="314"/>
      <c r="HG65" s="314"/>
      <c r="HH65" s="314"/>
      <c r="HI65" s="314"/>
      <c r="HJ65" s="314"/>
      <c r="HK65" s="314"/>
      <c r="HL65" s="314"/>
      <c r="HM65" s="314"/>
      <c r="HN65" s="314"/>
      <c r="HO65" s="314"/>
      <c r="HP65" s="314"/>
      <c r="HQ65" s="314"/>
      <c r="HR65" s="314"/>
      <c r="HS65" s="314"/>
      <c r="HT65" s="314"/>
      <c r="HU65" s="314"/>
      <c r="HV65" s="314"/>
      <c r="HW65" s="314"/>
      <c r="HX65" s="314"/>
      <c r="HY65" s="314"/>
      <c r="HZ65" s="314"/>
      <c r="IA65" s="314"/>
      <c r="IB65" s="314"/>
      <c r="IC65" s="314"/>
      <c r="ID65" s="314"/>
      <c r="IE65" s="314"/>
      <c r="IF65" s="314"/>
      <c r="IG65" s="314"/>
      <c r="IH65" s="314"/>
      <c r="II65" s="314"/>
      <c r="IJ65" s="314"/>
      <c r="IK65" s="314"/>
      <c r="IL65" s="314"/>
      <c r="IM65" s="314"/>
      <c r="IN65" s="314"/>
      <c r="IO65" s="314"/>
      <c r="IP65" s="314"/>
      <c r="IQ65" s="314"/>
      <c r="IR65" s="314"/>
      <c r="IS65" s="314"/>
      <c r="IT65" s="314"/>
      <c r="IU65" s="314"/>
      <c r="IV65" s="314"/>
      <c r="IW65" s="314"/>
      <c r="IX65" s="314"/>
      <c r="IY65" s="314"/>
      <c r="IZ65" s="314"/>
      <c r="JA65" s="314"/>
      <c r="JB65" s="314"/>
      <c r="JC65" s="314"/>
      <c r="JD65" s="314"/>
      <c r="JE65" s="314"/>
      <c r="JF65" s="314"/>
      <c r="JG65" s="314"/>
      <c r="JH65" s="314"/>
      <c r="JI65" s="314"/>
      <c r="JJ65" s="314"/>
      <c r="JK65" s="314"/>
      <c r="JL65" s="314"/>
      <c r="JM65" s="314"/>
      <c r="JN65" s="314"/>
      <c r="JO65" s="314"/>
      <c r="JP65" s="314"/>
      <c r="JQ65" s="314"/>
      <c r="JR65" s="314"/>
      <c r="JS65" s="314"/>
      <c r="JT65" s="314"/>
      <c r="JU65" s="314"/>
      <c r="JV65" s="314"/>
      <c r="JW65" s="314"/>
      <c r="JX65" s="314"/>
      <c r="JY65" s="314"/>
      <c r="JZ65" s="314"/>
      <c r="KA65" s="314"/>
      <c r="KB65" s="314"/>
      <c r="KC65" s="314"/>
      <c r="KD65" s="314"/>
      <c r="KE65" s="314"/>
      <c r="KF65" s="314"/>
      <c r="KG65" s="314"/>
      <c r="KH65" s="314"/>
      <c r="KI65" s="314"/>
      <c r="KJ65" s="314"/>
      <c r="KK65" s="314"/>
      <c r="KL65" s="314"/>
      <c r="KM65" s="314"/>
      <c r="KN65" s="314"/>
      <c r="KO65" s="314"/>
      <c r="KP65" s="314"/>
      <c r="KQ65" s="314"/>
      <c r="KR65" s="314"/>
      <c r="KS65" s="314"/>
      <c r="KT65" s="314"/>
      <c r="KU65" s="314"/>
      <c r="KV65" s="314"/>
      <c r="KW65" s="314"/>
      <c r="KX65" s="314"/>
      <c r="KY65" s="314"/>
      <c r="KZ65" s="314"/>
      <c r="LA65" s="314"/>
      <c r="LB65" s="314"/>
      <c r="LC65" s="314"/>
      <c r="LD65" s="314"/>
      <c r="LE65" s="314"/>
      <c r="LF65" s="314"/>
      <c r="LG65" s="314"/>
      <c r="LH65" s="314"/>
      <c r="LI65" s="314"/>
      <c r="LJ65" s="314"/>
      <c r="LK65" s="314"/>
      <c r="LL65" s="314"/>
      <c r="LM65" s="314"/>
      <c r="LN65" s="314"/>
      <c r="LO65" s="314"/>
      <c r="LP65" s="314"/>
      <c r="LQ65" s="314"/>
      <c r="LR65" s="314"/>
      <c r="LS65" s="314"/>
      <c r="LT65" s="314"/>
      <c r="LU65" s="314"/>
      <c r="LV65" s="314"/>
      <c r="LW65" s="314"/>
      <c r="LX65" s="314"/>
      <c r="LY65" s="314"/>
      <c r="LZ65" s="314"/>
      <c r="MA65" s="314"/>
      <c r="MB65" s="314"/>
      <c r="MC65" s="314"/>
      <c r="MD65" s="314"/>
      <c r="ME65" s="314"/>
      <c r="MF65" s="314"/>
      <c r="MG65" s="314"/>
      <c r="MH65" s="314"/>
      <c r="MI65" s="314"/>
      <c r="MJ65" s="314"/>
      <c r="MK65" s="314"/>
      <c r="ML65" s="314"/>
      <c r="MM65" s="314"/>
      <c r="MN65" s="314"/>
      <c r="MO65" s="314"/>
      <c r="MP65" s="314"/>
      <c r="MQ65" s="314"/>
      <c r="MR65" s="314"/>
      <c r="MS65" s="314"/>
      <c r="MT65" s="314"/>
      <c r="MU65" s="314"/>
      <c r="MV65" s="314"/>
      <c r="MW65" s="314"/>
      <c r="MX65" s="314"/>
      <c r="MY65" s="314"/>
      <c r="MZ65" s="314"/>
      <c r="NA65" s="314"/>
      <c r="NB65" s="314"/>
      <c r="NC65" s="314"/>
      <c r="ND65" s="314"/>
      <c r="NE65" s="314"/>
      <c r="NF65" s="314"/>
      <c r="NG65" s="314"/>
      <c r="NH65" s="314"/>
      <c r="NI65" s="314"/>
      <c r="NJ65" s="314"/>
      <c r="NK65" s="314"/>
      <c r="NL65" s="314"/>
      <c r="NM65" s="314"/>
      <c r="NN65" s="314"/>
      <c r="NO65" s="314"/>
      <c r="NP65" s="314"/>
      <c r="NQ65" s="314"/>
      <c r="NR65" s="314"/>
      <c r="NS65" s="314"/>
      <c r="NT65" s="314"/>
      <c r="NU65" s="314"/>
      <c r="NV65" s="314"/>
      <c r="NW65" s="314"/>
      <c r="NX65" s="314"/>
      <c r="NY65" s="314"/>
      <c r="NZ65" s="314"/>
      <c r="OA65" s="314"/>
      <c r="OB65" s="314"/>
      <c r="OC65" s="314"/>
      <c r="OD65" s="314"/>
      <c r="OE65" s="314"/>
      <c r="OF65" s="314"/>
      <c r="OG65" s="314"/>
      <c r="OH65" s="314"/>
      <c r="OI65" s="314"/>
      <c r="OJ65" s="314"/>
      <c r="OK65" s="314"/>
      <c r="OL65" s="314"/>
      <c r="OM65" s="314"/>
      <c r="ON65" s="314"/>
      <c r="OO65" s="314"/>
      <c r="OP65" s="314"/>
      <c r="OQ65" s="314"/>
      <c r="OR65" s="314"/>
      <c r="OS65" s="314"/>
      <c r="OT65" s="314"/>
      <c r="OU65" s="314"/>
      <c r="OV65" s="314"/>
      <c r="OW65" s="314"/>
      <c r="OX65" s="314"/>
      <c r="OY65" s="314"/>
      <c r="OZ65" s="314"/>
      <c r="PA65" s="314"/>
      <c r="PB65" s="314"/>
      <c r="PC65" s="314"/>
      <c r="PD65" s="314"/>
      <c r="PE65" s="314"/>
      <c r="PF65" s="314"/>
      <c r="PG65" s="314"/>
      <c r="PH65" s="314"/>
      <c r="PI65" s="314"/>
      <c r="PJ65" s="314"/>
      <c r="PK65" s="314"/>
      <c r="PL65" s="314"/>
      <c r="PM65" s="314"/>
      <c r="PN65" s="314"/>
      <c r="PO65" s="314"/>
      <c r="PP65" s="314"/>
      <c r="PQ65" s="314"/>
      <c r="PR65" s="314"/>
      <c r="PS65" s="314"/>
      <c r="PT65" s="314"/>
      <c r="PU65" s="314"/>
      <c r="PV65" s="314"/>
      <c r="PW65" s="314"/>
      <c r="PX65" s="314"/>
      <c r="PY65" s="314"/>
      <c r="PZ65" s="314"/>
      <c r="QA65" s="314"/>
      <c r="QB65" s="314"/>
      <c r="QC65" s="314"/>
      <c r="QD65" s="314"/>
      <c r="QE65" s="314"/>
      <c r="QF65" s="314"/>
      <c r="QG65" s="314"/>
      <c r="QH65" s="314"/>
      <c r="QI65" s="314"/>
      <c r="QJ65" s="314"/>
      <c r="QK65" s="314"/>
      <c r="QL65" s="314"/>
      <c r="QM65" s="314"/>
      <c r="QN65" s="314"/>
      <c r="QO65" s="314"/>
      <c r="QP65" s="314"/>
      <c r="QQ65" s="314"/>
      <c r="QR65" s="314"/>
      <c r="QS65" s="314"/>
      <c r="QT65" s="314"/>
      <c r="QU65" s="314"/>
      <c r="QV65" s="314"/>
      <c r="QW65" s="314"/>
      <c r="QX65" s="314"/>
      <c r="QY65" s="314"/>
      <c r="QZ65" s="314"/>
      <c r="RA65" s="314"/>
      <c r="RB65" s="314"/>
      <c r="RC65" s="314"/>
      <c r="RD65" s="314"/>
      <c r="RE65" s="314"/>
      <c r="RF65" s="314"/>
      <c r="RG65" s="314"/>
      <c r="RH65" s="314"/>
      <c r="RI65" s="314"/>
      <c r="RJ65" s="314"/>
      <c r="RK65" s="314"/>
      <c r="RL65" s="314"/>
      <c r="RM65" s="314"/>
      <c r="RN65" s="314"/>
      <c r="RO65" s="314"/>
      <c r="RP65" s="314"/>
      <c r="RQ65" s="314"/>
      <c r="RR65" s="314"/>
      <c r="RS65" s="314"/>
      <c r="RT65" s="314"/>
      <c r="RU65" s="314"/>
      <c r="RV65" s="314"/>
      <c r="RW65" s="314"/>
      <c r="RX65" s="314"/>
      <c r="RY65" s="314"/>
      <c r="RZ65" s="314"/>
      <c r="SA65" s="314"/>
      <c r="SB65" s="314"/>
      <c r="SC65" s="314"/>
      <c r="SD65" s="314"/>
      <c r="SE65" s="314"/>
      <c r="SF65" s="314"/>
      <c r="SG65" s="314"/>
      <c r="SH65" s="314"/>
      <c r="SI65" s="314"/>
      <c r="SJ65" s="314"/>
      <c r="SK65" s="314"/>
      <c r="SL65" s="314"/>
      <c r="SM65" s="314"/>
      <c r="SN65" s="314"/>
      <c r="SO65" s="314"/>
      <c r="SP65" s="314"/>
      <c r="SQ65" s="314"/>
      <c r="SR65" s="314"/>
      <c r="SS65" s="314"/>
      <c r="ST65" s="314"/>
      <c r="SU65" s="314"/>
      <c r="SV65" s="314"/>
      <c r="SW65" s="314"/>
      <c r="SX65" s="314"/>
      <c r="SY65" s="314"/>
      <c r="SZ65" s="314"/>
      <c r="TA65" s="314"/>
      <c r="TB65" s="314"/>
      <c r="TC65" s="314"/>
      <c r="TD65" s="314"/>
      <c r="TE65" s="314"/>
      <c r="TF65" s="314"/>
      <c r="TG65" s="314"/>
      <c r="TH65" s="314"/>
      <c r="TI65" s="314"/>
      <c r="TJ65" s="314"/>
      <c r="TK65" s="314"/>
      <c r="TL65" s="314"/>
      <c r="TM65" s="314"/>
      <c r="TN65" s="314"/>
      <c r="TO65" s="314"/>
      <c r="TP65" s="314"/>
      <c r="TQ65" s="314"/>
      <c r="TR65" s="314"/>
      <c r="TS65" s="314"/>
      <c r="TT65" s="314"/>
      <c r="TU65" s="314"/>
      <c r="TV65" s="314"/>
      <c r="TW65" s="314"/>
      <c r="TX65" s="314"/>
      <c r="TY65" s="314"/>
      <c r="TZ65" s="314"/>
      <c r="UA65" s="314"/>
      <c r="UB65" s="314"/>
      <c r="UC65" s="314"/>
      <c r="UD65" s="314"/>
      <c r="UE65" s="314"/>
      <c r="UF65" s="314"/>
      <c r="UG65" s="314"/>
      <c r="UH65" s="314"/>
      <c r="UI65" s="314"/>
      <c r="UJ65" s="314"/>
      <c r="UK65" s="314"/>
      <c r="UL65" s="314"/>
      <c r="UM65" s="314"/>
      <c r="UN65" s="314"/>
      <c r="UO65" s="314"/>
      <c r="UP65" s="314"/>
      <c r="UQ65" s="314"/>
      <c r="UR65" s="314"/>
      <c r="US65" s="314"/>
      <c r="UT65" s="314"/>
      <c r="UU65" s="314"/>
      <c r="UV65" s="314"/>
      <c r="UW65" s="314"/>
      <c r="UX65" s="314"/>
      <c r="UY65" s="314"/>
      <c r="UZ65" s="314"/>
      <c r="VA65" s="314"/>
      <c r="VB65" s="314"/>
      <c r="VC65" s="314"/>
      <c r="VD65" s="314"/>
      <c r="VE65" s="314"/>
      <c r="VF65" s="314"/>
      <c r="VG65" s="314"/>
      <c r="VH65" s="314"/>
      <c r="VI65" s="314"/>
      <c r="VJ65" s="314"/>
      <c r="VK65" s="314"/>
      <c r="VL65" s="314"/>
      <c r="VM65" s="314"/>
      <c r="VN65" s="314"/>
      <c r="VO65" s="314"/>
      <c r="VP65" s="314"/>
      <c r="VQ65" s="314"/>
      <c r="VR65" s="314"/>
      <c r="VS65" s="314"/>
      <c r="VT65" s="314"/>
      <c r="VU65" s="314"/>
      <c r="VV65" s="314"/>
      <c r="VW65" s="314"/>
      <c r="VX65" s="314"/>
      <c r="VY65" s="314"/>
      <c r="VZ65" s="314"/>
      <c r="WA65" s="314"/>
      <c r="WB65" s="314"/>
      <c r="WC65" s="314"/>
      <c r="WD65" s="314"/>
      <c r="WE65" s="314"/>
      <c r="WF65" s="314"/>
      <c r="WG65" s="314"/>
      <c r="WH65" s="314"/>
    </row>
    <row r="66" spans="1:606" ht="36" customHeight="1">
      <c r="A66" s="243">
        <v>257</v>
      </c>
      <c r="B66" s="138" t="s">
        <v>637</v>
      </c>
      <c r="C66" s="56" t="s">
        <v>638</v>
      </c>
      <c r="D66" s="56" t="s">
        <v>44</v>
      </c>
      <c r="E66" s="185">
        <v>3</v>
      </c>
      <c r="F66" s="86">
        <v>2</v>
      </c>
      <c r="G66" s="86">
        <v>1</v>
      </c>
      <c r="H66" s="86">
        <v>0</v>
      </c>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X66" s="86"/>
      <c r="FY66" s="86"/>
      <c r="FZ66" s="86"/>
      <c r="GA66" s="86"/>
      <c r="GB66" s="86"/>
      <c r="GC66" s="86"/>
      <c r="GD66" s="86"/>
      <c r="GE66" s="86"/>
      <c r="GF66" s="86"/>
      <c r="GG66" s="86"/>
      <c r="GH66" s="86"/>
      <c r="GI66" s="86"/>
      <c r="GJ66" s="86"/>
      <c r="GK66" s="86"/>
      <c r="GL66" s="86"/>
      <c r="GM66" s="86"/>
      <c r="GN66" s="86"/>
      <c r="GO66" s="86"/>
      <c r="GP66" s="86"/>
      <c r="GQ66" s="86"/>
      <c r="GR66" s="86"/>
      <c r="GS66" s="86"/>
      <c r="GT66" s="86"/>
      <c r="GU66" s="86"/>
      <c r="GV66" s="86"/>
      <c r="GW66" s="86"/>
      <c r="GX66" s="86"/>
      <c r="GY66" s="86"/>
      <c r="GZ66" s="86"/>
      <c r="HA66" s="86"/>
      <c r="HB66" s="86"/>
      <c r="HC66" s="86"/>
      <c r="HD66" s="86"/>
      <c r="HE66" s="86"/>
      <c r="HF66" s="86"/>
      <c r="HG66" s="86"/>
      <c r="HH66" s="86"/>
      <c r="HI66" s="86"/>
      <c r="HJ66" s="86"/>
      <c r="HK66" s="86"/>
      <c r="HL66" s="86"/>
      <c r="HM66" s="86"/>
      <c r="HN66" s="86"/>
      <c r="HO66" s="86"/>
      <c r="HP66" s="86"/>
      <c r="HQ66" s="86"/>
      <c r="HR66" s="86"/>
      <c r="HS66" s="86"/>
      <c r="HT66" s="86"/>
      <c r="HU66" s="86"/>
      <c r="HV66" s="86"/>
      <c r="HW66" s="86"/>
      <c r="HX66" s="86"/>
      <c r="HY66" s="86"/>
      <c r="HZ66" s="86"/>
      <c r="IA66" s="86"/>
      <c r="IB66" s="86"/>
      <c r="IC66" s="86"/>
      <c r="ID66" s="86"/>
      <c r="IE66" s="86"/>
      <c r="IF66" s="86"/>
      <c r="IG66" s="86"/>
      <c r="IH66" s="86"/>
      <c r="II66" s="86"/>
      <c r="IJ66" s="86"/>
      <c r="IK66" s="86"/>
      <c r="IL66" s="86"/>
      <c r="IM66" s="86"/>
      <c r="IN66" s="86"/>
      <c r="IO66" s="86"/>
      <c r="IP66" s="86"/>
      <c r="IQ66" s="86"/>
      <c r="IR66" s="86"/>
      <c r="IS66" s="86"/>
      <c r="IT66" s="86"/>
      <c r="IU66" s="86"/>
      <c r="IV66" s="86"/>
      <c r="IW66" s="86"/>
      <c r="IX66" s="86"/>
      <c r="IY66" s="86"/>
      <c r="IZ66" s="86"/>
      <c r="JA66" s="86"/>
      <c r="JB66" s="86"/>
      <c r="JC66" s="86"/>
      <c r="JD66" s="86"/>
      <c r="JE66" s="86"/>
      <c r="JF66" s="86"/>
      <c r="JG66" s="86"/>
      <c r="JH66" s="86"/>
      <c r="JI66" s="86"/>
      <c r="JJ66" s="86"/>
      <c r="JK66" s="86"/>
      <c r="JL66" s="86"/>
      <c r="JM66" s="86"/>
      <c r="JN66" s="86"/>
      <c r="JO66" s="86"/>
      <c r="JP66" s="86"/>
      <c r="JQ66" s="86"/>
      <c r="JR66" s="86"/>
      <c r="JS66" s="86"/>
      <c r="JT66" s="86"/>
      <c r="JU66" s="86"/>
      <c r="JV66" s="86"/>
      <c r="JW66" s="86"/>
      <c r="JX66" s="86"/>
      <c r="JY66" s="86"/>
      <c r="JZ66" s="86"/>
      <c r="KA66" s="86"/>
      <c r="KB66" s="86"/>
      <c r="KC66" s="86"/>
      <c r="KD66" s="86"/>
      <c r="KE66" s="86"/>
      <c r="KF66" s="86"/>
      <c r="KG66" s="86"/>
      <c r="KH66" s="86"/>
      <c r="KI66" s="86"/>
      <c r="KJ66" s="86"/>
      <c r="KK66" s="86"/>
      <c r="KL66" s="86"/>
      <c r="KM66" s="86"/>
      <c r="KN66" s="86"/>
      <c r="KO66" s="86"/>
      <c r="KP66" s="86"/>
      <c r="KQ66" s="86"/>
      <c r="KR66" s="86"/>
      <c r="KS66" s="86"/>
      <c r="KT66" s="86"/>
      <c r="KU66" s="86"/>
      <c r="KV66" s="86"/>
      <c r="KW66" s="86"/>
      <c r="KX66" s="86"/>
      <c r="KY66" s="86"/>
      <c r="KZ66" s="86"/>
      <c r="LA66" s="86"/>
      <c r="LB66" s="86"/>
      <c r="LC66" s="86"/>
      <c r="LD66" s="86"/>
      <c r="LE66" s="86"/>
      <c r="LF66" s="86"/>
      <c r="LG66" s="86"/>
      <c r="LH66" s="86"/>
      <c r="LI66" s="86"/>
      <c r="LJ66" s="86"/>
      <c r="LK66" s="86"/>
      <c r="LL66" s="86"/>
      <c r="LM66" s="86"/>
      <c r="LN66" s="86"/>
      <c r="LO66" s="86"/>
      <c r="LP66" s="86"/>
      <c r="LQ66" s="86"/>
      <c r="LR66" s="86"/>
      <c r="LS66" s="86"/>
      <c r="LT66" s="86"/>
      <c r="LU66" s="86"/>
      <c r="LV66" s="86"/>
      <c r="LW66" s="86"/>
      <c r="LX66" s="86"/>
      <c r="LY66" s="86"/>
      <c r="LZ66" s="86"/>
      <c r="MA66" s="86"/>
      <c r="MB66" s="86"/>
      <c r="MC66" s="86"/>
      <c r="MD66" s="86"/>
      <c r="ME66" s="86"/>
      <c r="MF66" s="86"/>
      <c r="MG66" s="86"/>
      <c r="MH66" s="86"/>
      <c r="MI66" s="86"/>
      <c r="MJ66" s="86"/>
      <c r="MK66" s="86"/>
      <c r="ML66" s="86"/>
      <c r="MM66" s="86"/>
      <c r="MN66" s="86"/>
      <c r="MO66" s="86"/>
      <c r="MP66" s="86"/>
      <c r="MQ66" s="86"/>
      <c r="MR66" s="86"/>
      <c r="MS66" s="86"/>
      <c r="MT66" s="86"/>
      <c r="MU66" s="86"/>
      <c r="MV66" s="86"/>
      <c r="MW66" s="86"/>
      <c r="MX66" s="86"/>
      <c r="MY66" s="86"/>
      <c r="MZ66" s="86"/>
      <c r="NA66" s="86"/>
      <c r="NB66" s="86"/>
      <c r="NC66" s="86"/>
      <c r="ND66" s="86"/>
      <c r="NE66" s="86"/>
      <c r="NF66" s="86"/>
      <c r="NG66" s="86"/>
      <c r="NH66" s="86"/>
      <c r="NI66" s="86"/>
      <c r="NJ66" s="86"/>
      <c r="NK66" s="86"/>
      <c r="NL66" s="86"/>
      <c r="NM66" s="86"/>
      <c r="NN66" s="86"/>
      <c r="NO66" s="86"/>
      <c r="NP66" s="86"/>
      <c r="NQ66" s="86"/>
      <c r="NR66" s="86"/>
      <c r="NS66" s="86"/>
      <c r="NT66" s="86"/>
      <c r="NU66" s="86"/>
      <c r="NV66" s="86"/>
      <c r="NW66" s="86"/>
      <c r="NX66" s="86"/>
      <c r="NY66" s="86"/>
      <c r="NZ66" s="86"/>
      <c r="OA66" s="86"/>
      <c r="OB66" s="86"/>
      <c r="OC66" s="86"/>
      <c r="OD66" s="86"/>
      <c r="OE66" s="86"/>
      <c r="OF66" s="86"/>
      <c r="OG66" s="86"/>
      <c r="OH66" s="86"/>
      <c r="OI66" s="86"/>
      <c r="OJ66" s="86"/>
      <c r="OK66" s="86"/>
      <c r="OL66" s="86"/>
      <c r="OM66" s="86"/>
      <c r="ON66" s="86"/>
      <c r="OO66" s="86"/>
      <c r="OP66" s="86"/>
      <c r="OQ66" s="86"/>
      <c r="OR66" s="86"/>
      <c r="OS66" s="86"/>
      <c r="OT66" s="86"/>
      <c r="OU66" s="86"/>
      <c r="OV66" s="86"/>
      <c r="OW66" s="86"/>
      <c r="OX66" s="86"/>
      <c r="OY66" s="86"/>
      <c r="OZ66" s="86"/>
      <c r="PA66" s="86"/>
      <c r="PB66" s="86"/>
      <c r="PC66" s="86"/>
      <c r="PD66" s="86"/>
      <c r="PE66" s="86"/>
      <c r="PF66" s="86"/>
      <c r="PG66" s="86"/>
      <c r="PH66" s="86"/>
      <c r="PI66" s="86"/>
      <c r="PJ66" s="86"/>
      <c r="PK66" s="86"/>
      <c r="PL66" s="86"/>
      <c r="PM66" s="86"/>
      <c r="PN66" s="86"/>
      <c r="PO66" s="86"/>
      <c r="PP66" s="86"/>
      <c r="PQ66" s="86"/>
      <c r="PR66" s="86"/>
      <c r="PS66" s="86"/>
      <c r="PT66" s="86"/>
      <c r="PU66" s="86"/>
      <c r="PV66" s="86"/>
      <c r="PW66" s="86"/>
      <c r="PX66" s="86"/>
      <c r="PY66" s="86"/>
      <c r="PZ66" s="86"/>
      <c r="QA66" s="86"/>
      <c r="QB66" s="86"/>
      <c r="QC66" s="86"/>
      <c r="QD66" s="86"/>
      <c r="QE66" s="86"/>
      <c r="QF66" s="86"/>
      <c r="QG66" s="86"/>
      <c r="QH66" s="86"/>
      <c r="QI66" s="86"/>
      <c r="QJ66" s="86"/>
      <c r="QK66" s="86"/>
      <c r="QL66" s="86"/>
      <c r="QM66" s="86"/>
      <c r="QN66" s="86"/>
      <c r="QO66" s="86"/>
      <c r="QP66" s="86"/>
      <c r="QQ66" s="86"/>
      <c r="QR66" s="86"/>
      <c r="QS66" s="86"/>
      <c r="QT66" s="86"/>
      <c r="QU66" s="86"/>
      <c r="QV66" s="86"/>
      <c r="QW66" s="86"/>
      <c r="QX66" s="86"/>
      <c r="QY66" s="86"/>
      <c r="QZ66" s="86"/>
      <c r="RA66" s="86"/>
      <c r="RB66" s="86"/>
      <c r="RC66" s="86"/>
      <c r="RD66" s="86"/>
      <c r="RE66" s="86"/>
      <c r="RF66" s="86"/>
      <c r="RG66" s="86"/>
      <c r="RH66" s="86"/>
      <c r="RI66" s="86"/>
      <c r="RJ66" s="86"/>
      <c r="RK66" s="86"/>
      <c r="RL66" s="86"/>
      <c r="RM66" s="86"/>
      <c r="RN66" s="86"/>
      <c r="RO66" s="86"/>
      <c r="RP66" s="86"/>
      <c r="RQ66" s="86"/>
      <c r="RR66" s="86"/>
      <c r="RS66" s="86"/>
      <c r="RT66" s="86"/>
      <c r="RU66" s="86"/>
      <c r="RV66" s="86"/>
      <c r="RW66" s="86"/>
      <c r="RX66" s="86"/>
      <c r="RY66" s="86"/>
      <c r="RZ66" s="86"/>
      <c r="SA66" s="86"/>
      <c r="SB66" s="86"/>
      <c r="SC66" s="86"/>
      <c r="SD66" s="86"/>
      <c r="SE66" s="86"/>
      <c r="SF66" s="86"/>
      <c r="SG66" s="86"/>
      <c r="SH66" s="86"/>
      <c r="SI66" s="86"/>
      <c r="SJ66" s="86"/>
      <c r="SK66" s="86"/>
      <c r="SL66" s="86"/>
      <c r="SM66" s="86"/>
      <c r="SN66" s="86"/>
      <c r="SO66" s="86"/>
      <c r="SP66" s="86"/>
      <c r="SQ66" s="86"/>
      <c r="SR66" s="86"/>
      <c r="SS66" s="86"/>
      <c r="ST66" s="86"/>
      <c r="SU66" s="86"/>
      <c r="SV66" s="86"/>
      <c r="SW66" s="86"/>
      <c r="SX66" s="86"/>
      <c r="SY66" s="86"/>
      <c r="SZ66" s="86"/>
      <c r="TA66" s="86"/>
      <c r="TB66" s="86"/>
      <c r="TC66" s="86"/>
      <c r="TD66" s="86"/>
      <c r="TE66" s="86"/>
      <c r="TF66" s="86"/>
      <c r="TG66" s="86"/>
      <c r="TH66" s="86"/>
      <c r="TI66" s="86"/>
      <c r="TJ66" s="86"/>
      <c r="TK66" s="86"/>
      <c r="TL66" s="86"/>
      <c r="TM66" s="86"/>
      <c r="TN66" s="86"/>
      <c r="TO66" s="86"/>
      <c r="TP66" s="86"/>
      <c r="TQ66" s="86"/>
      <c r="TR66" s="86"/>
      <c r="TS66" s="86"/>
      <c r="TT66" s="86"/>
      <c r="TU66" s="86"/>
      <c r="TV66" s="86"/>
      <c r="TW66" s="86"/>
      <c r="TX66" s="86"/>
      <c r="TY66" s="86"/>
      <c r="TZ66" s="86"/>
      <c r="UA66" s="86"/>
      <c r="UB66" s="86"/>
      <c r="UC66" s="86"/>
      <c r="UD66" s="86"/>
      <c r="UE66" s="86"/>
      <c r="UF66" s="86"/>
      <c r="UG66" s="86"/>
      <c r="UH66" s="86"/>
      <c r="UI66" s="86"/>
      <c r="UJ66" s="86"/>
      <c r="UK66" s="86"/>
      <c r="UL66" s="86"/>
      <c r="UM66" s="86"/>
      <c r="UN66" s="86"/>
      <c r="UO66" s="86"/>
      <c r="UP66" s="86"/>
      <c r="UQ66" s="86"/>
      <c r="UR66" s="86"/>
      <c r="US66" s="86"/>
      <c r="UT66" s="86"/>
      <c r="UU66" s="86"/>
      <c r="UV66" s="86"/>
      <c r="UW66" s="86"/>
      <c r="UX66" s="86"/>
      <c r="UY66" s="86"/>
      <c r="UZ66" s="86"/>
      <c r="VA66" s="86"/>
      <c r="VB66" s="86"/>
      <c r="VC66" s="86"/>
      <c r="VD66" s="86"/>
      <c r="VE66" s="86"/>
      <c r="VF66" s="86"/>
      <c r="VG66" s="86"/>
      <c r="VH66" s="86"/>
      <c r="VI66" s="86"/>
      <c r="VJ66" s="86"/>
      <c r="VK66" s="86"/>
      <c r="VL66" s="86"/>
      <c r="VM66" s="86"/>
      <c r="VN66" s="86"/>
      <c r="VO66" s="86"/>
      <c r="VP66" s="86"/>
      <c r="VQ66" s="86"/>
      <c r="VR66" s="86"/>
      <c r="VS66" s="86"/>
      <c r="VT66" s="86"/>
      <c r="VU66" s="86"/>
      <c r="VV66" s="86"/>
      <c r="VW66" s="86"/>
      <c r="VX66" s="86"/>
      <c r="VY66" s="86"/>
      <c r="VZ66" s="86"/>
      <c r="WA66" s="86"/>
      <c r="WB66" s="86"/>
      <c r="WC66" s="86"/>
      <c r="WD66" s="86"/>
      <c r="WE66" s="86"/>
      <c r="WF66" s="86"/>
      <c r="WG66" s="86"/>
      <c r="WH66" s="86"/>
    </row>
    <row r="67" spans="1:606" ht="29.45" customHeight="1">
      <c r="A67" s="243">
        <v>258</v>
      </c>
      <c r="B67" s="138" t="s">
        <v>476</v>
      </c>
      <c r="C67" s="56" t="s">
        <v>307</v>
      </c>
      <c r="D67" s="56" t="s">
        <v>44</v>
      </c>
      <c r="E67" s="185">
        <v>2</v>
      </c>
      <c r="F67" s="86">
        <v>1</v>
      </c>
      <c r="G67" s="86">
        <v>1</v>
      </c>
      <c r="H67" s="86">
        <v>0</v>
      </c>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6"/>
      <c r="FX67" s="86"/>
      <c r="FY67" s="86"/>
      <c r="FZ67" s="86"/>
      <c r="GA67" s="86"/>
      <c r="GB67" s="86"/>
      <c r="GC67" s="86"/>
      <c r="GD67" s="86"/>
      <c r="GE67" s="86"/>
      <c r="GF67" s="86"/>
      <c r="GG67" s="86"/>
      <c r="GH67" s="86"/>
      <c r="GI67" s="86"/>
      <c r="GJ67" s="86"/>
      <c r="GK67" s="86"/>
      <c r="GL67" s="86"/>
      <c r="GM67" s="86"/>
      <c r="GN67" s="86"/>
      <c r="GO67" s="86"/>
      <c r="GP67" s="86"/>
      <c r="GQ67" s="86"/>
      <c r="GR67" s="86"/>
      <c r="GS67" s="86"/>
      <c r="GT67" s="86"/>
      <c r="GU67" s="86"/>
      <c r="GV67" s="86"/>
      <c r="GW67" s="86"/>
      <c r="GX67" s="86"/>
      <c r="GY67" s="86"/>
      <c r="GZ67" s="86"/>
      <c r="HA67" s="86"/>
      <c r="HB67" s="86"/>
      <c r="HC67" s="86"/>
      <c r="HD67" s="86"/>
      <c r="HE67" s="86"/>
      <c r="HF67" s="86"/>
      <c r="HG67" s="86"/>
      <c r="HH67" s="86"/>
      <c r="HI67" s="86"/>
      <c r="HJ67" s="86"/>
      <c r="HK67" s="86"/>
      <c r="HL67" s="86"/>
      <c r="HM67" s="86"/>
      <c r="HN67" s="86"/>
      <c r="HO67" s="86"/>
      <c r="HP67" s="86"/>
      <c r="HQ67" s="86"/>
      <c r="HR67" s="86"/>
      <c r="HS67" s="86"/>
      <c r="HT67" s="86"/>
      <c r="HU67" s="86"/>
      <c r="HV67" s="86"/>
      <c r="HW67" s="86"/>
      <c r="HX67" s="86"/>
      <c r="HY67" s="86"/>
      <c r="HZ67" s="86"/>
      <c r="IA67" s="86"/>
      <c r="IB67" s="86"/>
      <c r="IC67" s="86"/>
      <c r="ID67" s="86"/>
      <c r="IE67" s="86"/>
      <c r="IF67" s="86"/>
      <c r="IG67" s="86"/>
      <c r="IH67" s="86"/>
      <c r="II67" s="86"/>
      <c r="IJ67" s="86"/>
      <c r="IK67" s="86"/>
      <c r="IL67" s="86"/>
      <c r="IM67" s="86"/>
      <c r="IN67" s="86"/>
      <c r="IO67" s="86"/>
      <c r="IP67" s="86"/>
      <c r="IQ67" s="86"/>
      <c r="IR67" s="86"/>
      <c r="IS67" s="86"/>
      <c r="IT67" s="86"/>
      <c r="IU67" s="86"/>
      <c r="IV67" s="86"/>
      <c r="IW67" s="86"/>
      <c r="IX67" s="86"/>
      <c r="IY67" s="86"/>
      <c r="IZ67" s="86"/>
      <c r="JA67" s="86"/>
      <c r="JB67" s="86"/>
      <c r="JC67" s="86"/>
      <c r="JD67" s="86"/>
      <c r="JE67" s="86"/>
      <c r="JF67" s="86"/>
      <c r="JG67" s="86"/>
      <c r="JH67" s="86"/>
      <c r="JI67" s="86"/>
      <c r="JJ67" s="86"/>
      <c r="JK67" s="86"/>
      <c r="JL67" s="86"/>
      <c r="JM67" s="86"/>
      <c r="JN67" s="86"/>
      <c r="JO67" s="86"/>
      <c r="JP67" s="86"/>
      <c r="JQ67" s="86"/>
      <c r="JR67" s="86"/>
      <c r="JS67" s="86"/>
      <c r="JT67" s="86"/>
      <c r="JU67" s="86"/>
      <c r="JV67" s="86"/>
      <c r="JW67" s="86"/>
      <c r="JX67" s="86"/>
      <c r="JY67" s="86"/>
      <c r="JZ67" s="86"/>
      <c r="KA67" s="86"/>
      <c r="KB67" s="86"/>
      <c r="KC67" s="86"/>
      <c r="KD67" s="86"/>
      <c r="KE67" s="86"/>
      <c r="KF67" s="86"/>
      <c r="KG67" s="86"/>
      <c r="KH67" s="86"/>
      <c r="KI67" s="86"/>
      <c r="KJ67" s="86"/>
      <c r="KK67" s="86"/>
      <c r="KL67" s="86"/>
      <c r="KM67" s="86"/>
      <c r="KN67" s="86"/>
      <c r="KO67" s="86"/>
      <c r="KP67" s="86"/>
      <c r="KQ67" s="86"/>
      <c r="KR67" s="86"/>
      <c r="KS67" s="86"/>
      <c r="KT67" s="86"/>
      <c r="KU67" s="86"/>
      <c r="KV67" s="86"/>
      <c r="KW67" s="86"/>
      <c r="KX67" s="86"/>
      <c r="KY67" s="86"/>
      <c r="KZ67" s="86"/>
      <c r="LA67" s="86"/>
      <c r="LB67" s="86"/>
      <c r="LC67" s="86"/>
      <c r="LD67" s="86"/>
      <c r="LE67" s="86"/>
      <c r="LF67" s="86"/>
      <c r="LG67" s="86"/>
      <c r="LH67" s="86"/>
      <c r="LI67" s="86"/>
      <c r="LJ67" s="86"/>
      <c r="LK67" s="86"/>
      <c r="LL67" s="86"/>
      <c r="LM67" s="86"/>
      <c r="LN67" s="86"/>
      <c r="LO67" s="86"/>
      <c r="LP67" s="86"/>
      <c r="LQ67" s="86"/>
      <c r="LR67" s="86"/>
      <c r="LS67" s="86"/>
      <c r="LT67" s="86"/>
      <c r="LU67" s="86"/>
      <c r="LV67" s="86"/>
      <c r="LW67" s="86"/>
      <c r="LX67" s="86"/>
      <c r="LY67" s="86"/>
      <c r="LZ67" s="86"/>
      <c r="MA67" s="86"/>
      <c r="MB67" s="86"/>
      <c r="MC67" s="86"/>
      <c r="MD67" s="86"/>
      <c r="ME67" s="86"/>
      <c r="MF67" s="86"/>
      <c r="MG67" s="86"/>
      <c r="MH67" s="86"/>
      <c r="MI67" s="86"/>
      <c r="MJ67" s="86"/>
      <c r="MK67" s="86"/>
      <c r="ML67" s="86"/>
      <c r="MM67" s="86"/>
      <c r="MN67" s="86"/>
      <c r="MO67" s="86"/>
      <c r="MP67" s="86"/>
      <c r="MQ67" s="86"/>
      <c r="MR67" s="86"/>
      <c r="MS67" s="86"/>
      <c r="MT67" s="86"/>
      <c r="MU67" s="86"/>
      <c r="MV67" s="86"/>
      <c r="MW67" s="86"/>
      <c r="MX67" s="86"/>
      <c r="MY67" s="86"/>
      <c r="MZ67" s="86"/>
      <c r="NA67" s="86"/>
      <c r="NB67" s="86"/>
      <c r="NC67" s="86"/>
      <c r="ND67" s="86"/>
      <c r="NE67" s="86"/>
      <c r="NF67" s="86"/>
      <c r="NG67" s="86"/>
      <c r="NH67" s="86"/>
      <c r="NI67" s="86"/>
      <c r="NJ67" s="86"/>
      <c r="NK67" s="86"/>
      <c r="NL67" s="86"/>
      <c r="NM67" s="86"/>
      <c r="NN67" s="86"/>
      <c r="NO67" s="86"/>
      <c r="NP67" s="86"/>
      <c r="NQ67" s="86"/>
      <c r="NR67" s="86"/>
      <c r="NS67" s="86"/>
      <c r="NT67" s="86"/>
      <c r="NU67" s="86"/>
      <c r="NV67" s="86"/>
      <c r="NW67" s="86"/>
      <c r="NX67" s="86"/>
      <c r="NY67" s="86"/>
      <c r="NZ67" s="86"/>
      <c r="OA67" s="86"/>
      <c r="OB67" s="86"/>
      <c r="OC67" s="86"/>
      <c r="OD67" s="86"/>
      <c r="OE67" s="86"/>
      <c r="OF67" s="86"/>
      <c r="OG67" s="86"/>
      <c r="OH67" s="86"/>
      <c r="OI67" s="86"/>
      <c r="OJ67" s="86"/>
      <c r="OK67" s="86"/>
      <c r="OL67" s="86"/>
      <c r="OM67" s="86"/>
      <c r="ON67" s="86"/>
      <c r="OO67" s="86"/>
      <c r="OP67" s="86"/>
      <c r="OQ67" s="86"/>
      <c r="OR67" s="86"/>
      <c r="OS67" s="86"/>
      <c r="OT67" s="86"/>
      <c r="OU67" s="86"/>
      <c r="OV67" s="86"/>
      <c r="OW67" s="86"/>
      <c r="OX67" s="86"/>
      <c r="OY67" s="86"/>
      <c r="OZ67" s="86"/>
      <c r="PA67" s="86"/>
      <c r="PB67" s="86"/>
      <c r="PC67" s="86"/>
      <c r="PD67" s="86"/>
      <c r="PE67" s="86"/>
      <c r="PF67" s="86"/>
      <c r="PG67" s="86"/>
      <c r="PH67" s="86"/>
      <c r="PI67" s="86"/>
      <c r="PJ67" s="86"/>
      <c r="PK67" s="86"/>
      <c r="PL67" s="86"/>
      <c r="PM67" s="86"/>
      <c r="PN67" s="86"/>
      <c r="PO67" s="86"/>
      <c r="PP67" s="86"/>
      <c r="PQ67" s="86"/>
      <c r="PR67" s="86"/>
      <c r="PS67" s="86"/>
      <c r="PT67" s="86"/>
      <c r="PU67" s="86"/>
      <c r="PV67" s="86"/>
      <c r="PW67" s="86"/>
      <c r="PX67" s="86"/>
      <c r="PY67" s="86"/>
      <c r="PZ67" s="86"/>
      <c r="QA67" s="86"/>
      <c r="QB67" s="86"/>
      <c r="QC67" s="86"/>
      <c r="QD67" s="86"/>
      <c r="QE67" s="86"/>
      <c r="QF67" s="86"/>
      <c r="QG67" s="86"/>
      <c r="QH67" s="86"/>
      <c r="QI67" s="86"/>
      <c r="QJ67" s="86"/>
      <c r="QK67" s="86"/>
      <c r="QL67" s="86"/>
      <c r="QM67" s="86"/>
      <c r="QN67" s="86"/>
      <c r="QO67" s="86"/>
      <c r="QP67" s="86"/>
      <c r="QQ67" s="86"/>
      <c r="QR67" s="86"/>
      <c r="QS67" s="86"/>
      <c r="QT67" s="86"/>
      <c r="QU67" s="86"/>
      <c r="QV67" s="86"/>
      <c r="QW67" s="86"/>
      <c r="QX67" s="86"/>
      <c r="QY67" s="86"/>
      <c r="QZ67" s="86"/>
      <c r="RA67" s="86"/>
      <c r="RB67" s="86"/>
      <c r="RC67" s="86"/>
      <c r="RD67" s="86"/>
      <c r="RE67" s="86"/>
      <c r="RF67" s="86"/>
      <c r="RG67" s="86"/>
      <c r="RH67" s="86"/>
      <c r="RI67" s="86"/>
      <c r="RJ67" s="86"/>
      <c r="RK67" s="86"/>
      <c r="RL67" s="86"/>
      <c r="RM67" s="86"/>
      <c r="RN67" s="86"/>
      <c r="RO67" s="86"/>
      <c r="RP67" s="86"/>
      <c r="RQ67" s="86"/>
      <c r="RR67" s="86"/>
      <c r="RS67" s="86"/>
      <c r="RT67" s="86"/>
      <c r="RU67" s="86"/>
      <c r="RV67" s="86"/>
      <c r="RW67" s="86"/>
      <c r="RX67" s="86"/>
      <c r="RY67" s="86"/>
      <c r="RZ67" s="86"/>
      <c r="SA67" s="86"/>
      <c r="SB67" s="86"/>
      <c r="SC67" s="86"/>
      <c r="SD67" s="86"/>
      <c r="SE67" s="86"/>
      <c r="SF67" s="86"/>
      <c r="SG67" s="86"/>
      <c r="SH67" s="86"/>
      <c r="SI67" s="86"/>
      <c r="SJ67" s="86"/>
      <c r="SK67" s="86"/>
      <c r="SL67" s="86"/>
      <c r="SM67" s="86"/>
      <c r="SN67" s="86"/>
      <c r="SO67" s="86"/>
      <c r="SP67" s="86"/>
      <c r="SQ67" s="86"/>
      <c r="SR67" s="86"/>
      <c r="SS67" s="86"/>
      <c r="ST67" s="86"/>
      <c r="SU67" s="86"/>
      <c r="SV67" s="86"/>
      <c r="SW67" s="86"/>
      <c r="SX67" s="86"/>
      <c r="SY67" s="86"/>
      <c r="SZ67" s="86"/>
      <c r="TA67" s="86"/>
      <c r="TB67" s="86"/>
      <c r="TC67" s="86"/>
      <c r="TD67" s="86"/>
      <c r="TE67" s="86"/>
      <c r="TF67" s="86"/>
      <c r="TG67" s="86"/>
      <c r="TH67" s="86"/>
      <c r="TI67" s="86"/>
      <c r="TJ67" s="86"/>
      <c r="TK67" s="86"/>
      <c r="TL67" s="86"/>
      <c r="TM67" s="86"/>
      <c r="TN67" s="86"/>
      <c r="TO67" s="86"/>
      <c r="TP67" s="86"/>
      <c r="TQ67" s="86"/>
      <c r="TR67" s="86"/>
      <c r="TS67" s="86"/>
      <c r="TT67" s="86"/>
      <c r="TU67" s="86"/>
      <c r="TV67" s="86"/>
      <c r="TW67" s="86"/>
      <c r="TX67" s="86"/>
      <c r="TY67" s="86"/>
      <c r="TZ67" s="86"/>
      <c r="UA67" s="86"/>
      <c r="UB67" s="86"/>
      <c r="UC67" s="86"/>
      <c r="UD67" s="86"/>
      <c r="UE67" s="86"/>
      <c r="UF67" s="86"/>
      <c r="UG67" s="86"/>
      <c r="UH67" s="86"/>
      <c r="UI67" s="86"/>
      <c r="UJ67" s="86"/>
      <c r="UK67" s="86"/>
      <c r="UL67" s="86"/>
      <c r="UM67" s="86"/>
      <c r="UN67" s="86"/>
      <c r="UO67" s="86"/>
      <c r="UP67" s="86"/>
      <c r="UQ67" s="86"/>
      <c r="UR67" s="86"/>
      <c r="US67" s="86"/>
      <c r="UT67" s="86"/>
      <c r="UU67" s="86"/>
      <c r="UV67" s="86"/>
      <c r="UW67" s="86"/>
      <c r="UX67" s="86"/>
      <c r="UY67" s="86"/>
      <c r="UZ67" s="86"/>
      <c r="VA67" s="86"/>
      <c r="VB67" s="86"/>
      <c r="VC67" s="86"/>
      <c r="VD67" s="86"/>
      <c r="VE67" s="86"/>
      <c r="VF67" s="86"/>
      <c r="VG67" s="86"/>
      <c r="VH67" s="86"/>
      <c r="VI67" s="86"/>
      <c r="VJ67" s="86"/>
      <c r="VK67" s="86"/>
      <c r="VL67" s="86"/>
      <c r="VM67" s="86"/>
      <c r="VN67" s="86"/>
      <c r="VO67" s="86"/>
      <c r="VP67" s="86"/>
      <c r="VQ67" s="86"/>
      <c r="VR67" s="86"/>
      <c r="VS67" s="86"/>
      <c r="VT67" s="86"/>
      <c r="VU67" s="86"/>
      <c r="VV67" s="86"/>
      <c r="VW67" s="86"/>
      <c r="VX67" s="86"/>
      <c r="VY67" s="86"/>
      <c r="VZ67" s="86"/>
      <c r="WA67" s="86"/>
      <c r="WB67" s="86"/>
      <c r="WC67" s="86"/>
      <c r="WD67" s="86"/>
      <c r="WE67" s="86"/>
      <c r="WF67" s="86"/>
      <c r="WG67" s="86"/>
      <c r="WH67" s="86"/>
    </row>
    <row r="68" spans="1:606" ht="39" customHeight="1">
      <c r="A68" s="243">
        <v>259</v>
      </c>
      <c r="B68" s="138" t="s">
        <v>639</v>
      </c>
      <c r="C68" s="56" t="s">
        <v>638</v>
      </c>
      <c r="D68" s="56" t="s">
        <v>55</v>
      </c>
      <c r="E68" s="86">
        <v>240</v>
      </c>
      <c r="F68" s="86">
        <v>120</v>
      </c>
      <c r="G68" s="86">
        <v>120</v>
      </c>
      <c r="H68" s="86">
        <v>0</v>
      </c>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6"/>
      <c r="FX68" s="86"/>
      <c r="FY68" s="86"/>
      <c r="FZ68" s="86"/>
      <c r="GA68" s="86"/>
      <c r="GB68" s="86"/>
      <c r="GC68" s="86"/>
      <c r="GD68" s="86"/>
      <c r="GE68" s="86"/>
      <c r="GF68" s="86"/>
      <c r="GG68" s="86"/>
      <c r="GH68" s="86"/>
      <c r="GI68" s="86"/>
      <c r="GJ68" s="86"/>
      <c r="GK68" s="86"/>
      <c r="GL68" s="86"/>
      <c r="GM68" s="86"/>
      <c r="GN68" s="86"/>
      <c r="GO68" s="86"/>
      <c r="GP68" s="86"/>
      <c r="GQ68" s="86"/>
      <c r="GR68" s="86"/>
      <c r="GS68" s="86"/>
      <c r="GT68" s="86"/>
      <c r="GU68" s="86"/>
      <c r="GV68" s="86"/>
      <c r="GW68" s="86"/>
      <c r="GX68" s="86"/>
      <c r="GY68" s="86"/>
      <c r="GZ68" s="86"/>
      <c r="HA68" s="86"/>
      <c r="HB68" s="86"/>
      <c r="HC68" s="86"/>
      <c r="HD68" s="86"/>
      <c r="HE68" s="86"/>
      <c r="HF68" s="86"/>
      <c r="HG68" s="86"/>
      <c r="HH68" s="86"/>
      <c r="HI68" s="86"/>
      <c r="HJ68" s="86"/>
      <c r="HK68" s="86"/>
      <c r="HL68" s="86"/>
      <c r="HM68" s="86"/>
      <c r="HN68" s="86"/>
      <c r="HO68" s="86"/>
      <c r="HP68" s="86"/>
      <c r="HQ68" s="86"/>
      <c r="HR68" s="86"/>
      <c r="HS68" s="86"/>
      <c r="HT68" s="86"/>
      <c r="HU68" s="86"/>
      <c r="HV68" s="86"/>
      <c r="HW68" s="86"/>
      <c r="HX68" s="86"/>
      <c r="HY68" s="86"/>
      <c r="HZ68" s="86"/>
      <c r="IA68" s="86"/>
      <c r="IB68" s="86"/>
      <c r="IC68" s="86"/>
      <c r="ID68" s="86"/>
      <c r="IE68" s="86"/>
      <c r="IF68" s="86"/>
      <c r="IG68" s="86"/>
      <c r="IH68" s="86"/>
      <c r="II68" s="86"/>
      <c r="IJ68" s="86"/>
      <c r="IK68" s="86"/>
      <c r="IL68" s="86"/>
      <c r="IM68" s="86"/>
      <c r="IN68" s="86"/>
      <c r="IO68" s="86"/>
      <c r="IP68" s="86"/>
      <c r="IQ68" s="86"/>
      <c r="IR68" s="86"/>
      <c r="IS68" s="86"/>
      <c r="IT68" s="86"/>
      <c r="IU68" s="86"/>
      <c r="IV68" s="86"/>
      <c r="IW68" s="86"/>
      <c r="IX68" s="86"/>
      <c r="IY68" s="86"/>
      <c r="IZ68" s="86"/>
      <c r="JA68" s="86"/>
      <c r="JB68" s="86"/>
      <c r="JC68" s="86"/>
      <c r="JD68" s="86"/>
      <c r="JE68" s="86"/>
      <c r="JF68" s="86"/>
      <c r="JG68" s="86"/>
      <c r="JH68" s="86"/>
      <c r="JI68" s="86"/>
      <c r="JJ68" s="86"/>
      <c r="JK68" s="86"/>
      <c r="JL68" s="86"/>
      <c r="JM68" s="86"/>
      <c r="JN68" s="86"/>
      <c r="JO68" s="86"/>
      <c r="JP68" s="86"/>
      <c r="JQ68" s="86"/>
      <c r="JR68" s="86"/>
      <c r="JS68" s="86"/>
      <c r="JT68" s="86"/>
      <c r="JU68" s="86"/>
      <c r="JV68" s="86"/>
      <c r="JW68" s="86"/>
      <c r="JX68" s="86"/>
      <c r="JY68" s="86"/>
      <c r="JZ68" s="86"/>
      <c r="KA68" s="86"/>
      <c r="KB68" s="86"/>
      <c r="KC68" s="86"/>
      <c r="KD68" s="86"/>
      <c r="KE68" s="86"/>
      <c r="KF68" s="86"/>
      <c r="KG68" s="86"/>
      <c r="KH68" s="86"/>
      <c r="KI68" s="86"/>
      <c r="KJ68" s="86"/>
      <c r="KK68" s="86"/>
      <c r="KL68" s="86"/>
      <c r="KM68" s="86"/>
      <c r="KN68" s="86"/>
      <c r="KO68" s="86"/>
      <c r="KP68" s="86"/>
      <c r="KQ68" s="86"/>
      <c r="KR68" s="86"/>
      <c r="KS68" s="86"/>
      <c r="KT68" s="86"/>
      <c r="KU68" s="86"/>
      <c r="KV68" s="86"/>
      <c r="KW68" s="86"/>
      <c r="KX68" s="86"/>
      <c r="KY68" s="86"/>
      <c r="KZ68" s="86"/>
      <c r="LA68" s="86"/>
      <c r="LB68" s="86"/>
      <c r="LC68" s="86"/>
      <c r="LD68" s="86"/>
      <c r="LE68" s="86"/>
      <c r="LF68" s="86"/>
      <c r="LG68" s="86"/>
      <c r="LH68" s="86"/>
      <c r="LI68" s="86"/>
      <c r="LJ68" s="86"/>
      <c r="LK68" s="86"/>
      <c r="LL68" s="86"/>
      <c r="LM68" s="86"/>
      <c r="LN68" s="86"/>
      <c r="LO68" s="86"/>
      <c r="LP68" s="86"/>
      <c r="LQ68" s="86"/>
      <c r="LR68" s="86"/>
      <c r="LS68" s="86"/>
      <c r="LT68" s="86"/>
      <c r="LU68" s="86"/>
      <c r="LV68" s="86"/>
      <c r="LW68" s="86"/>
      <c r="LX68" s="86"/>
      <c r="LY68" s="86"/>
      <c r="LZ68" s="86"/>
      <c r="MA68" s="86"/>
      <c r="MB68" s="86"/>
      <c r="MC68" s="86"/>
      <c r="MD68" s="86"/>
      <c r="ME68" s="86"/>
      <c r="MF68" s="86"/>
      <c r="MG68" s="86"/>
      <c r="MH68" s="86"/>
      <c r="MI68" s="86"/>
      <c r="MJ68" s="86"/>
      <c r="MK68" s="86"/>
      <c r="ML68" s="86"/>
      <c r="MM68" s="86"/>
      <c r="MN68" s="86"/>
      <c r="MO68" s="86"/>
      <c r="MP68" s="86"/>
      <c r="MQ68" s="86"/>
      <c r="MR68" s="86"/>
      <c r="MS68" s="86"/>
      <c r="MT68" s="86"/>
      <c r="MU68" s="86"/>
      <c r="MV68" s="86"/>
      <c r="MW68" s="86"/>
      <c r="MX68" s="86"/>
      <c r="MY68" s="86"/>
      <c r="MZ68" s="86"/>
      <c r="NA68" s="86"/>
      <c r="NB68" s="86"/>
      <c r="NC68" s="86"/>
      <c r="ND68" s="86"/>
      <c r="NE68" s="86"/>
      <c r="NF68" s="86"/>
      <c r="NG68" s="86"/>
      <c r="NH68" s="86"/>
      <c r="NI68" s="86"/>
      <c r="NJ68" s="86"/>
      <c r="NK68" s="86"/>
      <c r="NL68" s="86"/>
      <c r="NM68" s="86"/>
      <c r="NN68" s="86"/>
      <c r="NO68" s="86"/>
      <c r="NP68" s="86"/>
      <c r="NQ68" s="86"/>
      <c r="NR68" s="86"/>
      <c r="NS68" s="86"/>
      <c r="NT68" s="86"/>
      <c r="NU68" s="86"/>
      <c r="NV68" s="86"/>
      <c r="NW68" s="86"/>
      <c r="NX68" s="86"/>
      <c r="NY68" s="86"/>
      <c r="NZ68" s="86"/>
      <c r="OA68" s="86"/>
      <c r="OB68" s="86"/>
      <c r="OC68" s="86"/>
      <c r="OD68" s="86"/>
      <c r="OE68" s="86"/>
      <c r="OF68" s="86"/>
      <c r="OG68" s="86"/>
      <c r="OH68" s="86"/>
      <c r="OI68" s="86"/>
      <c r="OJ68" s="86"/>
      <c r="OK68" s="86"/>
      <c r="OL68" s="86"/>
      <c r="OM68" s="86"/>
      <c r="ON68" s="86"/>
      <c r="OO68" s="86"/>
      <c r="OP68" s="86"/>
      <c r="OQ68" s="86"/>
      <c r="OR68" s="86"/>
      <c r="OS68" s="86"/>
      <c r="OT68" s="86"/>
      <c r="OU68" s="86"/>
      <c r="OV68" s="86"/>
      <c r="OW68" s="86"/>
      <c r="OX68" s="86"/>
      <c r="OY68" s="86"/>
      <c r="OZ68" s="86"/>
      <c r="PA68" s="86"/>
      <c r="PB68" s="86"/>
      <c r="PC68" s="86"/>
      <c r="PD68" s="86"/>
      <c r="PE68" s="86"/>
      <c r="PF68" s="86"/>
      <c r="PG68" s="86"/>
      <c r="PH68" s="86"/>
      <c r="PI68" s="86"/>
      <c r="PJ68" s="86"/>
      <c r="PK68" s="86"/>
      <c r="PL68" s="86"/>
      <c r="PM68" s="86"/>
      <c r="PN68" s="86"/>
      <c r="PO68" s="86"/>
      <c r="PP68" s="86"/>
      <c r="PQ68" s="86"/>
      <c r="PR68" s="86"/>
      <c r="PS68" s="86"/>
      <c r="PT68" s="86"/>
      <c r="PU68" s="86"/>
      <c r="PV68" s="86"/>
      <c r="PW68" s="86"/>
      <c r="PX68" s="86"/>
      <c r="PY68" s="86"/>
      <c r="PZ68" s="86"/>
      <c r="QA68" s="86"/>
      <c r="QB68" s="86"/>
      <c r="QC68" s="86"/>
      <c r="QD68" s="86"/>
      <c r="QE68" s="86"/>
      <c r="QF68" s="86"/>
      <c r="QG68" s="86"/>
      <c r="QH68" s="86"/>
      <c r="QI68" s="86"/>
      <c r="QJ68" s="86"/>
      <c r="QK68" s="86"/>
      <c r="QL68" s="86"/>
      <c r="QM68" s="86"/>
      <c r="QN68" s="86"/>
      <c r="QO68" s="86"/>
      <c r="QP68" s="86"/>
      <c r="QQ68" s="86"/>
      <c r="QR68" s="86"/>
      <c r="QS68" s="86"/>
      <c r="QT68" s="86"/>
      <c r="QU68" s="86"/>
      <c r="QV68" s="86"/>
      <c r="QW68" s="86"/>
      <c r="QX68" s="86"/>
      <c r="QY68" s="86"/>
      <c r="QZ68" s="86"/>
      <c r="RA68" s="86"/>
      <c r="RB68" s="86"/>
      <c r="RC68" s="86"/>
      <c r="RD68" s="86"/>
      <c r="RE68" s="86"/>
      <c r="RF68" s="86"/>
      <c r="RG68" s="86"/>
      <c r="RH68" s="86"/>
      <c r="RI68" s="86"/>
      <c r="RJ68" s="86"/>
      <c r="RK68" s="86"/>
      <c r="RL68" s="86"/>
      <c r="RM68" s="86"/>
      <c r="RN68" s="86"/>
      <c r="RO68" s="86"/>
      <c r="RP68" s="86"/>
      <c r="RQ68" s="86"/>
      <c r="RR68" s="86"/>
      <c r="RS68" s="86"/>
      <c r="RT68" s="86"/>
      <c r="RU68" s="86"/>
      <c r="RV68" s="86"/>
      <c r="RW68" s="86"/>
      <c r="RX68" s="86"/>
      <c r="RY68" s="86"/>
      <c r="RZ68" s="86"/>
      <c r="SA68" s="86"/>
      <c r="SB68" s="86"/>
      <c r="SC68" s="86"/>
      <c r="SD68" s="86"/>
      <c r="SE68" s="86"/>
      <c r="SF68" s="86"/>
      <c r="SG68" s="86"/>
      <c r="SH68" s="86"/>
      <c r="SI68" s="86"/>
      <c r="SJ68" s="86"/>
      <c r="SK68" s="86"/>
      <c r="SL68" s="86"/>
      <c r="SM68" s="86"/>
      <c r="SN68" s="86"/>
      <c r="SO68" s="86"/>
      <c r="SP68" s="86"/>
      <c r="SQ68" s="86"/>
      <c r="SR68" s="86"/>
      <c r="SS68" s="86"/>
      <c r="ST68" s="86"/>
      <c r="SU68" s="86"/>
      <c r="SV68" s="86"/>
      <c r="SW68" s="86"/>
      <c r="SX68" s="86"/>
      <c r="SY68" s="86"/>
      <c r="SZ68" s="86"/>
      <c r="TA68" s="86"/>
      <c r="TB68" s="86"/>
      <c r="TC68" s="86"/>
      <c r="TD68" s="86"/>
      <c r="TE68" s="86"/>
      <c r="TF68" s="86"/>
      <c r="TG68" s="86"/>
      <c r="TH68" s="86"/>
      <c r="TI68" s="86"/>
      <c r="TJ68" s="86"/>
      <c r="TK68" s="86"/>
      <c r="TL68" s="86"/>
      <c r="TM68" s="86"/>
      <c r="TN68" s="86"/>
      <c r="TO68" s="86"/>
      <c r="TP68" s="86"/>
      <c r="TQ68" s="86"/>
      <c r="TR68" s="86"/>
      <c r="TS68" s="86"/>
      <c r="TT68" s="86"/>
      <c r="TU68" s="86"/>
      <c r="TV68" s="86"/>
      <c r="TW68" s="86"/>
      <c r="TX68" s="86"/>
      <c r="TY68" s="86"/>
      <c r="TZ68" s="86"/>
      <c r="UA68" s="86"/>
      <c r="UB68" s="86"/>
      <c r="UC68" s="86"/>
      <c r="UD68" s="86"/>
      <c r="UE68" s="86"/>
      <c r="UF68" s="86"/>
      <c r="UG68" s="86"/>
      <c r="UH68" s="86"/>
      <c r="UI68" s="86"/>
      <c r="UJ68" s="86"/>
      <c r="UK68" s="86"/>
      <c r="UL68" s="86"/>
      <c r="UM68" s="86"/>
      <c r="UN68" s="86"/>
      <c r="UO68" s="86"/>
      <c r="UP68" s="86"/>
      <c r="UQ68" s="86"/>
      <c r="UR68" s="86"/>
      <c r="US68" s="86"/>
      <c r="UT68" s="86"/>
      <c r="UU68" s="86"/>
      <c r="UV68" s="86"/>
      <c r="UW68" s="86"/>
      <c r="UX68" s="86"/>
      <c r="UY68" s="86"/>
      <c r="UZ68" s="86"/>
      <c r="VA68" s="86"/>
      <c r="VB68" s="86"/>
      <c r="VC68" s="86"/>
      <c r="VD68" s="86"/>
      <c r="VE68" s="86"/>
      <c r="VF68" s="86"/>
      <c r="VG68" s="86"/>
      <c r="VH68" s="86"/>
      <c r="VI68" s="86"/>
      <c r="VJ68" s="86"/>
      <c r="VK68" s="86"/>
      <c r="VL68" s="86"/>
      <c r="VM68" s="86"/>
      <c r="VN68" s="86"/>
      <c r="VO68" s="86"/>
      <c r="VP68" s="86"/>
      <c r="VQ68" s="86"/>
      <c r="VR68" s="86"/>
      <c r="VS68" s="86"/>
      <c r="VT68" s="86"/>
      <c r="VU68" s="86"/>
      <c r="VV68" s="86"/>
      <c r="VW68" s="86"/>
      <c r="VX68" s="86"/>
      <c r="VY68" s="86"/>
      <c r="VZ68" s="86"/>
      <c r="WA68" s="86"/>
      <c r="WB68" s="86"/>
      <c r="WC68" s="86"/>
      <c r="WD68" s="86"/>
      <c r="WE68" s="86"/>
      <c r="WF68" s="86"/>
      <c r="WG68" s="86"/>
      <c r="WH68" s="86"/>
    </row>
    <row r="69" spans="1:606" ht="36.6" customHeight="1">
      <c r="A69" s="243">
        <v>260</v>
      </c>
      <c r="B69" s="138" t="s">
        <v>477</v>
      </c>
      <c r="C69" s="56" t="s">
        <v>307</v>
      </c>
      <c r="D69" s="56" t="s">
        <v>55</v>
      </c>
      <c r="E69" s="86">
        <v>240</v>
      </c>
      <c r="F69" s="86">
        <v>120</v>
      </c>
      <c r="G69" s="86">
        <v>120</v>
      </c>
      <c r="H69" s="86">
        <v>0</v>
      </c>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6"/>
      <c r="FX69" s="86"/>
      <c r="FY69" s="86"/>
      <c r="FZ69" s="86"/>
      <c r="GA69" s="86"/>
      <c r="GB69" s="86"/>
      <c r="GC69" s="86"/>
      <c r="GD69" s="86"/>
      <c r="GE69" s="86"/>
      <c r="GF69" s="86"/>
      <c r="GG69" s="86"/>
      <c r="GH69" s="86"/>
      <c r="GI69" s="86"/>
      <c r="GJ69" s="86"/>
      <c r="GK69" s="86"/>
      <c r="GL69" s="86"/>
      <c r="GM69" s="86"/>
      <c r="GN69" s="86"/>
      <c r="GO69" s="86"/>
      <c r="GP69" s="86"/>
      <c r="GQ69" s="86"/>
      <c r="GR69" s="86"/>
      <c r="GS69" s="86"/>
      <c r="GT69" s="86"/>
      <c r="GU69" s="86"/>
      <c r="GV69" s="86"/>
      <c r="GW69" s="86"/>
      <c r="GX69" s="86"/>
      <c r="GY69" s="86"/>
      <c r="GZ69" s="86"/>
      <c r="HA69" s="86"/>
      <c r="HB69" s="86"/>
      <c r="HC69" s="86"/>
      <c r="HD69" s="86"/>
      <c r="HE69" s="86"/>
      <c r="HF69" s="86"/>
      <c r="HG69" s="86"/>
      <c r="HH69" s="86"/>
      <c r="HI69" s="86"/>
      <c r="HJ69" s="86"/>
      <c r="HK69" s="86"/>
      <c r="HL69" s="86"/>
      <c r="HM69" s="86"/>
      <c r="HN69" s="86"/>
      <c r="HO69" s="86"/>
      <c r="HP69" s="86"/>
      <c r="HQ69" s="86"/>
      <c r="HR69" s="86"/>
      <c r="HS69" s="86"/>
      <c r="HT69" s="86"/>
      <c r="HU69" s="86"/>
      <c r="HV69" s="86"/>
      <c r="HW69" s="86"/>
      <c r="HX69" s="86"/>
      <c r="HY69" s="86"/>
      <c r="HZ69" s="86"/>
      <c r="IA69" s="86"/>
      <c r="IB69" s="86"/>
      <c r="IC69" s="86"/>
      <c r="ID69" s="86"/>
      <c r="IE69" s="86"/>
      <c r="IF69" s="86"/>
      <c r="IG69" s="86"/>
      <c r="IH69" s="86"/>
      <c r="II69" s="86"/>
      <c r="IJ69" s="86"/>
      <c r="IK69" s="86"/>
      <c r="IL69" s="86"/>
      <c r="IM69" s="86"/>
      <c r="IN69" s="86"/>
      <c r="IO69" s="86"/>
      <c r="IP69" s="86"/>
      <c r="IQ69" s="86"/>
      <c r="IR69" s="86"/>
      <c r="IS69" s="86"/>
      <c r="IT69" s="86"/>
      <c r="IU69" s="86"/>
      <c r="IV69" s="86"/>
      <c r="IW69" s="86"/>
      <c r="IX69" s="86"/>
      <c r="IY69" s="86"/>
      <c r="IZ69" s="86"/>
      <c r="JA69" s="86"/>
      <c r="JB69" s="86"/>
      <c r="JC69" s="86"/>
      <c r="JD69" s="86"/>
      <c r="JE69" s="86"/>
      <c r="JF69" s="86"/>
      <c r="JG69" s="86"/>
      <c r="JH69" s="86"/>
      <c r="JI69" s="86"/>
      <c r="JJ69" s="86"/>
      <c r="JK69" s="86"/>
      <c r="JL69" s="86"/>
      <c r="JM69" s="86"/>
      <c r="JN69" s="86"/>
      <c r="JO69" s="86"/>
      <c r="JP69" s="86"/>
      <c r="JQ69" s="86"/>
      <c r="JR69" s="86"/>
      <c r="JS69" s="86"/>
      <c r="JT69" s="86"/>
      <c r="JU69" s="86"/>
      <c r="JV69" s="86"/>
      <c r="JW69" s="86"/>
      <c r="JX69" s="86"/>
      <c r="JY69" s="86"/>
      <c r="JZ69" s="86"/>
      <c r="KA69" s="86"/>
      <c r="KB69" s="86"/>
      <c r="KC69" s="86"/>
      <c r="KD69" s="86"/>
      <c r="KE69" s="86"/>
      <c r="KF69" s="86"/>
      <c r="KG69" s="86"/>
      <c r="KH69" s="86"/>
      <c r="KI69" s="86"/>
      <c r="KJ69" s="86"/>
      <c r="KK69" s="86"/>
      <c r="KL69" s="86"/>
      <c r="KM69" s="86"/>
      <c r="KN69" s="86"/>
      <c r="KO69" s="86"/>
      <c r="KP69" s="86"/>
      <c r="KQ69" s="86"/>
      <c r="KR69" s="86"/>
      <c r="KS69" s="86"/>
      <c r="KT69" s="86"/>
      <c r="KU69" s="86"/>
      <c r="KV69" s="86"/>
      <c r="KW69" s="86"/>
      <c r="KX69" s="86"/>
      <c r="KY69" s="86"/>
      <c r="KZ69" s="86"/>
      <c r="LA69" s="86"/>
      <c r="LB69" s="86"/>
      <c r="LC69" s="86"/>
      <c r="LD69" s="86"/>
      <c r="LE69" s="86"/>
      <c r="LF69" s="86"/>
      <c r="LG69" s="86"/>
      <c r="LH69" s="86"/>
      <c r="LI69" s="86"/>
      <c r="LJ69" s="86"/>
      <c r="LK69" s="86"/>
      <c r="LL69" s="86"/>
      <c r="LM69" s="86"/>
      <c r="LN69" s="86"/>
      <c r="LO69" s="86"/>
      <c r="LP69" s="86"/>
      <c r="LQ69" s="86"/>
      <c r="LR69" s="86"/>
      <c r="LS69" s="86"/>
      <c r="LT69" s="86"/>
      <c r="LU69" s="86"/>
      <c r="LV69" s="86"/>
      <c r="LW69" s="86"/>
      <c r="LX69" s="86"/>
      <c r="LY69" s="86"/>
      <c r="LZ69" s="86"/>
      <c r="MA69" s="86"/>
      <c r="MB69" s="86"/>
      <c r="MC69" s="86"/>
      <c r="MD69" s="86"/>
      <c r="ME69" s="86"/>
      <c r="MF69" s="86"/>
      <c r="MG69" s="86"/>
      <c r="MH69" s="86"/>
      <c r="MI69" s="86"/>
      <c r="MJ69" s="86"/>
      <c r="MK69" s="86"/>
      <c r="ML69" s="86"/>
      <c r="MM69" s="86"/>
      <c r="MN69" s="86"/>
      <c r="MO69" s="86"/>
      <c r="MP69" s="86"/>
      <c r="MQ69" s="86"/>
      <c r="MR69" s="86"/>
      <c r="MS69" s="86"/>
      <c r="MT69" s="86"/>
      <c r="MU69" s="86"/>
      <c r="MV69" s="86"/>
      <c r="MW69" s="86"/>
      <c r="MX69" s="86"/>
      <c r="MY69" s="86"/>
      <c r="MZ69" s="86"/>
      <c r="NA69" s="86"/>
      <c r="NB69" s="86"/>
      <c r="NC69" s="86"/>
      <c r="ND69" s="86"/>
      <c r="NE69" s="86"/>
      <c r="NF69" s="86"/>
      <c r="NG69" s="86"/>
      <c r="NH69" s="86"/>
      <c r="NI69" s="86"/>
      <c r="NJ69" s="86"/>
      <c r="NK69" s="86"/>
      <c r="NL69" s="86"/>
      <c r="NM69" s="86"/>
      <c r="NN69" s="86"/>
      <c r="NO69" s="86"/>
      <c r="NP69" s="86"/>
      <c r="NQ69" s="86"/>
      <c r="NR69" s="86"/>
      <c r="NS69" s="86"/>
      <c r="NT69" s="86"/>
      <c r="NU69" s="86"/>
      <c r="NV69" s="86"/>
      <c r="NW69" s="86"/>
      <c r="NX69" s="86"/>
      <c r="NY69" s="86"/>
      <c r="NZ69" s="86"/>
      <c r="OA69" s="86"/>
      <c r="OB69" s="86"/>
      <c r="OC69" s="86"/>
      <c r="OD69" s="86"/>
      <c r="OE69" s="86"/>
      <c r="OF69" s="86"/>
      <c r="OG69" s="86"/>
      <c r="OH69" s="86"/>
      <c r="OI69" s="86"/>
      <c r="OJ69" s="86"/>
      <c r="OK69" s="86"/>
      <c r="OL69" s="86"/>
      <c r="OM69" s="86"/>
      <c r="ON69" s="86"/>
      <c r="OO69" s="86"/>
      <c r="OP69" s="86"/>
      <c r="OQ69" s="86"/>
      <c r="OR69" s="86"/>
      <c r="OS69" s="86"/>
      <c r="OT69" s="86"/>
      <c r="OU69" s="86"/>
      <c r="OV69" s="86"/>
      <c r="OW69" s="86"/>
      <c r="OX69" s="86"/>
      <c r="OY69" s="86"/>
      <c r="OZ69" s="86"/>
      <c r="PA69" s="86"/>
      <c r="PB69" s="86"/>
      <c r="PC69" s="86"/>
      <c r="PD69" s="86"/>
      <c r="PE69" s="86"/>
      <c r="PF69" s="86"/>
      <c r="PG69" s="86"/>
      <c r="PH69" s="86"/>
      <c r="PI69" s="86"/>
      <c r="PJ69" s="86"/>
      <c r="PK69" s="86"/>
      <c r="PL69" s="86"/>
      <c r="PM69" s="86"/>
      <c r="PN69" s="86"/>
      <c r="PO69" s="86"/>
      <c r="PP69" s="86"/>
      <c r="PQ69" s="86"/>
      <c r="PR69" s="86"/>
      <c r="PS69" s="86"/>
      <c r="PT69" s="86"/>
      <c r="PU69" s="86"/>
      <c r="PV69" s="86"/>
      <c r="PW69" s="86"/>
      <c r="PX69" s="86"/>
      <c r="PY69" s="86"/>
      <c r="PZ69" s="86"/>
      <c r="QA69" s="86"/>
      <c r="QB69" s="86"/>
      <c r="QC69" s="86"/>
      <c r="QD69" s="86"/>
      <c r="QE69" s="86"/>
      <c r="QF69" s="86"/>
      <c r="QG69" s="86"/>
      <c r="QH69" s="86"/>
      <c r="QI69" s="86"/>
      <c r="QJ69" s="86"/>
      <c r="QK69" s="86"/>
      <c r="QL69" s="86"/>
      <c r="QM69" s="86"/>
      <c r="QN69" s="86"/>
      <c r="QO69" s="86"/>
      <c r="QP69" s="86"/>
      <c r="QQ69" s="86"/>
      <c r="QR69" s="86"/>
      <c r="QS69" s="86"/>
      <c r="QT69" s="86"/>
      <c r="QU69" s="86"/>
      <c r="QV69" s="86"/>
      <c r="QW69" s="86"/>
      <c r="QX69" s="86"/>
      <c r="QY69" s="86"/>
      <c r="QZ69" s="86"/>
      <c r="RA69" s="86"/>
      <c r="RB69" s="86"/>
      <c r="RC69" s="86"/>
      <c r="RD69" s="86"/>
      <c r="RE69" s="86"/>
      <c r="RF69" s="86"/>
      <c r="RG69" s="86"/>
      <c r="RH69" s="86"/>
      <c r="RI69" s="86"/>
      <c r="RJ69" s="86"/>
      <c r="RK69" s="86"/>
      <c r="RL69" s="86"/>
      <c r="RM69" s="86"/>
      <c r="RN69" s="86"/>
      <c r="RO69" s="86"/>
      <c r="RP69" s="86"/>
      <c r="RQ69" s="86"/>
      <c r="RR69" s="86"/>
      <c r="RS69" s="86"/>
      <c r="RT69" s="86"/>
      <c r="RU69" s="86"/>
      <c r="RV69" s="86"/>
      <c r="RW69" s="86"/>
      <c r="RX69" s="86"/>
      <c r="RY69" s="86"/>
      <c r="RZ69" s="86"/>
      <c r="SA69" s="86"/>
      <c r="SB69" s="86"/>
      <c r="SC69" s="86"/>
      <c r="SD69" s="86"/>
      <c r="SE69" s="86"/>
      <c r="SF69" s="86"/>
      <c r="SG69" s="86"/>
      <c r="SH69" s="86"/>
      <c r="SI69" s="86"/>
      <c r="SJ69" s="86"/>
      <c r="SK69" s="86"/>
      <c r="SL69" s="86"/>
      <c r="SM69" s="86"/>
      <c r="SN69" s="86"/>
      <c r="SO69" s="86"/>
      <c r="SP69" s="86"/>
      <c r="SQ69" s="86"/>
      <c r="SR69" s="86"/>
      <c r="SS69" s="86"/>
      <c r="ST69" s="86"/>
      <c r="SU69" s="86"/>
      <c r="SV69" s="86"/>
      <c r="SW69" s="86"/>
      <c r="SX69" s="86"/>
      <c r="SY69" s="86"/>
      <c r="SZ69" s="86"/>
      <c r="TA69" s="86"/>
      <c r="TB69" s="86"/>
      <c r="TC69" s="86"/>
      <c r="TD69" s="86"/>
      <c r="TE69" s="86"/>
      <c r="TF69" s="86"/>
      <c r="TG69" s="86"/>
      <c r="TH69" s="86"/>
      <c r="TI69" s="86"/>
      <c r="TJ69" s="86"/>
      <c r="TK69" s="86"/>
      <c r="TL69" s="86"/>
      <c r="TM69" s="86"/>
      <c r="TN69" s="86"/>
      <c r="TO69" s="86"/>
      <c r="TP69" s="86"/>
      <c r="TQ69" s="86"/>
      <c r="TR69" s="86"/>
      <c r="TS69" s="86"/>
      <c r="TT69" s="86"/>
      <c r="TU69" s="86"/>
      <c r="TV69" s="86"/>
      <c r="TW69" s="86"/>
      <c r="TX69" s="86"/>
      <c r="TY69" s="86"/>
      <c r="TZ69" s="86"/>
      <c r="UA69" s="86"/>
      <c r="UB69" s="86"/>
      <c r="UC69" s="86"/>
      <c r="UD69" s="86"/>
      <c r="UE69" s="86"/>
      <c r="UF69" s="86"/>
      <c r="UG69" s="86"/>
      <c r="UH69" s="86"/>
      <c r="UI69" s="86"/>
      <c r="UJ69" s="86"/>
      <c r="UK69" s="86"/>
      <c r="UL69" s="86"/>
      <c r="UM69" s="86"/>
      <c r="UN69" s="86"/>
      <c r="UO69" s="86"/>
      <c r="UP69" s="86"/>
      <c r="UQ69" s="86"/>
      <c r="UR69" s="86"/>
      <c r="US69" s="86"/>
      <c r="UT69" s="86"/>
      <c r="UU69" s="86"/>
      <c r="UV69" s="86"/>
      <c r="UW69" s="86"/>
      <c r="UX69" s="86"/>
      <c r="UY69" s="86"/>
      <c r="UZ69" s="86"/>
      <c r="VA69" s="86"/>
      <c r="VB69" s="86"/>
      <c r="VC69" s="86"/>
      <c r="VD69" s="86"/>
      <c r="VE69" s="86"/>
      <c r="VF69" s="86"/>
      <c r="VG69" s="86"/>
      <c r="VH69" s="86"/>
      <c r="VI69" s="86"/>
      <c r="VJ69" s="86"/>
      <c r="VK69" s="86"/>
      <c r="VL69" s="86"/>
      <c r="VM69" s="86"/>
      <c r="VN69" s="86"/>
      <c r="VO69" s="86"/>
      <c r="VP69" s="86"/>
      <c r="VQ69" s="86"/>
      <c r="VR69" s="86"/>
      <c r="VS69" s="86"/>
      <c r="VT69" s="86"/>
      <c r="VU69" s="86"/>
      <c r="VV69" s="86"/>
      <c r="VW69" s="86"/>
      <c r="VX69" s="86"/>
      <c r="VY69" s="86"/>
      <c r="VZ69" s="86"/>
      <c r="WA69" s="86"/>
      <c r="WB69" s="86"/>
      <c r="WC69" s="86"/>
      <c r="WD69" s="86"/>
      <c r="WE69" s="86"/>
      <c r="WF69" s="86"/>
      <c r="WG69" s="86"/>
      <c r="WH69" s="86"/>
    </row>
    <row r="70" spans="1:606" ht="31.5">
      <c r="A70" s="243">
        <v>261</v>
      </c>
      <c r="B70" s="138" t="s">
        <v>475</v>
      </c>
      <c r="C70" s="56" t="s">
        <v>419</v>
      </c>
      <c r="D70" s="56" t="s">
        <v>58</v>
      </c>
      <c r="E70" s="323">
        <f>IFERROR(E68/('Население МО и ОНП'!M5/1000),"")</f>
        <v>180.31555221637868</v>
      </c>
      <c r="F70" s="323">
        <f>IFERROR(F68/('Население МО и ОНП'!N5/1000),"")</f>
        <v>137.93103448275863</v>
      </c>
      <c r="G70" s="323">
        <f>IFERROR(G68/(VLOOKUP(G1,'Население ПНП'!$A$4:$L$303,10,FALSE)/1000),"")</f>
        <v>187.5</v>
      </c>
      <c r="H70" s="323">
        <f>IFERROR(H68/(VLOOKUP(H1,'Население ПНП'!$A$4:$L$303,10,FALSE)/1000),"")</f>
        <v>0</v>
      </c>
      <c r="I70" s="323" t="str">
        <f>IFERROR(I68/(VLOOKUP(I1,'Население ПНП'!$A$4:$L$303,10,FALSE)/1000),"")</f>
        <v/>
      </c>
      <c r="J70" s="323" t="str">
        <f>IFERROR(J68/(VLOOKUP(J1,'Население ПНП'!$A$4:$L$303,10,FALSE)/1000),"")</f>
        <v/>
      </c>
      <c r="K70" s="323" t="str">
        <f>IFERROR(K68/(VLOOKUP(K1,'Население ПНП'!$A$4:$L$303,10,FALSE)/1000),"")</f>
        <v/>
      </c>
      <c r="L70" s="323" t="str">
        <f>IFERROR(L68/(VLOOKUP(L1,'Население ПНП'!$A$4:$L$303,10,FALSE)/1000),"")</f>
        <v/>
      </c>
      <c r="M70" s="323" t="str">
        <f>IFERROR(M68/(VLOOKUP(M1,'Население ПНП'!$A$4:$L$303,10,FALSE)/1000),"")</f>
        <v/>
      </c>
      <c r="N70" s="323" t="str">
        <f>IFERROR(N68/(VLOOKUP(N1,'Население ПНП'!$A$4:$L$303,10,FALSE)/1000),"")</f>
        <v/>
      </c>
      <c r="O70" s="323" t="str">
        <f>IFERROR(O68/(VLOOKUP(O1,'Население ПНП'!$A$4:$L$303,10,FALSE)/1000),"")</f>
        <v/>
      </c>
      <c r="P70" s="323" t="str">
        <f>IFERROR(P68/(VLOOKUP(P1,'Население ПНП'!$A$4:$L$303,10,FALSE)/1000),"")</f>
        <v/>
      </c>
      <c r="Q70" s="323" t="str">
        <f>IFERROR(Q68/(VLOOKUP(Q1,'Население ПНП'!$A$4:$L$303,10,FALSE)/1000),"")</f>
        <v/>
      </c>
      <c r="R70" s="323" t="str">
        <f>IFERROR(R68/(VLOOKUP(R1,'Население ПНП'!$A$4:$L$303,10,FALSE)/1000),"")</f>
        <v/>
      </c>
      <c r="S70" s="323" t="str">
        <f>IFERROR(S68/(VLOOKUP(S1,'Население ПНП'!$A$4:$L$303,10,FALSE)/1000),"")</f>
        <v/>
      </c>
      <c r="T70" s="323" t="str">
        <f>IFERROR(T68/(VLOOKUP(T1,'Население ПНП'!$A$4:$L$303,10,FALSE)/1000),"")</f>
        <v/>
      </c>
      <c r="U70" s="323" t="str">
        <f>IFERROR(U68/(VLOOKUP(U1,'Население ПНП'!$A$4:$L$303,10,FALSE)/1000),"")</f>
        <v/>
      </c>
      <c r="V70" s="323" t="str">
        <f>IFERROR(V68/(VLOOKUP(V1,'Население ПНП'!$A$4:$L$303,10,FALSE)/1000),"")</f>
        <v/>
      </c>
      <c r="W70" s="323" t="str">
        <f>IFERROR(W68/(VLOOKUP(W1,'Население ПНП'!$A$4:$L$303,10,FALSE)/1000),"")</f>
        <v/>
      </c>
      <c r="X70" s="323" t="str">
        <f>IFERROR(X68/(VLOOKUP(X1,'Население ПНП'!$A$4:$L$303,10,FALSE)/1000),"")</f>
        <v/>
      </c>
      <c r="Y70" s="323" t="str">
        <f>IFERROR(Y68/(VLOOKUP(Y1,'Население ПНП'!$A$4:$L$303,10,FALSE)/1000),"")</f>
        <v/>
      </c>
      <c r="Z70" s="323" t="str">
        <f>IFERROR(Z68/(VLOOKUP(Z1,'Население ПНП'!$A$4:$L$303,10,FALSE)/1000),"")</f>
        <v/>
      </c>
      <c r="AA70" s="323" t="str">
        <f>IFERROR(AA68/(VLOOKUP(AA1,'Население ПНП'!$A$4:$L$303,10,FALSE)/1000),"")</f>
        <v/>
      </c>
      <c r="AB70" s="323" t="str">
        <f>IFERROR(AB68/(VLOOKUP(AB1,'Население ПНП'!$A$4:$L$303,10,FALSE)/1000),"")</f>
        <v/>
      </c>
      <c r="AC70" s="323" t="str">
        <f>IFERROR(AC68/(VLOOKUP(AC1,'Население ПНП'!$A$4:$L$303,10,FALSE)/1000),"")</f>
        <v/>
      </c>
      <c r="AD70" s="323" t="str">
        <f>IFERROR(AD68/(VLOOKUP(AD1,'Население ПНП'!$A$4:$L$303,10,FALSE)/1000),"")</f>
        <v/>
      </c>
      <c r="AE70" s="323" t="str">
        <f>IFERROR(AE68/(VLOOKUP(AE1,'Население ПНП'!$A$4:$L$303,10,FALSE)/1000),"")</f>
        <v/>
      </c>
      <c r="AF70" s="323" t="str">
        <f>IFERROR(AF68/(VLOOKUP(AF1,'Население ПНП'!$A$4:$L$303,10,FALSE)/1000),"")</f>
        <v/>
      </c>
      <c r="AG70" s="323" t="str">
        <f>IFERROR(AG68/(VLOOKUP(AG1,'Население ПНП'!$A$4:$L$303,10,FALSE)/1000),"")</f>
        <v/>
      </c>
      <c r="AH70" s="323" t="str">
        <f>IFERROR(AH68/(VLOOKUP(AH1,'Население ПНП'!$A$4:$L$303,10,FALSE)/1000),"")</f>
        <v/>
      </c>
      <c r="AI70" s="323" t="str">
        <f>IFERROR(AI68/(VLOOKUP(AI1,'Население ПНП'!$A$4:$L$303,10,FALSE)/1000),"")</f>
        <v/>
      </c>
      <c r="AJ70" s="323" t="str">
        <f>IFERROR(AJ68/(VLOOKUP(AJ1,'Население ПНП'!$A$4:$L$303,10,FALSE)/1000),"")</f>
        <v/>
      </c>
      <c r="AK70" s="323" t="str">
        <f>IFERROR(AK68/(VLOOKUP(AK1,'Население ПНП'!$A$4:$L$303,10,FALSE)/1000),"")</f>
        <v/>
      </c>
      <c r="AL70" s="323" t="str">
        <f>IFERROR(AL68/(VLOOKUP(AL1,'Население ПНП'!$A$4:$L$303,10,FALSE)/1000),"")</f>
        <v/>
      </c>
      <c r="AM70" s="323" t="str">
        <f>IFERROR(AM68/(VLOOKUP(AM1,'Население ПНП'!$A$4:$L$303,10,FALSE)/1000),"")</f>
        <v/>
      </c>
      <c r="AN70" s="323" t="str">
        <f>IFERROR(AN68/(VLOOKUP(AN1,'Население ПНП'!$A$4:$L$303,10,FALSE)/1000),"")</f>
        <v/>
      </c>
      <c r="AO70" s="323" t="str">
        <f>IFERROR(AO68/(VLOOKUP(AO1,'Население ПНП'!$A$4:$L$303,10,FALSE)/1000),"")</f>
        <v/>
      </c>
      <c r="AP70" s="323" t="str">
        <f>IFERROR(AP68/(VLOOKUP(AP1,'Население ПНП'!$A$4:$L$303,10,FALSE)/1000),"")</f>
        <v/>
      </c>
      <c r="AQ70" s="323" t="str">
        <f>IFERROR(AQ68/(VLOOKUP(AQ1,'Население ПНП'!$A$4:$L$303,10,FALSE)/1000),"")</f>
        <v/>
      </c>
      <c r="AR70" s="323" t="str">
        <f>IFERROR(AR68/(VLOOKUP(AR1,'Население ПНП'!$A$4:$L$303,10,FALSE)/1000),"")</f>
        <v/>
      </c>
      <c r="AS70" s="323" t="str">
        <f>IFERROR(AS68/(VLOOKUP(AS1,'Население ПНП'!$A$4:$L$303,10,FALSE)/1000),"")</f>
        <v/>
      </c>
      <c r="AT70" s="323" t="str">
        <f>IFERROR(AT68/(VLOOKUP(AT1,'Население ПНП'!$A$4:$L$303,10,FALSE)/1000),"")</f>
        <v/>
      </c>
      <c r="AU70" s="323" t="str">
        <f>IFERROR(AU68/(VLOOKUP(AU1,'Население ПНП'!$A$4:$L$303,10,FALSE)/1000),"")</f>
        <v/>
      </c>
      <c r="AV70" s="323" t="str">
        <f>IFERROR(AV68/(VLOOKUP(AV1,'Население ПНП'!$A$4:$L$303,10,FALSE)/1000),"")</f>
        <v/>
      </c>
      <c r="AW70" s="323" t="str">
        <f>IFERROR(AW68/(VLOOKUP(AW1,'Население ПНП'!$A$4:$L$303,10,FALSE)/1000),"")</f>
        <v/>
      </c>
      <c r="AX70" s="323" t="str">
        <f>IFERROR(AX68/(VLOOKUP(AX1,'Население ПНП'!$A$4:$L$303,10,FALSE)/1000),"")</f>
        <v/>
      </c>
      <c r="AY70" s="323" t="str">
        <f>IFERROR(AY68/(VLOOKUP(AY1,'Население ПНП'!$A$4:$L$303,10,FALSE)/1000),"")</f>
        <v/>
      </c>
      <c r="AZ70" s="323" t="str">
        <f>IFERROR(AZ68/(VLOOKUP(AZ1,'Население ПНП'!$A$4:$L$303,10,FALSE)/1000),"")</f>
        <v/>
      </c>
      <c r="BA70" s="323" t="str">
        <f>IFERROR(BA68/(VLOOKUP(BA1,'Население ПНП'!$A$4:$L$303,10,FALSE)/1000),"")</f>
        <v/>
      </c>
      <c r="BB70" s="323" t="str">
        <f>IFERROR(BB68/(VLOOKUP(BB1,'Население ПНП'!$A$4:$L$303,10,FALSE)/1000),"")</f>
        <v/>
      </c>
      <c r="BC70" s="323" t="str">
        <f>IFERROR(BC68/(VLOOKUP(BC1,'Население ПНП'!$A$4:$L$303,10,FALSE)/1000),"")</f>
        <v/>
      </c>
      <c r="BD70" s="323" t="str">
        <f>IFERROR(BD68/(VLOOKUP(BD1,'Население ПНП'!$A$4:$L$303,10,FALSE)/1000),"")</f>
        <v/>
      </c>
      <c r="BE70" s="323" t="str">
        <f>IFERROR(BE68/(VLOOKUP(BE1,'Население ПНП'!$A$4:$L$303,10,FALSE)/1000),"")</f>
        <v/>
      </c>
      <c r="BF70" s="323" t="str">
        <f>IFERROR(BF68/(VLOOKUP(BF1,'Население ПНП'!$A$4:$L$303,10,FALSE)/1000),"")</f>
        <v/>
      </c>
      <c r="BG70" s="323" t="str">
        <f>IFERROR(BG68/(VLOOKUP(BG1,'Население ПНП'!$A$4:$L$303,10,FALSE)/1000),"")</f>
        <v/>
      </c>
      <c r="BH70" s="323" t="str">
        <f>IFERROR(BH68/(VLOOKUP(BH1,'Население ПНП'!$A$4:$L$303,10,FALSE)/1000),"")</f>
        <v/>
      </c>
      <c r="BI70" s="323" t="str">
        <f>IFERROR(BI68/(VLOOKUP(BI1,'Население ПНП'!$A$4:$L$303,10,FALSE)/1000),"")</f>
        <v/>
      </c>
      <c r="BJ70" s="323" t="str">
        <f>IFERROR(BJ68/(VLOOKUP(BJ1,'Население ПНП'!$A$4:$L$303,10,FALSE)/1000),"")</f>
        <v/>
      </c>
      <c r="BK70" s="323" t="str">
        <f>IFERROR(BK68/(VLOOKUP(BK1,'Население ПНП'!$A$4:$L$303,10,FALSE)/1000),"")</f>
        <v/>
      </c>
      <c r="BL70" s="323" t="str">
        <f>IFERROR(BL68/(VLOOKUP(BL1,'Население ПНП'!$A$4:$L$303,10,FALSE)/1000),"")</f>
        <v/>
      </c>
      <c r="BM70" s="323" t="str">
        <f>IFERROR(BM68/(VLOOKUP(BM1,'Население ПНП'!$A$4:$L$303,10,FALSE)/1000),"")</f>
        <v/>
      </c>
      <c r="BN70" s="323" t="str">
        <f>IFERROR(BN68/(VLOOKUP(BN1,'Население ПНП'!$A$4:$L$303,10,FALSE)/1000),"")</f>
        <v/>
      </c>
      <c r="BO70" s="323" t="str">
        <f>IFERROR(BO68/(VLOOKUP(BO1,'Население ПНП'!$A$4:$L$303,10,FALSE)/1000),"")</f>
        <v/>
      </c>
      <c r="BP70" s="323" t="str">
        <f>IFERROR(BP68/(VLOOKUP(BP1,'Население ПНП'!$A$4:$L$303,10,FALSE)/1000),"")</f>
        <v/>
      </c>
      <c r="BQ70" s="323" t="str">
        <f>IFERROR(BQ68/(VLOOKUP(BQ1,'Население ПНП'!$A$4:$L$303,10,FALSE)/1000),"")</f>
        <v/>
      </c>
      <c r="BR70" s="323" t="str">
        <f>IFERROR(BR68/(VLOOKUP(BR1,'Население ПНП'!$A$4:$L$303,10,FALSE)/1000),"")</f>
        <v/>
      </c>
      <c r="BS70" s="323" t="str">
        <f>IFERROR(BS68/(VLOOKUP(BS1,'Население ПНП'!$A$4:$L$303,10,FALSE)/1000),"")</f>
        <v/>
      </c>
      <c r="BT70" s="323" t="str">
        <f>IFERROR(BT68/(VLOOKUP(BT1,'Население ПНП'!$A$4:$L$303,10,FALSE)/1000),"")</f>
        <v/>
      </c>
      <c r="BU70" s="323" t="str">
        <f>IFERROR(BU68/(VLOOKUP(BU1,'Население ПНП'!$A$4:$L$303,10,FALSE)/1000),"")</f>
        <v/>
      </c>
      <c r="BV70" s="323" t="str">
        <f>IFERROR(BV68/(VLOOKUP(BV1,'Население ПНП'!$A$4:$L$303,10,FALSE)/1000),"")</f>
        <v/>
      </c>
      <c r="BW70" s="323" t="str">
        <f>IFERROR(BW68/(VLOOKUP(BW1,'Население ПНП'!$A$4:$L$303,10,FALSE)/1000),"")</f>
        <v/>
      </c>
      <c r="BX70" s="323" t="str">
        <f>IFERROR(BX68/(VLOOKUP(BX1,'Население ПНП'!$A$4:$L$303,10,FALSE)/1000),"")</f>
        <v/>
      </c>
      <c r="BY70" s="323" t="str">
        <f>IFERROR(BY68/(VLOOKUP(BY1,'Население ПНП'!$A$4:$L$303,10,FALSE)/1000),"")</f>
        <v/>
      </c>
      <c r="BZ70" s="323" t="str">
        <f>IFERROR(BZ68/(VLOOKUP(BZ1,'Население ПНП'!$A$4:$L$303,10,FALSE)/1000),"")</f>
        <v/>
      </c>
      <c r="CA70" s="323" t="str">
        <f>IFERROR(CA68/(VLOOKUP(CA1,'Население ПНП'!$A$4:$L$303,10,FALSE)/1000),"")</f>
        <v/>
      </c>
      <c r="CB70" s="323" t="str">
        <f>IFERROR(CB68/(VLOOKUP(CB1,'Население ПНП'!$A$4:$L$303,10,FALSE)/1000),"")</f>
        <v/>
      </c>
      <c r="CC70" s="323" t="str">
        <f>IFERROR(CC68/(VLOOKUP(CC1,'Население ПНП'!$A$4:$L$303,10,FALSE)/1000),"")</f>
        <v/>
      </c>
      <c r="CD70" s="323" t="str">
        <f>IFERROR(CD68/(VLOOKUP(CD1,'Население ПНП'!$A$4:$L$303,10,FALSE)/1000),"")</f>
        <v/>
      </c>
      <c r="CE70" s="323" t="str">
        <f>IFERROR(CE68/(VLOOKUP(CE1,'Население ПНП'!$A$4:$L$303,10,FALSE)/1000),"")</f>
        <v/>
      </c>
      <c r="CF70" s="323" t="str">
        <f>IFERROR(CF68/(VLOOKUP(CF1,'Население ПНП'!$A$4:$L$303,10,FALSE)/1000),"")</f>
        <v/>
      </c>
      <c r="CG70" s="323" t="str">
        <f>IFERROR(CG68/(VLOOKUP(CG1,'Население ПНП'!$A$4:$L$303,10,FALSE)/1000),"")</f>
        <v/>
      </c>
      <c r="CH70" s="323" t="str">
        <f>IFERROR(CH68/(VLOOKUP(CH1,'Население ПНП'!$A$4:$L$303,10,FALSE)/1000),"")</f>
        <v/>
      </c>
      <c r="CI70" s="323" t="str">
        <f>IFERROR(CI68/(VLOOKUP(CI1,'Население ПНП'!$A$4:$L$303,10,FALSE)/1000),"")</f>
        <v/>
      </c>
      <c r="CJ70" s="323" t="str">
        <f>IFERROR(CJ68/(VLOOKUP(CJ1,'Население ПНП'!$A$4:$L$303,10,FALSE)/1000),"")</f>
        <v/>
      </c>
      <c r="CK70" s="323" t="str">
        <f>IFERROR(CK68/(VLOOKUP(CK1,'Население ПНП'!$A$4:$L$303,10,FALSE)/1000),"")</f>
        <v/>
      </c>
      <c r="CL70" s="323" t="str">
        <f>IFERROR(CL68/(VLOOKUP(CL1,'Население ПНП'!$A$4:$L$303,10,FALSE)/1000),"")</f>
        <v/>
      </c>
      <c r="CM70" s="323" t="str">
        <f>IFERROR(CM68/(VLOOKUP(CM1,'Население ПНП'!$A$4:$L$303,10,FALSE)/1000),"")</f>
        <v/>
      </c>
      <c r="CN70" s="323" t="str">
        <f>IFERROR(CN68/(VLOOKUP(CN1,'Население ПНП'!$A$4:$L$303,10,FALSE)/1000),"")</f>
        <v/>
      </c>
      <c r="CO70" s="323" t="str">
        <f>IFERROR(CO68/(VLOOKUP(CO1,'Население ПНП'!$A$4:$L$303,10,FALSE)/1000),"")</f>
        <v/>
      </c>
      <c r="CP70" s="323" t="str">
        <f>IFERROR(CP68/(VLOOKUP(CP1,'Население ПНП'!$A$4:$L$303,10,FALSE)/1000),"")</f>
        <v/>
      </c>
      <c r="CQ70" s="323" t="str">
        <f>IFERROR(CQ68/(VLOOKUP(CQ1,'Население ПНП'!$A$4:$L$303,10,FALSE)/1000),"")</f>
        <v/>
      </c>
      <c r="CR70" s="323" t="str">
        <f>IFERROR(CR68/(VLOOKUP(CR1,'Население ПНП'!$A$4:$L$303,10,FALSE)/1000),"")</f>
        <v/>
      </c>
      <c r="CS70" s="323" t="str">
        <f>IFERROR(CS68/(VLOOKUP(CS1,'Население ПНП'!$A$4:$L$303,10,FALSE)/1000),"")</f>
        <v/>
      </c>
      <c r="CT70" s="323" t="str">
        <f>IFERROR(CT68/(VLOOKUP(CT1,'Население ПНП'!$A$4:$L$303,10,FALSE)/1000),"")</f>
        <v/>
      </c>
      <c r="CU70" s="323" t="str">
        <f>IFERROR(CU68/(VLOOKUP(CU1,'Население ПНП'!$A$4:$L$303,10,FALSE)/1000),"")</f>
        <v/>
      </c>
      <c r="CV70" s="323" t="str">
        <f>IFERROR(CV68/(VLOOKUP(CV1,'Население ПНП'!$A$4:$L$303,10,FALSE)/1000),"")</f>
        <v/>
      </c>
      <c r="CW70" s="323" t="str">
        <f>IFERROR(CW68/(VLOOKUP(CW1,'Население ПНП'!$A$4:$L$303,10,FALSE)/1000),"")</f>
        <v/>
      </c>
      <c r="CX70" s="323" t="str">
        <f>IFERROR(CX68/(VLOOKUP(CX1,'Население ПНП'!$A$4:$L$303,10,FALSE)/1000),"")</f>
        <v/>
      </c>
      <c r="CY70" s="323" t="str">
        <f>IFERROR(CY68/(VLOOKUP(CY1,'Население ПНП'!$A$4:$L$303,10,FALSE)/1000),"")</f>
        <v/>
      </c>
      <c r="CZ70" s="323" t="str">
        <f>IFERROR(CZ68/(VLOOKUP(CZ1,'Население ПНП'!$A$4:$L$303,10,FALSE)/1000),"")</f>
        <v/>
      </c>
      <c r="DA70" s="323" t="str">
        <f>IFERROR(DA68/(VLOOKUP(DA1,'Население ПНП'!$A$4:$L$303,10,FALSE)/1000),"")</f>
        <v/>
      </c>
      <c r="DB70" s="323" t="str">
        <f>IFERROR(DB68/(VLOOKUP(DB1,'Население ПНП'!$A$4:$L$303,10,FALSE)/1000),"")</f>
        <v/>
      </c>
      <c r="DC70" s="323" t="str">
        <f>IFERROR(DC68/(VLOOKUP(DC1,'Население ПНП'!$A$4:$L$303,10,FALSE)/1000),"")</f>
        <v/>
      </c>
      <c r="DD70" s="323" t="str">
        <f>IFERROR(DD68/(VLOOKUP(DD1,'Население ПНП'!$A$4:$L$303,10,FALSE)/1000),"")</f>
        <v/>
      </c>
      <c r="DE70" s="323" t="str">
        <f>IFERROR(DE68/(VLOOKUP(DE1,'Население ПНП'!$A$4:$L$303,10,FALSE)/1000),"")</f>
        <v/>
      </c>
      <c r="DF70" s="323" t="str">
        <f>IFERROR(DF68/(VLOOKUP(DF1,'Население ПНП'!$A$4:$L$303,10,FALSE)/1000),"")</f>
        <v/>
      </c>
      <c r="DG70" s="323" t="str">
        <f>IFERROR(DG68/(VLOOKUP(DG1,'Население ПНП'!$A$4:$L$303,10,FALSE)/1000),"")</f>
        <v/>
      </c>
      <c r="DH70" s="323" t="str">
        <f>IFERROR(DH68/(VLOOKUP(DH1,'Население ПНП'!$A$4:$L$303,10,FALSE)/1000),"")</f>
        <v/>
      </c>
      <c r="DI70" s="323" t="str">
        <f>IFERROR(DI68/(VLOOKUP(DI1,'Население ПНП'!$A$4:$L$303,10,FALSE)/1000),"")</f>
        <v/>
      </c>
      <c r="DJ70" s="323" t="str">
        <f>IFERROR(DJ68/(VLOOKUP(DJ1,'Население ПНП'!$A$4:$L$303,10,FALSE)/1000),"")</f>
        <v/>
      </c>
      <c r="DK70" s="323" t="str">
        <f>IFERROR(DK68/(VLOOKUP(DK1,'Население ПНП'!$A$4:$L$303,10,FALSE)/1000),"")</f>
        <v/>
      </c>
      <c r="DL70" s="323" t="str">
        <f>IFERROR(DL68/(VLOOKUP(DL1,'Население ПНП'!$A$4:$L$303,10,FALSE)/1000),"")</f>
        <v/>
      </c>
      <c r="DM70" s="323" t="str">
        <f>IFERROR(DM68/(VLOOKUP(DM1,'Население ПНП'!$A$4:$L$303,10,FALSE)/1000),"")</f>
        <v/>
      </c>
      <c r="DN70" s="323" t="str">
        <f>IFERROR(DN68/(VLOOKUP(DN1,'Население ПНП'!$A$4:$L$303,10,FALSE)/1000),"")</f>
        <v/>
      </c>
      <c r="DO70" s="323" t="str">
        <f>IFERROR(DO68/(VLOOKUP(DO1,'Население ПНП'!$A$4:$L$303,10,FALSE)/1000),"")</f>
        <v/>
      </c>
      <c r="DP70" s="323" t="str">
        <f>IFERROR(DP68/(VLOOKUP(DP1,'Население ПНП'!$A$4:$L$303,10,FALSE)/1000),"")</f>
        <v/>
      </c>
      <c r="DQ70" s="323" t="str">
        <f>IFERROR(DQ68/(VLOOKUP(DQ1,'Население ПНП'!$A$4:$L$303,10,FALSE)/1000),"")</f>
        <v/>
      </c>
      <c r="DR70" s="323" t="str">
        <f>IFERROR(DR68/(VLOOKUP(DR1,'Население ПНП'!$A$4:$L$303,10,FALSE)/1000),"")</f>
        <v/>
      </c>
      <c r="DS70" s="323" t="str">
        <f>IFERROR(DS68/(VLOOKUP(DS1,'Население ПНП'!$A$4:$L$303,10,FALSE)/1000),"")</f>
        <v/>
      </c>
      <c r="DT70" s="323" t="str">
        <f>IFERROR(DT68/(VLOOKUP(DT1,'Население ПНП'!$A$4:$L$303,10,FALSE)/1000),"")</f>
        <v/>
      </c>
      <c r="DU70" s="323" t="str">
        <f>IFERROR(DU68/(VLOOKUP(DU1,'Население ПНП'!$A$4:$L$303,10,FALSE)/1000),"")</f>
        <v/>
      </c>
      <c r="DV70" s="323" t="str">
        <f>IFERROR(DV68/(VLOOKUP(DV1,'Население ПНП'!$A$4:$L$303,10,FALSE)/1000),"")</f>
        <v/>
      </c>
      <c r="DW70" s="323" t="str">
        <f>IFERROR(DW68/(VLOOKUP(DW1,'Население ПНП'!$A$4:$L$303,10,FALSE)/1000),"")</f>
        <v/>
      </c>
      <c r="DX70" s="323" t="str">
        <f>IFERROR(DX68/(VLOOKUP(DX1,'Население ПНП'!$A$4:$L$303,10,FALSE)/1000),"")</f>
        <v/>
      </c>
      <c r="DY70" s="323" t="str">
        <f>IFERROR(DY68/(VLOOKUP(DY1,'Население ПНП'!$A$4:$L$303,10,FALSE)/1000),"")</f>
        <v/>
      </c>
      <c r="DZ70" s="323" t="str">
        <f>IFERROR(DZ68/(VLOOKUP(DZ1,'Население ПНП'!$A$4:$L$303,10,FALSE)/1000),"")</f>
        <v/>
      </c>
      <c r="EA70" s="323" t="str">
        <f>IFERROR(EA68/(VLOOKUP(EA1,'Население ПНП'!$A$4:$L$303,10,FALSE)/1000),"")</f>
        <v/>
      </c>
      <c r="EB70" s="323" t="str">
        <f>IFERROR(EB68/(VLOOKUP(EB1,'Население ПНП'!$A$4:$L$303,10,FALSE)/1000),"")</f>
        <v/>
      </c>
      <c r="EC70" s="323" t="str">
        <f>IFERROR(EC68/(VLOOKUP(EC1,'Население ПНП'!$A$4:$L$303,10,FALSE)/1000),"")</f>
        <v/>
      </c>
      <c r="ED70" s="323" t="str">
        <f>IFERROR(ED68/(VLOOKUP(ED1,'Население ПНП'!$A$4:$L$303,10,FALSE)/1000),"")</f>
        <v/>
      </c>
      <c r="EE70" s="323" t="str">
        <f>IFERROR(EE68/(VLOOKUP(EE1,'Население ПНП'!$A$4:$L$303,10,FALSE)/1000),"")</f>
        <v/>
      </c>
      <c r="EF70" s="323" t="str">
        <f>IFERROR(EF68/(VLOOKUP(EF1,'Население ПНП'!$A$4:$L$303,10,FALSE)/1000),"")</f>
        <v/>
      </c>
      <c r="EG70" s="323" t="str">
        <f>IFERROR(EG68/(VLOOKUP(EG1,'Население ПНП'!$A$4:$L$303,10,FALSE)/1000),"")</f>
        <v/>
      </c>
      <c r="EH70" s="323" t="str">
        <f>IFERROR(EH68/(VLOOKUP(EH1,'Население ПНП'!$A$4:$L$303,10,FALSE)/1000),"")</f>
        <v/>
      </c>
      <c r="EI70" s="323" t="str">
        <f>IFERROR(EI68/(VLOOKUP(EI1,'Население ПНП'!$A$4:$L$303,10,FALSE)/1000),"")</f>
        <v/>
      </c>
      <c r="EJ70" s="323" t="str">
        <f>IFERROR(EJ68/(VLOOKUP(EJ1,'Население ПНП'!$A$4:$L$303,10,FALSE)/1000),"")</f>
        <v/>
      </c>
      <c r="EK70" s="323" t="str">
        <f>IFERROR(EK68/(VLOOKUP(EK1,'Население ПНП'!$A$4:$L$303,10,FALSE)/1000),"")</f>
        <v/>
      </c>
      <c r="EL70" s="323" t="str">
        <f>IFERROR(EL68/(VLOOKUP(EL1,'Население ПНП'!$A$4:$L$303,10,FALSE)/1000),"")</f>
        <v/>
      </c>
      <c r="EM70" s="323" t="str">
        <f>IFERROR(EM68/(VLOOKUP(EM1,'Население ПНП'!$A$4:$L$303,10,FALSE)/1000),"")</f>
        <v/>
      </c>
      <c r="EN70" s="323" t="str">
        <f>IFERROR(EN68/(VLOOKUP(EN1,'Население ПНП'!$A$4:$L$303,10,FALSE)/1000),"")</f>
        <v/>
      </c>
      <c r="EO70" s="323" t="str">
        <f>IFERROR(EO68/(VLOOKUP(EO1,'Население ПНП'!$A$4:$L$303,10,FALSE)/1000),"")</f>
        <v/>
      </c>
      <c r="EP70" s="323" t="str">
        <f>IFERROR(EP68/(VLOOKUP(EP1,'Население ПНП'!$A$4:$L$303,10,FALSE)/1000),"")</f>
        <v/>
      </c>
      <c r="EQ70" s="323" t="str">
        <f>IFERROR(EQ68/(VLOOKUP(EQ1,'Население ПНП'!$A$4:$L$303,10,FALSE)/1000),"")</f>
        <v/>
      </c>
      <c r="ER70" s="323" t="str">
        <f>IFERROR(ER68/(VLOOKUP(ER1,'Население ПНП'!$A$4:$L$303,10,FALSE)/1000),"")</f>
        <v/>
      </c>
      <c r="ES70" s="323" t="str">
        <f>IFERROR(ES68/(VLOOKUP(ES1,'Население ПНП'!$A$4:$L$303,10,FALSE)/1000),"")</f>
        <v/>
      </c>
      <c r="ET70" s="323" t="str">
        <f>IFERROR(ET68/(VLOOKUP(ET1,'Население ПНП'!$A$4:$L$303,10,FALSE)/1000),"")</f>
        <v/>
      </c>
      <c r="EU70" s="323" t="str">
        <f>IFERROR(EU68/(VLOOKUP(EU1,'Население ПНП'!$A$4:$L$303,10,FALSE)/1000),"")</f>
        <v/>
      </c>
      <c r="EV70" s="323" t="str">
        <f>IFERROR(EV68/(VLOOKUP(EV1,'Население ПНП'!$A$4:$L$303,10,FALSE)/1000),"")</f>
        <v/>
      </c>
      <c r="EW70" s="323" t="str">
        <f>IFERROR(EW68/(VLOOKUP(EW1,'Население ПНП'!$A$4:$L$303,10,FALSE)/1000),"")</f>
        <v/>
      </c>
      <c r="EX70" s="323" t="str">
        <f>IFERROR(EX68/(VLOOKUP(EX1,'Население ПНП'!$A$4:$L$303,10,FALSE)/1000),"")</f>
        <v/>
      </c>
      <c r="EY70" s="323" t="str">
        <f>IFERROR(EY68/(VLOOKUP(EY1,'Население ПНП'!$A$4:$L$303,10,FALSE)/1000),"")</f>
        <v/>
      </c>
      <c r="EZ70" s="323" t="str">
        <f>IFERROR(EZ68/(VLOOKUP(EZ1,'Население ПНП'!$A$4:$L$303,10,FALSE)/1000),"")</f>
        <v/>
      </c>
      <c r="FA70" s="323" t="str">
        <f>IFERROR(FA68/(VLOOKUP(FA1,'Население ПНП'!$A$4:$L$303,10,FALSE)/1000),"")</f>
        <v/>
      </c>
      <c r="FB70" s="323" t="str">
        <f>IFERROR(FB68/(VLOOKUP(FB1,'Население ПНП'!$A$4:$L$303,10,FALSE)/1000),"")</f>
        <v/>
      </c>
      <c r="FC70" s="323" t="str">
        <f>IFERROR(FC68/(VLOOKUP(FC1,'Население ПНП'!$A$4:$L$303,10,FALSE)/1000),"")</f>
        <v/>
      </c>
      <c r="FD70" s="323" t="str">
        <f>IFERROR(FD68/(VLOOKUP(FD1,'Население ПНП'!$A$4:$L$303,10,FALSE)/1000),"")</f>
        <v/>
      </c>
      <c r="FE70" s="323" t="str">
        <f>IFERROR(FE68/(VLOOKUP(FE1,'Население ПНП'!$A$4:$L$303,10,FALSE)/1000),"")</f>
        <v/>
      </c>
      <c r="FF70" s="323" t="str">
        <f>IFERROR(FF68/(VLOOKUP(FF1,'Население ПНП'!$A$4:$L$303,10,FALSE)/1000),"")</f>
        <v/>
      </c>
      <c r="FG70" s="323" t="str">
        <f>IFERROR(FG68/(VLOOKUP(FG1,'Население ПНП'!$A$4:$L$303,10,FALSE)/1000),"")</f>
        <v/>
      </c>
      <c r="FH70" s="323" t="str">
        <f>IFERROR(FH68/(VLOOKUP(FH1,'Население ПНП'!$A$4:$L$303,10,FALSE)/1000),"")</f>
        <v/>
      </c>
      <c r="FI70" s="323" t="str">
        <f>IFERROR(FI68/(VLOOKUP(FI1,'Население ПНП'!$A$4:$L$303,10,FALSE)/1000),"")</f>
        <v/>
      </c>
      <c r="FJ70" s="323" t="str">
        <f>IFERROR(FJ68/(VLOOKUP(FJ1,'Население ПНП'!$A$4:$L$303,10,FALSE)/1000),"")</f>
        <v/>
      </c>
      <c r="FK70" s="323" t="str">
        <f>IFERROR(FK68/(VLOOKUP(FK1,'Население ПНП'!$A$4:$L$303,10,FALSE)/1000),"")</f>
        <v/>
      </c>
      <c r="FL70" s="323" t="str">
        <f>IFERROR(FL68/(VLOOKUP(FL1,'Население ПНП'!$A$4:$L$303,10,FALSE)/1000),"")</f>
        <v/>
      </c>
      <c r="FM70" s="323" t="str">
        <f>IFERROR(FM68/(VLOOKUP(FM1,'Население ПНП'!$A$4:$L$303,10,FALSE)/1000),"")</f>
        <v/>
      </c>
      <c r="FN70" s="323" t="str">
        <f>IFERROR(FN68/(VLOOKUP(FN1,'Население ПНП'!$A$4:$L$303,10,FALSE)/1000),"")</f>
        <v/>
      </c>
      <c r="FO70" s="323" t="str">
        <f>IFERROR(FO68/(VLOOKUP(FO1,'Население ПНП'!$A$4:$L$303,10,FALSE)/1000),"")</f>
        <v/>
      </c>
      <c r="FP70" s="323" t="str">
        <f>IFERROR(FP68/(VLOOKUP(FP1,'Население ПНП'!$A$4:$L$303,10,FALSE)/1000),"")</f>
        <v/>
      </c>
      <c r="FQ70" s="323" t="str">
        <f>IFERROR(FQ68/(VLOOKUP(FQ1,'Население ПНП'!$A$4:$L$303,10,FALSE)/1000),"")</f>
        <v/>
      </c>
      <c r="FR70" s="323" t="str">
        <f>IFERROR(FR68/(VLOOKUP(FR1,'Население ПНП'!$A$4:$L$303,10,FALSE)/1000),"")</f>
        <v/>
      </c>
      <c r="FS70" s="323" t="str">
        <f>IFERROR(FS68/(VLOOKUP(FS1,'Население ПНП'!$A$4:$L$303,10,FALSE)/1000),"")</f>
        <v/>
      </c>
      <c r="FT70" s="323" t="str">
        <f>IFERROR(FT68/(VLOOKUP(FT1,'Население ПНП'!$A$4:$L$303,10,FALSE)/1000),"")</f>
        <v/>
      </c>
      <c r="FU70" s="323" t="str">
        <f>IFERROR(FU68/(VLOOKUP(FU1,'Население ПНП'!$A$4:$L$303,10,FALSE)/1000),"")</f>
        <v/>
      </c>
      <c r="FV70" s="323" t="str">
        <f>IFERROR(FV68/(VLOOKUP(FV1,'Население ПНП'!$A$4:$L$303,10,FALSE)/1000),"")</f>
        <v/>
      </c>
      <c r="FW70" s="323" t="str">
        <f>IFERROR(FW68/(VLOOKUP(FW1,'Население ПНП'!$A$4:$L$303,10,FALSE)/1000),"")</f>
        <v/>
      </c>
      <c r="FX70" s="323" t="str">
        <f>IFERROR(FX68/(VLOOKUP(FX1,'Население ПНП'!$A$4:$L$303,10,FALSE)/1000),"")</f>
        <v/>
      </c>
      <c r="FY70" s="323" t="str">
        <f>IFERROR(FY68/(VLOOKUP(FY1,'Население ПНП'!$A$4:$L$303,10,FALSE)/1000),"")</f>
        <v/>
      </c>
      <c r="FZ70" s="323" t="str">
        <f>IFERROR(FZ68/(VLOOKUP(FZ1,'Население ПНП'!$A$4:$L$303,10,FALSE)/1000),"")</f>
        <v/>
      </c>
      <c r="GA70" s="323" t="str">
        <f>IFERROR(GA68/(VLOOKUP(GA1,'Население ПНП'!$A$4:$L$303,10,FALSE)/1000),"")</f>
        <v/>
      </c>
      <c r="GB70" s="323" t="str">
        <f>IFERROR(GB68/(VLOOKUP(GB1,'Население ПНП'!$A$4:$L$303,10,FALSE)/1000),"")</f>
        <v/>
      </c>
      <c r="GC70" s="323" t="str">
        <f>IFERROR(GC68/(VLOOKUP(GC1,'Население ПНП'!$A$4:$L$303,10,FALSE)/1000),"")</f>
        <v/>
      </c>
      <c r="GD70" s="323" t="str">
        <f>IFERROR(GD68/(VLOOKUP(GD1,'Население ПНП'!$A$4:$L$303,10,FALSE)/1000),"")</f>
        <v/>
      </c>
      <c r="GE70" s="323" t="str">
        <f>IFERROR(GE68/(VLOOKUP(GE1,'Население ПНП'!$A$4:$L$303,10,FALSE)/1000),"")</f>
        <v/>
      </c>
      <c r="GF70" s="323" t="str">
        <f>IFERROR(GF68/(VLOOKUP(GF1,'Население ПНП'!$A$4:$L$303,10,FALSE)/1000),"")</f>
        <v/>
      </c>
      <c r="GG70" s="323" t="str">
        <f>IFERROR(GG68/(VLOOKUP(GG1,'Население ПНП'!$A$4:$L$303,10,FALSE)/1000),"")</f>
        <v/>
      </c>
      <c r="GH70" s="323" t="str">
        <f>IFERROR(GH68/(VLOOKUP(GH1,'Население ПНП'!$A$4:$L$303,10,FALSE)/1000),"")</f>
        <v/>
      </c>
      <c r="GI70" s="323" t="str">
        <f>IFERROR(GI68/(VLOOKUP(GI1,'Население ПНП'!$A$4:$L$303,10,FALSE)/1000),"")</f>
        <v/>
      </c>
      <c r="GJ70" s="323" t="str">
        <f>IFERROR(GJ68/(VLOOKUP(GJ1,'Население ПНП'!$A$4:$L$303,10,FALSE)/1000),"")</f>
        <v/>
      </c>
      <c r="GK70" s="323" t="str">
        <f>IFERROR(GK68/(VLOOKUP(GK1,'Население ПНП'!$A$4:$L$303,10,FALSE)/1000),"")</f>
        <v/>
      </c>
      <c r="GL70" s="323" t="str">
        <f>IFERROR(GL68/(VLOOKUP(GL1,'Население ПНП'!$A$4:$L$303,10,FALSE)/1000),"")</f>
        <v/>
      </c>
      <c r="GM70" s="323" t="str">
        <f>IFERROR(GM68/(VLOOKUP(GM1,'Население ПНП'!$A$4:$L$303,10,FALSE)/1000),"")</f>
        <v/>
      </c>
      <c r="GN70" s="323" t="str">
        <f>IFERROR(GN68/(VLOOKUP(GN1,'Население ПНП'!$A$4:$L$303,10,FALSE)/1000),"")</f>
        <v/>
      </c>
      <c r="GO70" s="323" t="str">
        <f>IFERROR(GO68/(VLOOKUP(GO1,'Население ПНП'!$A$4:$L$303,10,FALSE)/1000),"")</f>
        <v/>
      </c>
      <c r="GP70" s="323" t="str">
        <f>IFERROR(GP68/(VLOOKUP(GP1,'Население ПНП'!$A$4:$L$303,10,FALSE)/1000),"")</f>
        <v/>
      </c>
      <c r="GQ70" s="323" t="str">
        <f>IFERROR(GQ68/(VLOOKUP(GQ1,'Население ПНП'!$A$4:$L$303,10,FALSE)/1000),"")</f>
        <v/>
      </c>
      <c r="GR70" s="323" t="str">
        <f>IFERROR(GR68/(VLOOKUP(GR1,'Население ПНП'!$A$4:$L$303,10,FALSE)/1000),"")</f>
        <v/>
      </c>
      <c r="GS70" s="323" t="str">
        <f>IFERROR(GS68/(VLOOKUP(GS1,'Население ПНП'!$A$4:$L$303,10,FALSE)/1000),"")</f>
        <v/>
      </c>
      <c r="GT70" s="323" t="str">
        <f>IFERROR(GT68/(VLOOKUP(GT1,'Население ПНП'!$A$4:$L$303,10,FALSE)/1000),"")</f>
        <v/>
      </c>
      <c r="GU70" s="323" t="str">
        <f>IFERROR(GU68/(VLOOKUP(GU1,'Население ПНП'!$A$4:$L$303,10,FALSE)/1000),"")</f>
        <v/>
      </c>
      <c r="GV70" s="323" t="str">
        <f>IFERROR(GV68/(VLOOKUP(GV1,'Население ПНП'!$A$4:$L$303,10,FALSE)/1000),"")</f>
        <v/>
      </c>
      <c r="GW70" s="323" t="str">
        <f>IFERROR(GW68/(VLOOKUP(GW1,'Население ПНП'!$A$4:$L$303,10,FALSE)/1000),"")</f>
        <v/>
      </c>
      <c r="GX70" s="323" t="str">
        <f>IFERROR(GX68/(VLOOKUP(GX1,'Население ПНП'!$A$4:$L$303,10,FALSE)/1000),"")</f>
        <v/>
      </c>
      <c r="GY70" s="323" t="str">
        <f>IFERROR(GY68/(VLOOKUP(GY1,'Население ПНП'!$A$4:$L$303,10,FALSE)/1000),"")</f>
        <v/>
      </c>
      <c r="GZ70" s="323" t="str">
        <f>IFERROR(GZ68/(VLOOKUP(GZ1,'Население ПНП'!$A$4:$L$303,10,FALSE)/1000),"")</f>
        <v/>
      </c>
      <c r="HA70" s="323" t="str">
        <f>IFERROR(HA68/(VLOOKUP(HA1,'Население ПНП'!$A$4:$L$303,10,FALSE)/1000),"")</f>
        <v/>
      </c>
      <c r="HB70" s="323" t="str">
        <f>IFERROR(HB68/(VLOOKUP(HB1,'Население ПНП'!$A$4:$L$303,10,FALSE)/1000),"")</f>
        <v/>
      </c>
      <c r="HC70" s="323" t="str">
        <f>IFERROR(HC68/(VLOOKUP(HC1,'Население ПНП'!$A$4:$L$303,10,FALSE)/1000),"")</f>
        <v/>
      </c>
      <c r="HD70" s="323" t="str">
        <f>IFERROR(HD68/(VLOOKUP(HD1,'Население ПНП'!$A$4:$L$303,10,FALSE)/1000),"")</f>
        <v/>
      </c>
      <c r="HE70" s="323" t="str">
        <f>IFERROR(HE68/(VLOOKUP(HE1,'Население ПНП'!$A$4:$L$303,10,FALSE)/1000),"")</f>
        <v/>
      </c>
      <c r="HF70" s="323" t="str">
        <f>IFERROR(HF68/(VLOOKUP(HF1,'Население ПНП'!$A$4:$L$303,10,FALSE)/1000),"")</f>
        <v/>
      </c>
      <c r="HG70" s="323" t="str">
        <f>IFERROR(HG68/(VLOOKUP(HG1,'Население ПНП'!$A$4:$L$303,10,FALSE)/1000),"")</f>
        <v/>
      </c>
      <c r="HH70" s="323" t="str">
        <f>IFERROR(HH68/(VLOOKUP(HH1,'Население ПНП'!$A$4:$L$303,10,FALSE)/1000),"")</f>
        <v/>
      </c>
      <c r="HI70" s="323" t="str">
        <f>IFERROR(HI68/(VLOOKUP(HI1,'Население ПНП'!$A$4:$L$303,10,FALSE)/1000),"")</f>
        <v/>
      </c>
      <c r="HJ70" s="323" t="str">
        <f>IFERROR(HJ68/(VLOOKUP(HJ1,'Население ПНП'!$A$4:$L$303,10,FALSE)/1000),"")</f>
        <v/>
      </c>
      <c r="HK70" s="323" t="str">
        <f>IFERROR(HK68/(VLOOKUP(HK1,'Население ПНП'!$A$4:$L$303,10,FALSE)/1000),"")</f>
        <v/>
      </c>
      <c r="HL70" s="323" t="str">
        <f>IFERROR(HL68/(VLOOKUP(HL1,'Население ПНП'!$A$4:$L$303,10,FALSE)/1000),"")</f>
        <v/>
      </c>
      <c r="HM70" s="323" t="str">
        <f>IFERROR(HM68/(VLOOKUP(HM1,'Население ПНП'!$A$4:$L$303,10,FALSE)/1000),"")</f>
        <v/>
      </c>
      <c r="HN70" s="323" t="str">
        <f>IFERROR(HN68/(VLOOKUP(HN1,'Население ПНП'!$A$4:$L$303,10,FALSE)/1000),"")</f>
        <v/>
      </c>
      <c r="HO70" s="323" t="str">
        <f>IFERROR(HO68/(VLOOKUP(HO1,'Население ПНП'!$A$4:$L$303,10,FALSE)/1000),"")</f>
        <v/>
      </c>
      <c r="HP70" s="323" t="str">
        <f>IFERROR(HP68/(VLOOKUP(HP1,'Население ПНП'!$A$4:$L$303,10,FALSE)/1000),"")</f>
        <v/>
      </c>
      <c r="HQ70" s="323" t="str">
        <f>IFERROR(HQ68/(VLOOKUP(HQ1,'Население ПНП'!$A$4:$L$303,10,FALSE)/1000),"")</f>
        <v/>
      </c>
      <c r="HR70" s="323" t="str">
        <f>IFERROR(HR68/(VLOOKUP(HR1,'Население ПНП'!$A$4:$L$303,10,FALSE)/1000),"")</f>
        <v/>
      </c>
      <c r="HS70" s="323" t="str">
        <f>IFERROR(HS68/(VLOOKUP(HS1,'Население ПНП'!$A$4:$L$303,10,FALSE)/1000),"")</f>
        <v/>
      </c>
      <c r="HT70" s="323" t="str">
        <f>IFERROR(HT68/(VLOOKUP(HT1,'Население ПНП'!$A$4:$L$303,10,FALSE)/1000),"")</f>
        <v/>
      </c>
      <c r="HU70" s="323" t="str">
        <f>IFERROR(HU68/(VLOOKUP(HU1,'Население ПНП'!$A$4:$L$303,10,FALSE)/1000),"")</f>
        <v/>
      </c>
      <c r="HV70" s="323" t="str">
        <f>IFERROR(HV68/(VLOOKUP(HV1,'Население ПНП'!$A$4:$L$303,10,FALSE)/1000),"")</f>
        <v/>
      </c>
      <c r="HW70" s="323" t="str">
        <f>IFERROR(HW68/(VLOOKUP(HW1,'Население ПНП'!$A$4:$L$303,10,FALSE)/1000),"")</f>
        <v/>
      </c>
      <c r="HX70" s="323" t="str">
        <f>IFERROR(HX68/(VLOOKUP(HX1,'Население ПНП'!$A$4:$L$303,10,FALSE)/1000),"")</f>
        <v/>
      </c>
      <c r="HY70" s="323" t="str">
        <f>IFERROR(HY68/(VLOOKUP(HY1,'Население ПНП'!$A$4:$L$303,10,FALSE)/1000),"")</f>
        <v/>
      </c>
      <c r="HZ70" s="323" t="str">
        <f>IFERROR(HZ68/(VLOOKUP(HZ1,'Население ПНП'!$A$4:$L$303,10,FALSE)/1000),"")</f>
        <v/>
      </c>
      <c r="IA70" s="323" t="str">
        <f>IFERROR(IA68/(VLOOKUP(IA1,'Население ПНП'!$A$4:$L$303,10,FALSE)/1000),"")</f>
        <v/>
      </c>
      <c r="IB70" s="323" t="str">
        <f>IFERROR(IB68/(VLOOKUP(IB1,'Население ПНП'!$A$4:$L$303,10,FALSE)/1000),"")</f>
        <v/>
      </c>
      <c r="IC70" s="323" t="str">
        <f>IFERROR(IC68/(VLOOKUP(IC1,'Население ПНП'!$A$4:$L$303,10,FALSE)/1000),"")</f>
        <v/>
      </c>
      <c r="ID70" s="323" t="str">
        <f>IFERROR(ID68/(VLOOKUP(ID1,'Население ПНП'!$A$4:$L$303,10,FALSE)/1000),"")</f>
        <v/>
      </c>
      <c r="IE70" s="323" t="str">
        <f>IFERROR(IE68/(VLOOKUP(IE1,'Население ПНП'!$A$4:$L$303,10,FALSE)/1000),"")</f>
        <v/>
      </c>
      <c r="IF70" s="323" t="str">
        <f>IFERROR(IF68/(VLOOKUP(IF1,'Население ПНП'!$A$4:$L$303,10,FALSE)/1000),"")</f>
        <v/>
      </c>
      <c r="IG70" s="323" t="str">
        <f>IFERROR(IG68/(VLOOKUP(IG1,'Население ПНП'!$A$4:$L$303,10,FALSE)/1000),"")</f>
        <v/>
      </c>
      <c r="IH70" s="323" t="str">
        <f>IFERROR(IH68/(VLOOKUP(IH1,'Население ПНП'!$A$4:$L$303,10,FALSE)/1000),"")</f>
        <v/>
      </c>
      <c r="II70" s="323" t="str">
        <f>IFERROR(II68/(VLOOKUP(II1,'Население ПНП'!$A$4:$L$303,10,FALSE)/1000),"")</f>
        <v/>
      </c>
      <c r="IJ70" s="323" t="str">
        <f>IFERROR(IJ68/(VLOOKUP(IJ1,'Население ПНП'!$A$4:$L$303,10,FALSE)/1000),"")</f>
        <v/>
      </c>
      <c r="IK70" s="323" t="str">
        <f>IFERROR(IK68/(VLOOKUP(IK1,'Население ПНП'!$A$4:$L$303,10,FALSE)/1000),"")</f>
        <v/>
      </c>
      <c r="IL70" s="323" t="str">
        <f>IFERROR(IL68/(VLOOKUP(IL1,'Население ПНП'!$A$4:$L$303,10,FALSE)/1000),"")</f>
        <v/>
      </c>
      <c r="IM70" s="323" t="str">
        <f>IFERROR(IM68/(VLOOKUP(IM1,'Население ПНП'!$A$4:$L$303,10,FALSE)/1000),"")</f>
        <v/>
      </c>
      <c r="IN70" s="323" t="str">
        <f>IFERROR(IN68/(VLOOKUP(IN1,'Население ПНП'!$A$4:$L$303,10,FALSE)/1000),"")</f>
        <v/>
      </c>
      <c r="IO70" s="323" t="str">
        <f>IFERROR(IO68/(VLOOKUP(IO1,'Население ПНП'!$A$4:$L$303,10,FALSE)/1000),"")</f>
        <v/>
      </c>
      <c r="IP70" s="323" t="str">
        <f>IFERROR(IP68/(VLOOKUP(IP1,'Население ПНП'!$A$4:$L$303,10,FALSE)/1000),"")</f>
        <v/>
      </c>
      <c r="IQ70" s="323" t="str">
        <f>IFERROR(IQ68/(VLOOKUP(IQ1,'Население ПНП'!$A$4:$L$303,10,FALSE)/1000),"")</f>
        <v/>
      </c>
      <c r="IR70" s="323" t="str">
        <f>IFERROR(IR68/(VLOOKUP(IR1,'Население ПНП'!$A$4:$L$303,10,FALSE)/1000),"")</f>
        <v/>
      </c>
      <c r="IS70" s="323" t="str">
        <f>IFERROR(IS68/(VLOOKUP(IS1,'Население ПНП'!$A$4:$L$303,10,FALSE)/1000),"")</f>
        <v/>
      </c>
      <c r="IT70" s="323" t="str">
        <f>IFERROR(IT68/(VLOOKUP(IT1,'Население ПНП'!$A$4:$L$303,10,FALSE)/1000),"")</f>
        <v/>
      </c>
      <c r="IU70" s="323" t="str">
        <f>IFERROR(IU68/(VLOOKUP(IU1,'Население ПНП'!$A$4:$L$303,10,FALSE)/1000),"")</f>
        <v/>
      </c>
      <c r="IV70" s="323" t="str">
        <f>IFERROR(IV68/(VLOOKUP(IV1,'Население ПНП'!$A$4:$L$303,10,FALSE)/1000),"")</f>
        <v/>
      </c>
      <c r="IW70" s="323" t="str">
        <f>IFERROR(IW68/(VLOOKUP(IW1,'Население ПНП'!$A$4:$L$303,10,FALSE)/1000),"")</f>
        <v/>
      </c>
      <c r="IX70" s="323" t="str">
        <f>IFERROR(IX68/(VLOOKUP(IX1,'Население ПНП'!$A$4:$L$303,10,FALSE)/1000),"")</f>
        <v/>
      </c>
      <c r="IY70" s="323" t="str">
        <f>IFERROR(IY68/(VLOOKUP(IY1,'Население ПНП'!$A$4:$L$303,10,FALSE)/1000),"")</f>
        <v/>
      </c>
      <c r="IZ70" s="323" t="str">
        <f>IFERROR(IZ68/(VLOOKUP(IZ1,'Население ПНП'!$A$4:$L$303,10,FALSE)/1000),"")</f>
        <v/>
      </c>
      <c r="JA70" s="323" t="str">
        <f>IFERROR(JA68/(VLOOKUP(JA1,'Население ПНП'!$A$4:$L$303,10,FALSE)/1000),"")</f>
        <v/>
      </c>
      <c r="JB70" s="323" t="str">
        <f>IFERROR(JB68/(VLOOKUP(JB1,'Население ПНП'!$A$4:$L$303,10,FALSE)/1000),"")</f>
        <v/>
      </c>
      <c r="JC70" s="323" t="str">
        <f>IFERROR(JC68/(VLOOKUP(JC1,'Население ПНП'!$A$4:$L$303,10,FALSE)/1000),"")</f>
        <v/>
      </c>
      <c r="JD70" s="323" t="str">
        <f>IFERROR(JD68/(VLOOKUP(JD1,'Население ПНП'!$A$4:$L$303,10,FALSE)/1000),"")</f>
        <v/>
      </c>
      <c r="JE70" s="323" t="str">
        <f>IFERROR(JE68/(VLOOKUP(JE1,'Население ПНП'!$A$4:$L$303,10,FALSE)/1000),"")</f>
        <v/>
      </c>
      <c r="JF70" s="323" t="str">
        <f>IFERROR(JF68/(VLOOKUP(JF1,'Население ПНП'!$A$4:$L$303,10,FALSE)/1000),"")</f>
        <v/>
      </c>
      <c r="JG70" s="323" t="str">
        <f>IFERROR(JG68/(VLOOKUP(JG1,'Население ПНП'!$A$4:$L$303,10,FALSE)/1000),"")</f>
        <v/>
      </c>
      <c r="JH70" s="323" t="str">
        <f>IFERROR(JH68/(VLOOKUP(JH1,'Население ПНП'!$A$4:$L$303,10,FALSE)/1000),"")</f>
        <v/>
      </c>
      <c r="JI70" s="323" t="str">
        <f>IFERROR(JI68/(VLOOKUP(JI1,'Население ПНП'!$A$4:$L$303,10,FALSE)/1000),"")</f>
        <v/>
      </c>
      <c r="JJ70" s="323" t="str">
        <f>IFERROR(JJ68/(VLOOKUP(JJ1,'Население ПНП'!$A$4:$L$303,10,FALSE)/1000),"")</f>
        <v/>
      </c>
      <c r="JK70" s="323" t="str">
        <f>IFERROR(JK68/(VLOOKUP(JK1,'Население ПНП'!$A$4:$L$303,10,FALSE)/1000),"")</f>
        <v/>
      </c>
      <c r="JL70" s="323" t="str">
        <f>IFERROR(JL68/(VLOOKUP(JL1,'Население ПНП'!$A$4:$L$303,10,FALSE)/1000),"")</f>
        <v/>
      </c>
      <c r="JM70" s="323" t="str">
        <f>IFERROR(JM68/(VLOOKUP(JM1,'Население ПНП'!$A$4:$L$303,10,FALSE)/1000),"")</f>
        <v/>
      </c>
      <c r="JN70" s="323" t="str">
        <f>IFERROR(JN68/(VLOOKUP(JN1,'Население ПНП'!$A$4:$L$303,10,FALSE)/1000),"")</f>
        <v/>
      </c>
      <c r="JO70" s="323" t="str">
        <f>IFERROR(JO68/(VLOOKUP(JO1,'Население ПНП'!$A$4:$L$303,10,FALSE)/1000),"")</f>
        <v/>
      </c>
      <c r="JP70" s="323" t="str">
        <f>IFERROR(JP68/(VLOOKUP(JP1,'Население ПНП'!$A$4:$L$303,10,FALSE)/1000),"")</f>
        <v/>
      </c>
      <c r="JQ70" s="323" t="str">
        <f>IFERROR(JQ68/(VLOOKUP(JQ1,'Население ПНП'!$A$4:$L$303,10,FALSE)/1000),"")</f>
        <v/>
      </c>
      <c r="JR70" s="323" t="str">
        <f>IFERROR(JR68/(VLOOKUP(JR1,'Население ПНП'!$A$4:$L$303,10,FALSE)/1000),"")</f>
        <v/>
      </c>
      <c r="JS70" s="323" t="str">
        <f>IFERROR(JS68/(VLOOKUP(JS1,'Население ПНП'!$A$4:$L$303,10,FALSE)/1000),"")</f>
        <v/>
      </c>
      <c r="JT70" s="323" t="str">
        <f>IFERROR(JT68/(VLOOKUP(JT1,'Население ПНП'!$A$4:$L$303,10,FALSE)/1000),"")</f>
        <v/>
      </c>
      <c r="JU70" s="323" t="str">
        <f>IFERROR(JU68/(VLOOKUP(JU1,'Население ПНП'!$A$4:$L$303,10,FALSE)/1000),"")</f>
        <v/>
      </c>
      <c r="JV70" s="323" t="str">
        <f>IFERROR(JV68/(VLOOKUP(JV1,'Население ПНП'!$A$4:$L$303,10,FALSE)/1000),"")</f>
        <v/>
      </c>
      <c r="JW70" s="323" t="str">
        <f>IFERROR(JW68/(VLOOKUP(JW1,'Население ПНП'!$A$4:$L$303,10,FALSE)/1000),"")</f>
        <v/>
      </c>
      <c r="JX70" s="323" t="str">
        <f>IFERROR(JX68/(VLOOKUP(JX1,'Население ПНП'!$A$4:$L$303,10,FALSE)/1000),"")</f>
        <v/>
      </c>
      <c r="JY70" s="323" t="str">
        <f>IFERROR(JY68/(VLOOKUP(JY1,'Население ПНП'!$A$4:$L$303,10,FALSE)/1000),"")</f>
        <v/>
      </c>
      <c r="JZ70" s="323" t="str">
        <f>IFERROR(JZ68/(VLOOKUP(JZ1,'Население ПНП'!$A$4:$L$303,10,FALSE)/1000),"")</f>
        <v/>
      </c>
      <c r="KA70" s="323" t="str">
        <f>IFERROR(KA68/(VLOOKUP(KA1,'Население ПНП'!$A$4:$L$303,10,FALSE)/1000),"")</f>
        <v/>
      </c>
      <c r="KB70" s="323" t="str">
        <f>IFERROR(KB68/(VLOOKUP(KB1,'Население ПНП'!$A$4:$L$303,10,FALSE)/1000),"")</f>
        <v/>
      </c>
      <c r="KC70" s="323" t="str">
        <f>IFERROR(KC68/(VLOOKUP(KC1,'Население ПНП'!$A$4:$L$303,10,FALSE)/1000),"")</f>
        <v/>
      </c>
      <c r="KD70" s="323" t="str">
        <f>IFERROR(KD68/(VLOOKUP(KD1,'Население ПНП'!$A$4:$L$303,10,FALSE)/1000),"")</f>
        <v/>
      </c>
      <c r="KE70" s="323" t="str">
        <f>IFERROR(KE68/(VLOOKUP(KE1,'Население ПНП'!$A$4:$L$303,10,FALSE)/1000),"")</f>
        <v/>
      </c>
      <c r="KF70" s="323" t="str">
        <f>IFERROR(KF68/(VLOOKUP(KF1,'Население ПНП'!$A$4:$L$303,10,FALSE)/1000),"")</f>
        <v/>
      </c>
      <c r="KG70" s="323" t="str">
        <f>IFERROR(KG68/(VLOOKUP(KG1,'Население ПНП'!$A$4:$L$303,10,FALSE)/1000),"")</f>
        <v/>
      </c>
      <c r="KH70" s="323" t="str">
        <f>IFERROR(KH68/(VLOOKUP(KH1,'Население ПНП'!$A$4:$L$303,10,FALSE)/1000),"")</f>
        <v/>
      </c>
      <c r="KI70" s="323" t="str">
        <f>IFERROR(KI68/(VLOOKUP(KI1,'Население ПНП'!$A$4:$L$303,10,FALSE)/1000),"")</f>
        <v/>
      </c>
      <c r="KJ70" s="323" t="str">
        <f>IFERROR(KJ68/(VLOOKUP(KJ1,'Население ПНП'!$A$4:$L$303,10,FALSE)/1000),"")</f>
        <v/>
      </c>
      <c r="KK70" s="323" t="str">
        <f>IFERROR(KK68/(VLOOKUP(KK1,'Население ПНП'!$A$4:$L$303,10,FALSE)/1000),"")</f>
        <v/>
      </c>
      <c r="KL70" s="323" t="str">
        <f>IFERROR(KL68/(VLOOKUP(KL1,'Население ПНП'!$A$4:$L$303,10,FALSE)/1000),"")</f>
        <v/>
      </c>
      <c r="KM70" s="323" t="str">
        <f>IFERROR(KM68/(VLOOKUP(KM1,'Население ПНП'!$A$4:$L$303,10,FALSE)/1000),"")</f>
        <v/>
      </c>
      <c r="KN70" s="323" t="str">
        <f>IFERROR(KN68/(VLOOKUP(KN1,'Население ПНП'!$A$4:$L$303,10,FALSE)/1000),"")</f>
        <v/>
      </c>
      <c r="KO70" s="323" t="str">
        <f>IFERROR(KO68/(VLOOKUP(KO1,'Население ПНП'!$A$4:$L$303,10,FALSE)/1000),"")</f>
        <v/>
      </c>
      <c r="KP70" s="323" t="str">
        <f>IFERROR(KP68/(VLOOKUP(KP1,'Население ПНП'!$A$4:$L$303,10,FALSE)/1000),"")</f>
        <v/>
      </c>
      <c r="KQ70" s="323" t="str">
        <f>IFERROR(KQ68/(VLOOKUP(KQ1,'Население ПНП'!$A$4:$L$303,10,FALSE)/1000),"")</f>
        <v/>
      </c>
      <c r="KR70" s="323" t="str">
        <f>IFERROR(KR68/(VLOOKUP(KR1,'Население ПНП'!$A$4:$L$303,10,FALSE)/1000),"")</f>
        <v/>
      </c>
      <c r="KS70" s="323" t="str">
        <f>IFERROR(KS68/(VLOOKUP(KS1,'Население ПНП'!$A$4:$L$303,10,FALSE)/1000),"")</f>
        <v/>
      </c>
      <c r="KT70" s="323" t="str">
        <f>IFERROR(KT68/(VLOOKUP(KT1,'Население ПНП'!$A$4:$L$303,10,FALSE)/1000),"")</f>
        <v/>
      </c>
      <c r="KU70" s="323"/>
      <c r="KV70" s="323"/>
      <c r="KW70" s="323"/>
      <c r="KX70" s="323"/>
      <c r="KY70" s="323"/>
      <c r="KZ70" s="323"/>
      <c r="LA70" s="323"/>
      <c r="LB70" s="323"/>
      <c r="LC70" s="323"/>
      <c r="LD70" s="323"/>
      <c r="LE70" s="323"/>
      <c r="LF70" s="323"/>
      <c r="LG70" s="323"/>
      <c r="LH70" s="323"/>
      <c r="LI70" s="323"/>
      <c r="LJ70" s="323"/>
      <c r="LK70" s="323"/>
      <c r="LL70" s="323"/>
      <c r="LM70" s="323"/>
      <c r="LN70" s="323"/>
      <c r="LO70" s="323"/>
      <c r="LP70" s="323"/>
      <c r="LQ70" s="323"/>
      <c r="LR70" s="323"/>
      <c r="LS70" s="323"/>
      <c r="LT70" s="323"/>
      <c r="LU70" s="323"/>
      <c r="LV70" s="323"/>
      <c r="LW70" s="323"/>
      <c r="LX70" s="323"/>
      <c r="LY70" s="323"/>
      <c r="LZ70" s="323"/>
      <c r="MA70" s="323"/>
      <c r="MB70" s="323"/>
      <c r="MC70" s="323"/>
      <c r="MD70" s="323"/>
      <c r="ME70" s="323"/>
      <c r="MF70" s="323"/>
      <c r="MG70" s="323"/>
      <c r="MH70" s="323"/>
      <c r="MI70" s="323"/>
      <c r="MJ70" s="323"/>
      <c r="MK70" s="323"/>
      <c r="ML70" s="323"/>
      <c r="MM70" s="323"/>
      <c r="MN70" s="323"/>
      <c r="MO70" s="323"/>
      <c r="MP70" s="323"/>
      <c r="MQ70" s="323"/>
      <c r="MR70" s="323"/>
      <c r="MS70" s="323"/>
      <c r="MT70" s="323"/>
      <c r="MU70" s="323"/>
      <c r="MV70" s="323"/>
      <c r="MW70" s="323"/>
      <c r="MX70" s="323"/>
      <c r="MY70" s="323"/>
      <c r="MZ70" s="323"/>
      <c r="NA70" s="323"/>
      <c r="NB70" s="323"/>
      <c r="NC70" s="323"/>
      <c r="ND70" s="323"/>
      <c r="NE70" s="323"/>
      <c r="NF70" s="323"/>
      <c r="NG70" s="323"/>
      <c r="NH70" s="323"/>
      <c r="NI70" s="323"/>
      <c r="NJ70" s="323"/>
      <c r="NK70" s="323"/>
      <c r="NL70" s="323"/>
      <c r="NM70" s="323"/>
      <c r="NN70" s="323"/>
      <c r="NO70" s="323"/>
      <c r="NP70" s="323"/>
      <c r="NQ70" s="323"/>
      <c r="NR70" s="323"/>
      <c r="NS70" s="323"/>
      <c r="NT70" s="323"/>
      <c r="NU70" s="323"/>
      <c r="NV70" s="323"/>
      <c r="NW70" s="323"/>
      <c r="NX70" s="323"/>
      <c r="NY70" s="323"/>
      <c r="NZ70" s="323"/>
      <c r="OA70" s="323"/>
      <c r="OB70" s="323"/>
      <c r="OC70" s="323"/>
      <c r="OD70" s="323"/>
      <c r="OE70" s="323"/>
      <c r="OF70" s="323"/>
      <c r="OG70" s="323"/>
      <c r="OH70" s="323"/>
      <c r="OI70" s="323"/>
      <c r="OJ70" s="323"/>
      <c r="OK70" s="323"/>
      <c r="OL70" s="323"/>
      <c r="OM70" s="323"/>
      <c r="ON70" s="323"/>
      <c r="OO70" s="323"/>
      <c r="OP70" s="323"/>
      <c r="OQ70" s="323"/>
      <c r="OR70" s="323"/>
      <c r="OS70" s="323"/>
      <c r="OT70" s="323"/>
      <c r="OU70" s="323"/>
      <c r="OV70" s="323"/>
      <c r="OW70" s="323"/>
      <c r="OX70" s="323"/>
      <c r="OY70" s="323"/>
      <c r="OZ70" s="323"/>
      <c r="PA70" s="323"/>
      <c r="PB70" s="323"/>
      <c r="PC70" s="323"/>
      <c r="PD70" s="323"/>
      <c r="PE70" s="323"/>
      <c r="PF70" s="323"/>
      <c r="PG70" s="323"/>
      <c r="PH70" s="323"/>
      <c r="PI70" s="323"/>
      <c r="PJ70" s="323"/>
      <c r="PK70" s="323"/>
      <c r="PL70" s="323"/>
      <c r="PM70" s="323"/>
      <c r="PN70" s="323"/>
      <c r="PO70" s="323"/>
      <c r="PP70" s="323"/>
      <c r="PQ70" s="323"/>
      <c r="PR70" s="323"/>
      <c r="PS70" s="323"/>
      <c r="PT70" s="323"/>
      <c r="PU70" s="323"/>
      <c r="PV70" s="323"/>
      <c r="PW70" s="323"/>
      <c r="PX70" s="323"/>
      <c r="PY70" s="323"/>
      <c r="PZ70" s="323"/>
      <c r="QA70" s="323"/>
      <c r="QB70" s="323"/>
      <c r="QC70" s="323"/>
      <c r="QD70" s="323"/>
      <c r="QE70" s="323"/>
      <c r="QF70" s="323"/>
      <c r="QG70" s="323"/>
      <c r="QH70" s="323"/>
      <c r="QI70" s="323"/>
      <c r="QJ70" s="323"/>
      <c r="QK70" s="323"/>
      <c r="QL70" s="323"/>
      <c r="QM70" s="323"/>
      <c r="QN70" s="323"/>
      <c r="QO70" s="323"/>
      <c r="QP70" s="323"/>
      <c r="QQ70" s="323"/>
      <c r="QR70" s="323"/>
      <c r="QS70" s="323"/>
      <c r="QT70" s="323"/>
      <c r="QU70" s="323"/>
      <c r="QV70" s="323"/>
      <c r="QW70" s="323"/>
      <c r="QX70" s="323"/>
      <c r="QY70" s="323"/>
      <c r="QZ70" s="323"/>
      <c r="RA70" s="323"/>
      <c r="RB70" s="323"/>
      <c r="RC70" s="323"/>
      <c r="RD70" s="323"/>
      <c r="RE70" s="323"/>
      <c r="RF70" s="323"/>
      <c r="RG70" s="323"/>
      <c r="RH70" s="323"/>
      <c r="RI70" s="323"/>
      <c r="RJ70" s="323"/>
      <c r="RK70" s="323"/>
      <c r="RL70" s="323"/>
      <c r="RM70" s="323"/>
      <c r="RN70" s="323"/>
      <c r="RO70" s="323"/>
      <c r="RP70" s="323"/>
      <c r="RQ70" s="323"/>
      <c r="RR70" s="323"/>
      <c r="RS70" s="323"/>
      <c r="RT70" s="323"/>
      <c r="RU70" s="323"/>
      <c r="RV70" s="323"/>
      <c r="RW70" s="323"/>
      <c r="RX70" s="323"/>
      <c r="RY70" s="323"/>
      <c r="RZ70" s="323"/>
      <c r="SA70" s="323"/>
      <c r="SB70" s="323"/>
      <c r="SC70" s="323"/>
      <c r="SD70" s="323"/>
      <c r="SE70" s="323"/>
      <c r="SF70" s="323"/>
      <c r="SG70" s="323"/>
      <c r="SH70" s="323"/>
      <c r="SI70" s="323"/>
      <c r="SJ70" s="323"/>
      <c r="SK70" s="323"/>
      <c r="SL70" s="323"/>
      <c r="SM70" s="323"/>
      <c r="SN70" s="323"/>
      <c r="SO70" s="323"/>
      <c r="SP70" s="323"/>
      <c r="SQ70" s="323"/>
      <c r="SR70" s="323"/>
      <c r="SS70" s="323"/>
      <c r="ST70" s="323"/>
      <c r="SU70" s="323"/>
      <c r="SV70" s="323"/>
      <c r="SW70" s="323"/>
      <c r="SX70" s="323"/>
      <c r="SY70" s="323"/>
      <c r="SZ70" s="323"/>
      <c r="TA70" s="323"/>
      <c r="TB70" s="323"/>
      <c r="TC70" s="323"/>
      <c r="TD70" s="323"/>
      <c r="TE70" s="323"/>
      <c r="TF70" s="323"/>
      <c r="TG70" s="323"/>
      <c r="TH70" s="323"/>
      <c r="TI70" s="323"/>
      <c r="TJ70" s="323"/>
      <c r="TK70" s="323"/>
      <c r="TL70" s="323"/>
      <c r="TM70" s="323"/>
      <c r="TN70" s="323"/>
      <c r="TO70" s="323"/>
      <c r="TP70" s="323"/>
      <c r="TQ70" s="323"/>
      <c r="TR70" s="323"/>
      <c r="TS70" s="323"/>
      <c r="TT70" s="323"/>
      <c r="TU70" s="323"/>
      <c r="TV70" s="323"/>
      <c r="TW70" s="323"/>
      <c r="TX70" s="323"/>
      <c r="TY70" s="323"/>
      <c r="TZ70" s="323"/>
      <c r="UA70" s="323"/>
      <c r="UB70" s="323"/>
      <c r="UC70" s="323"/>
      <c r="UD70" s="323"/>
      <c r="UE70" s="323"/>
      <c r="UF70" s="323"/>
      <c r="UG70" s="323"/>
      <c r="UH70" s="323"/>
      <c r="UI70" s="323"/>
      <c r="UJ70" s="323"/>
      <c r="UK70" s="323"/>
      <c r="UL70" s="323"/>
      <c r="UM70" s="323"/>
      <c r="UN70" s="323"/>
      <c r="UO70" s="323"/>
      <c r="UP70" s="323"/>
      <c r="UQ70" s="323"/>
      <c r="UR70" s="323"/>
      <c r="US70" s="323"/>
      <c r="UT70" s="323"/>
      <c r="UU70" s="323"/>
      <c r="UV70" s="323"/>
      <c r="UW70" s="323"/>
      <c r="UX70" s="323"/>
      <c r="UY70" s="323"/>
      <c r="UZ70" s="323"/>
      <c r="VA70" s="323"/>
      <c r="VB70" s="323"/>
      <c r="VC70" s="323"/>
      <c r="VD70" s="323"/>
      <c r="VE70" s="323"/>
      <c r="VF70" s="323"/>
      <c r="VG70" s="323"/>
      <c r="VH70" s="323"/>
      <c r="VI70" s="323"/>
      <c r="VJ70" s="323"/>
      <c r="VK70" s="323"/>
      <c r="VL70" s="323"/>
      <c r="VM70" s="323"/>
      <c r="VN70" s="323"/>
      <c r="VO70" s="323"/>
      <c r="VP70" s="323"/>
      <c r="VQ70" s="323"/>
      <c r="VR70" s="323"/>
      <c r="VS70" s="323"/>
      <c r="VT70" s="323"/>
      <c r="VU70" s="323"/>
      <c r="VV70" s="323"/>
      <c r="VW70" s="323"/>
      <c r="VX70" s="323"/>
      <c r="VY70" s="323"/>
      <c r="VZ70" s="323"/>
      <c r="WA70" s="323"/>
      <c r="WB70" s="323"/>
      <c r="WC70" s="323"/>
      <c r="WD70" s="323"/>
      <c r="WE70" s="323"/>
      <c r="WF70" s="323"/>
      <c r="WG70" s="323"/>
      <c r="WH70" s="323"/>
    </row>
    <row r="71" spans="1:606" ht="37.35" customHeight="1">
      <c r="A71" s="243">
        <v>262</v>
      </c>
      <c r="B71" s="138" t="s">
        <v>640</v>
      </c>
      <c r="C71" s="56" t="s">
        <v>478</v>
      </c>
      <c r="D71" s="56" t="s">
        <v>58</v>
      </c>
      <c r="E71" s="86"/>
      <c r="F71" s="308" t="s">
        <v>416</v>
      </c>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8"/>
      <c r="BR71" s="308"/>
      <c r="BS71" s="308"/>
      <c r="BT71" s="308"/>
      <c r="BU71" s="308"/>
      <c r="BV71" s="308"/>
      <c r="BW71" s="308"/>
      <c r="BX71" s="308"/>
      <c r="BY71" s="308"/>
      <c r="BZ71" s="308"/>
      <c r="CA71" s="308"/>
      <c r="CB71" s="308"/>
      <c r="CC71" s="308"/>
      <c r="CD71" s="308"/>
      <c r="CE71" s="308"/>
      <c r="CF71" s="308"/>
      <c r="CG71" s="308"/>
      <c r="CH71" s="308"/>
      <c r="CI71" s="308"/>
      <c r="CJ71" s="308"/>
      <c r="CK71" s="308"/>
      <c r="CL71" s="308"/>
      <c r="CM71" s="308"/>
      <c r="CN71" s="308"/>
      <c r="CO71" s="308"/>
      <c r="CP71" s="308"/>
      <c r="CQ71" s="308"/>
      <c r="CR71" s="308"/>
      <c r="CS71" s="308"/>
      <c r="CT71" s="308"/>
      <c r="CU71" s="308"/>
      <c r="CV71" s="308"/>
      <c r="CW71" s="308"/>
      <c r="CX71" s="308"/>
      <c r="CY71" s="308"/>
      <c r="CZ71" s="308"/>
      <c r="DA71" s="308"/>
      <c r="DB71" s="308"/>
      <c r="DC71" s="308"/>
      <c r="DD71" s="308"/>
      <c r="DE71" s="308"/>
      <c r="DF71" s="308"/>
      <c r="DG71" s="308"/>
      <c r="DH71" s="308"/>
      <c r="DI71" s="308"/>
      <c r="DJ71" s="308"/>
      <c r="DK71" s="308"/>
      <c r="DL71" s="308"/>
      <c r="DM71" s="308"/>
      <c r="DN71" s="308"/>
      <c r="DO71" s="308"/>
      <c r="DP71" s="308"/>
      <c r="DQ71" s="308"/>
      <c r="DR71" s="308"/>
      <c r="DS71" s="308"/>
      <c r="DT71" s="308"/>
      <c r="DU71" s="308"/>
      <c r="DV71" s="308"/>
      <c r="DW71" s="308"/>
      <c r="DX71" s="308"/>
      <c r="DY71" s="308"/>
      <c r="DZ71" s="308"/>
      <c r="EA71" s="308"/>
      <c r="EB71" s="308"/>
      <c r="EC71" s="308"/>
      <c r="ED71" s="308"/>
      <c r="EE71" s="308"/>
      <c r="EF71" s="308"/>
      <c r="EG71" s="308"/>
      <c r="EH71" s="308"/>
      <c r="EI71" s="308"/>
      <c r="EJ71" s="308"/>
      <c r="EK71" s="308"/>
      <c r="EL71" s="308"/>
      <c r="EM71" s="308"/>
      <c r="EN71" s="308"/>
      <c r="EO71" s="308"/>
      <c r="EP71" s="308"/>
      <c r="EQ71" s="308"/>
      <c r="ER71" s="308"/>
      <c r="ES71" s="308"/>
      <c r="ET71" s="308"/>
      <c r="EU71" s="308"/>
      <c r="EV71" s="308"/>
      <c r="EW71" s="308"/>
      <c r="EX71" s="308"/>
      <c r="EY71" s="308"/>
      <c r="EZ71" s="308"/>
      <c r="FA71" s="308"/>
      <c r="FB71" s="308"/>
      <c r="FC71" s="308"/>
      <c r="FD71" s="308"/>
      <c r="FE71" s="308"/>
      <c r="FF71" s="308"/>
      <c r="FG71" s="308"/>
      <c r="FH71" s="308"/>
      <c r="FI71" s="308"/>
      <c r="FJ71" s="308"/>
      <c r="FK71" s="308"/>
      <c r="FL71" s="308"/>
      <c r="FM71" s="308"/>
      <c r="FN71" s="308"/>
      <c r="FO71" s="308"/>
      <c r="FP71" s="308"/>
      <c r="FQ71" s="308"/>
      <c r="FR71" s="308"/>
      <c r="FS71" s="308"/>
      <c r="FT71" s="308"/>
      <c r="FU71" s="308"/>
      <c r="FV71" s="308"/>
      <c r="FW71" s="308"/>
      <c r="FX71" s="308"/>
      <c r="FY71" s="308"/>
      <c r="FZ71" s="308"/>
      <c r="GA71" s="308"/>
      <c r="GB71" s="308"/>
      <c r="GC71" s="308"/>
      <c r="GD71" s="308"/>
      <c r="GE71" s="308"/>
      <c r="GF71" s="308"/>
      <c r="GG71" s="308"/>
      <c r="GH71" s="308"/>
      <c r="GI71" s="308"/>
      <c r="GJ71" s="308"/>
      <c r="GK71" s="308"/>
      <c r="GL71" s="308"/>
      <c r="GM71" s="308"/>
      <c r="GN71" s="308"/>
      <c r="GO71" s="308"/>
      <c r="GP71" s="308"/>
      <c r="GQ71" s="308"/>
      <c r="GR71" s="308"/>
      <c r="GS71" s="308"/>
      <c r="GT71" s="308"/>
      <c r="GU71" s="308"/>
      <c r="GV71" s="308"/>
      <c r="GW71" s="308"/>
      <c r="GX71" s="308"/>
      <c r="GY71" s="308"/>
      <c r="GZ71" s="308"/>
      <c r="HA71" s="308"/>
      <c r="HB71" s="308"/>
      <c r="HC71" s="308"/>
      <c r="HD71" s="308"/>
      <c r="HE71" s="308"/>
      <c r="HF71" s="308"/>
      <c r="HG71" s="308"/>
      <c r="HH71" s="308"/>
      <c r="HI71" s="308"/>
      <c r="HJ71" s="308"/>
      <c r="HK71" s="308"/>
      <c r="HL71" s="308"/>
      <c r="HM71" s="308"/>
      <c r="HN71" s="308"/>
      <c r="HO71" s="308"/>
      <c r="HP71" s="308"/>
      <c r="HQ71" s="308"/>
      <c r="HR71" s="308"/>
      <c r="HS71" s="308"/>
      <c r="HT71" s="308"/>
      <c r="HU71" s="308"/>
      <c r="HV71" s="308"/>
      <c r="HW71" s="308"/>
      <c r="HX71" s="308"/>
      <c r="HY71" s="308"/>
      <c r="HZ71" s="308"/>
      <c r="IA71" s="308"/>
      <c r="IB71" s="308"/>
      <c r="IC71" s="308"/>
      <c r="ID71" s="308"/>
      <c r="IE71" s="308"/>
      <c r="IF71" s="308"/>
      <c r="IG71" s="308"/>
      <c r="IH71" s="308"/>
      <c r="II71" s="308"/>
      <c r="IJ71" s="308"/>
      <c r="IK71" s="308"/>
      <c r="IL71" s="308"/>
      <c r="IM71" s="308"/>
      <c r="IN71" s="308"/>
      <c r="IO71" s="308"/>
      <c r="IP71" s="308"/>
      <c r="IQ71" s="308"/>
      <c r="IR71" s="308"/>
      <c r="IS71" s="308"/>
      <c r="IT71" s="308"/>
      <c r="IU71" s="308"/>
      <c r="IV71" s="308"/>
      <c r="IW71" s="308"/>
      <c r="IX71" s="308"/>
      <c r="IY71" s="308"/>
      <c r="IZ71" s="308"/>
      <c r="JA71" s="308"/>
      <c r="JB71" s="308"/>
      <c r="JC71" s="308"/>
      <c r="JD71" s="308"/>
      <c r="JE71" s="308"/>
      <c r="JF71" s="308"/>
      <c r="JG71" s="308"/>
      <c r="JH71" s="308"/>
      <c r="JI71" s="308"/>
      <c r="JJ71" s="308"/>
      <c r="JK71" s="308"/>
      <c r="JL71" s="308"/>
      <c r="JM71" s="308"/>
      <c r="JN71" s="308"/>
      <c r="JO71" s="308"/>
      <c r="JP71" s="308"/>
      <c r="JQ71" s="308"/>
      <c r="JR71" s="308"/>
      <c r="JS71" s="308"/>
      <c r="JT71" s="308"/>
      <c r="JU71" s="308"/>
      <c r="JV71" s="308"/>
      <c r="JW71" s="308"/>
      <c r="JX71" s="308"/>
      <c r="JY71" s="308"/>
      <c r="JZ71" s="308"/>
      <c r="KA71" s="308"/>
      <c r="KB71" s="308"/>
      <c r="KC71" s="308"/>
      <c r="KD71" s="308"/>
      <c r="KE71" s="308"/>
      <c r="KF71" s="308"/>
      <c r="KG71" s="308"/>
      <c r="KH71" s="308"/>
      <c r="KI71" s="308"/>
      <c r="KJ71" s="308"/>
      <c r="KK71" s="308"/>
      <c r="KL71" s="308"/>
      <c r="KM71" s="308"/>
      <c r="KN71" s="308"/>
      <c r="KO71" s="308"/>
      <c r="KP71" s="308"/>
      <c r="KQ71" s="308"/>
      <c r="KR71" s="308"/>
      <c r="KS71" s="308"/>
      <c r="KT71" s="308"/>
      <c r="KU71" s="308"/>
      <c r="KV71" s="308"/>
      <c r="KW71" s="308"/>
      <c r="KX71" s="308"/>
      <c r="KY71" s="308"/>
      <c r="KZ71" s="308"/>
      <c r="LA71" s="308"/>
      <c r="LB71" s="308"/>
      <c r="LC71" s="308"/>
      <c r="LD71" s="308"/>
      <c r="LE71" s="308"/>
      <c r="LF71" s="308"/>
      <c r="LG71" s="308"/>
      <c r="LH71" s="308"/>
      <c r="LI71" s="308"/>
      <c r="LJ71" s="308"/>
      <c r="LK71" s="308"/>
      <c r="LL71" s="308"/>
      <c r="LM71" s="308"/>
      <c r="LN71" s="308"/>
      <c r="LO71" s="308"/>
      <c r="LP71" s="308"/>
      <c r="LQ71" s="308"/>
      <c r="LR71" s="308"/>
      <c r="LS71" s="308"/>
      <c r="LT71" s="308"/>
      <c r="LU71" s="308"/>
      <c r="LV71" s="308"/>
      <c r="LW71" s="308"/>
      <c r="LX71" s="308"/>
      <c r="LY71" s="308"/>
      <c r="LZ71" s="308"/>
      <c r="MA71" s="308"/>
      <c r="MB71" s="308"/>
      <c r="MC71" s="308"/>
      <c r="MD71" s="308"/>
      <c r="ME71" s="308"/>
      <c r="MF71" s="308"/>
      <c r="MG71" s="308"/>
      <c r="MH71" s="308"/>
      <c r="MI71" s="308"/>
      <c r="MJ71" s="308"/>
      <c r="MK71" s="308"/>
      <c r="ML71" s="308"/>
      <c r="MM71" s="308"/>
      <c r="MN71" s="308"/>
      <c r="MO71" s="308"/>
      <c r="MP71" s="308"/>
      <c r="MQ71" s="308"/>
      <c r="MR71" s="308"/>
      <c r="MS71" s="308"/>
      <c r="MT71" s="308"/>
      <c r="MU71" s="308"/>
      <c r="MV71" s="308"/>
      <c r="MW71" s="308"/>
      <c r="MX71" s="308"/>
      <c r="MY71" s="308"/>
      <c r="MZ71" s="308"/>
      <c r="NA71" s="308"/>
      <c r="NB71" s="308"/>
      <c r="NC71" s="308"/>
      <c r="ND71" s="308"/>
      <c r="NE71" s="308"/>
      <c r="NF71" s="308"/>
      <c r="NG71" s="308"/>
      <c r="NH71" s="308"/>
      <c r="NI71" s="308"/>
      <c r="NJ71" s="308"/>
      <c r="NK71" s="308"/>
      <c r="NL71" s="308"/>
      <c r="NM71" s="308"/>
      <c r="NN71" s="308"/>
      <c r="NO71" s="308"/>
      <c r="NP71" s="308"/>
      <c r="NQ71" s="308"/>
      <c r="NR71" s="308"/>
      <c r="NS71" s="308"/>
      <c r="NT71" s="308"/>
      <c r="NU71" s="308"/>
      <c r="NV71" s="308"/>
      <c r="NW71" s="308"/>
      <c r="NX71" s="308"/>
      <c r="NY71" s="308"/>
      <c r="NZ71" s="308"/>
      <c r="OA71" s="308"/>
      <c r="OB71" s="308"/>
      <c r="OC71" s="308"/>
      <c r="OD71" s="308"/>
      <c r="OE71" s="308"/>
      <c r="OF71" s="308"/>
      <c r="OG71" s="308"/>
      <c r="OH71" s="308"/>
      <c r="OI71" s="308"/>
      <c r="OJ71" s="308"/>
      <c r="OK71" s="308"/>
      <c r="OL71" s="308"/>
      <c r="OM71" s="308"/>
      <c r="ON71" s="308"/>
      <c r="OO71" s="308"/>
      <c r="OP71" s="308"/>
      <c r="OQ71" s="308"/>
      <c r="OR71" s="308"/>
      <c r="OS71" s="308"/>
      <c r="OT71" s="308"/>
      <c r="OU71" s="308"/>
      <c r="OV71" s="308"/>
      <c r="OW71" s="308"/>
      <c r="OX71" s="308"/>
      <c r="OY71" s="308"/>
      <c r="OZ71" s="308"/>
      <c r="PA71" s="308"/>
      <c r="PB71" s="308"/>
      <c r="PC71" s="308"/>
      <c r="PD71" s="308"/>
      <c r="PE71" s="308"/>
      <c r="PF71" s="308"/>
      <c r="PG71" s="308"/>
      <c r="PH71" s="308"/>
      <c r="PI71" s="308"/>
      <c r="PJ71" s="308"/>
      <c r="PK71" s="308"/>
      <c r="PL71" s="308"/>
      <c r="PM71" s="308"/>
      <c r="PN71" s="308"/>
      <c r="PO71" s="308"/>
      <c r="PP71" s="308"/>
      <c r="PQ71" s="308"/>
      <c r="PR71" s="308"/>
      <c r="PS71" s="308"/>
      <c r="PT71" s="308"/>
      <c r="PU71" s="308"/>
      <c r="PV71" s="308"/>
      <c r="PW71" s="308"/>
      <c r="PX71" s="308"/>
      <c r="PY71" s="308"/>
      <c r="PZ71" s="308"/>
      <c r="QA71" s="308"/>
      <c r="QB71" s="308"/>
      <c r="QC71" s="308"/>
      <c r="QD71" s="308"/>
      <c r="QE71" s="308"/>
      <c r="QF71" s="308"/>
      <c r="QG71" s="308"/>
      <c r="QH71" s="308"/>
      <c r="QI71" s="308"/>
      <c r="QJ71" s="308"/>
      <c r="QK71" s="308"/>
      <c r="QL71" s="308"/>
      <c r="QM71" s="308"/>
      <c r="QN71" s="308"/>
      <c r="QO71" s="308"/>
      <c r="QP71" s="308"/>
      <c r="QQ71" s="308"/>
      <c r="QR71" s="308"/>
      <c r="QS71" s="308"/>
      <c r="QT71" s="308"/>
      <c r="QU71" s="308"/>
      <c r="QV71" s="308"/>
      <c r="QW71" s="308"/>
      <c r="QX71" s="308"/>
      <c r="QY71" s="308"/>
      <c r="QZ71" s="308"/>
      <c r="RA71" s="308"/>
      <c r="RB71" s="308"/>
      <c r="RC71" s="308"/>
      <c r="RD71" s="308"/>
      <c r="RE71" s="308"/>
      <c r="RF71" s="308"/>
      <c r="RG71" s="308"/>
      <c r="RH71" s="308"/>
      <c r="RI71" s="308"/>
      <c r="RJ71" s="308"/>
      <c r="RK71" s="308"/>
      <c r="RL71" s="308"/>
      <c r="RM71" s="308"/>
      <c r="RN71" s="308"/>
      <c r="RO71" s="308"/>
      <c r="RP71" s="308"/>
      <c r="RQ71" s="308"/>
      <c r="RR71" s="308"/>
      <c r="RS71" s="308"/>
      <c r="RT71" s="308"/>
      <c r="RU71" s="308"/>
      <c r="RV71" s="308"/>
      <c r="RW71" s="308"/>
      <c r="RX71" s="308"/>
      <c r="RY71" s="308"/>
      <c r="RZ71" s="308"/>
      <c r="SA71" s="308"/>
      <c r="SB71" s="308"/>
      <c r="SC71" s="308"/>
      <c r="SD71" s="308"/>
      <c r="SE71" s="308"/>
      <c r="SF71" s="308"/>
      <c r="SG71" s="308"/>
      <c r="SH71" s="308"/>
      <c r="SI71" s="308"/>
      <c r="SJ71" s="308"/>
      <c r="SK71" s="308"/>
      <c r="SL71" s="308"/>
      <c r="SM71" s="308"/>
      <c r="SN71" s="308"/>
      <c r="SO71" s="308"/>
      <c r="SP71" s="308"/>
      <c r="SQ71" s="308"/>
      <c r="SR71" s="308"/>
      <c r="SS71" s="308"/>
      <c r="ST71" s="308"/>
      <c r="SU71" s="308"/>
      <c r="SV71" s="308"/>
      <c r="SW71" s="308"/>
      <c r="SX71" s="308"/>
      <c r="SY71" s="308"/>
      <c r="SZ71" s="308"/>
      <c r="TA71" s="308"/>
      <c r="TB71" s="308"/>
      <c r="TC71" s="308"/>
      <c r="TD71" s="308"/>
      <c r="TE71" s="308"/>
      <c r="TF71" s="308"/>
      <c r="TG71" s="308"/>
      <c r="TH71" s="308"/>
      <c r="TI71" s="308"/>
      <c r="TJ71" s="308"/>
      <c r="TK71" s="308"/>
      <c r="TL71" s="308"/>
      <c r="TM71" s="308"/>
      <c r="TN71" s="308"/>
      <c r="TO71" s="308"/>
      <c r="TP71" s="308"/>
      <c r="TQ71" s="308"/>
      <c r="TR71" s="308"/>
      <c r="TS71" s="308"/>
      <c r="TT71" s="308"/>
      <c r="TU71" s="308"/>
      <c r="TV71" s="308"/>
      <c r="TW71" s="308"/>
      <c r="TX71" s="308"/>
      <c r="TY71" s="308"/>
      <c r="TZ71" s="308"/>
      <c r="UA71" s="308"/>
      <c r="UB71" s="308"/>
      <c r="UC71" s="308"/>
      <c r="UD71" s="308"/>
      <c r="UE71" s="308"/>
      <c r="UF71" s="308"/>
      <c r="UG71" s="308"/>
      <c r="UH71" s="308"/>
      <c r="UI71" s="308"/>
      <c r="UJ71" s="308"/>
      <c r="UK71" s="308"/>
      <c r="UL71" s="308"/>
      <c r="UM71" s="308"/>
      <c r="UN71" s="308"/>
      <c r="UO71" s="308"/>
      <c r="UP71" s="308"/>
      <c r="UQ71" s="308"/>
      <c r="UR71" s="308"/>
      <c r="US71" s="308"/>
      <c r="UT71" s="308"/>
      <c r="UU71" s="308"/>
      <c r="UV71" s="308"/>
      <c r="UW71" s="308"/>
      <c r="UX71" s="308"/>
      <c r="UY71" s="308"/>
      <c r="UZ71" s="308"/>
      <c r="VA71" s="308"/>
      <c r="VB71" s="308"/>
      <c r="VC71" s="308"/>
      <c r="VD71" s="308"/>
      <c r="VE71" s="308"/>
      <c r="VF71" s="308"/>
      <c r="VG71" s="308"/>
      <c r="VH71" s="308"/>
      <c r="VI71" s="308"/>
      <c r="VJ71" s="308"/>
      <c r="VK71" s="308"/>
      <c r="VL71" s="308"/>
      <c r="VM71" s="308"/>
      <c r="VN71" s="308"/>
      <c r="VO71" s="308"/>
      <c r="VP71" s="308"/>
      <c r="VQ71" s="308"/>
      <c r="VR71" s="308"/>
      <c r="VS71" s="308"/>
      <c r="VT71" s="308"/>
      <c r="VU71" s="308"/>
      <c r="VV71" s="308"/>
      <c r="VW71" s="308"/>
      <c r="VX71" s="308"/>
      <c r="VY71" s="308"/>
      <c r="VZ71" s="308"/>
      <c r="WA71" s="308"/>
      <c r="WB71" s="308"/>
      <c r="WC71" s="308"/>
      <c r="WD71" s="308"/>
      <c r="WE71" s="308"/>
      <c r="WF71" s="308"/>
      <c r="WG71" s="308"/>
      <c r="WH71" s="308"/>
    </row>
    <row r="72" spans="1:606" ht="40.35" customHeight="1">
      <c r="A72" s="243">
        <v>263</v>
      </c>
      <c r="B72" s="138" t="s">
        <v>889</v>
      </c>
      <c r="C72" s="56" t="s">
        <v>418</v>
      </c>
      <c r="D72" s="56" t="s">
        <v>40</v>
      </c>
      <c r="E72" s="320" t="str">
        <f>IFERROR(E70/$E71*100,"")</f>
        <v/>
      </c>
      <c r="F72" s="320" t="str">
        <f t="shared" ref="F72:BQ72" si="40">IFERROR(F70/$E71*100,"")</f>
        <v/>
      </c>
      <c r="G72" s="320" t="str">
        <f t="shared" si="40"/>
        <v/>
      </c>
      <c r="H72" s="320" t="str">
        <f t="shared" si="40"/>
        <v/>
      </c>
      <c r="I72" s="320" t="str">
        <f t="shared" si="40"/>
        <v/>
      </c>
      <c r="J72" s="320" t="str">
        <f t="shared" si="40"/>
        <v/>
      </c>
      <c r="K72" s="320" t="str">
        <f t="shared" si="40"/>
        <v/>
      </c>
      <c r="L72" s="320" t="str">
        <f t="shared" si="40"/>
        <v/>
      </c>
      <c r="M72" s="320" t="str">
        <f t="shared" si="40"/>
        <v/>
      </c>
      <c r="N72" s="320" t="str">
        <f t="shared" si="40"/>
        <v/>
      </c>
      <c r="O72" s="320" t="str">
        <f t="shared" si="40"/>
        <v/>
      </c>
      <c r="P72" s="320" t="str">
        <f t="shared" si="40"/>
        <v/>
      </c>
      <c r="Q72" s="320" t="str">
        <f t="shared" si="40"/>
        <v/>
      </c>
      <c r="R72" s="320" t="str">
        <f t="shared" si="40"/>
        <v/>
      </c>
      <c r="S72" s="320" t="str">
        <f t="shared" si="40"/>
        <v/>
      </c>
      <c r="T72" s="320" t="str">
        <f t="shared" si="40"/>
        <v/>
      </c>
      <c r="U72" s="320" t="str">
        <f t="shared" si="40"/>
        <v/>
      </c>
      <c r="V72" s="320" t="str">
        <f t="shared" si="40"/>
        <v/>
      </c>
      <c r="W72" s="320" t="str">
        <f t="shared" si="40"/>
        <v/>
      </c>
      <c r="X72" s="320" t="str">
        <f t="shared" si="40"/>
        <v/>
      </c>
      <c r="Y72" s="320" t="str">
        <f t="shared" si="40"/>
        <v/>
      </c>
      <c r="Z72" s="320" t="str">
        <f t="shared" si="40"/>
        <v/>
      </c>
      <c r="AA72" s="320" t="str">
        <f t="shared" si="40"/>
        <v/>
      </c>
      <c r="AB72" s="320" t="str">
        <f t="shared" si="40"/>
        <v/>
      </c>
      <c r="AC72" s="320" t="str">
        <f t="shared" si="40"/>
        <v/>
      </c>
      <c r="AD72" s="320" t="str">
        <f t="shared" si="40"/>
        <v/>
      </c>
      <c r="AE72" s="320" t="str">
        <f t="shared" si="40"/>
        <v/>
      </c>
      <c r="AF72" s="320" t="str">
        <f t="shared" si="40"/>
        <v/>
      </c>
      <c r="AG72" s="320" t="str">
        <f t="shared" si="40"/>
        <v/>
      </c>
      <c r="AH72" s="320" t="str">
        <f t="shared" si="40"/>
        <v/>
      </c>
      <c r="AI72" s="320" t="str">
        <f t="shared" si="40"/>
        <v/>
      </c>
      <c r="AJ72" s="320" t="str">
        <f t="shared" si="40"/>
        <v/>
      </c>
      <c r="AK72" s="320" t="str">
        <f t="shared" si="40"/>
        <v/>
      </c>
      <c r="AL72" s="320" t="str">
        <f t="shared" si="40"/>
        <v/>
      </c>
      <c r="AM72" s="320" t="str">
        <f t="shared" si="40"/>
        <v/>
      </c>
      <c r="AN72" s="320" t="str">
        <f t="shared" si="40"/>
        <v/>
      </c>
      <c r="AO72" s="320" t="str">
        <f t="shared" si="40"/>
        <v/>
      </c>
      <c r="AP72" s="320" t="str">
        <f t="shared" si="40"/>
        <v/>
      </c>
      <c r="AQ72" s="320" t="str">
        <f t="shared" si="40"/>
        <v/>
      </c>
      <c r="AR72" s="320" t="str">
        <f t="shared" si="40"/>
        <v/>
      </c>
      <c r="AS72" s="320" t="str">
        <f t="shared" si="40"/>
        <v/>
      </c>
      <c r="AT72" s="320" t="str">
        <f t="shared" si="40"/>
        <v/>
      </c>
      <c r="AU72" s="320" t="str">
        <f t="shared" si="40"/>
        <v/>
      </c>
      <c r="AV72" s="320" t="str">
        <f t="shared" si="40"/>
        <v/>
      </c>
      <c r="AW72" s="320" t="str">
        <f t="shared" si="40"/>
        <v/>
      </c>
      <c r="AX72" s="320" t="str">
        <f t="shared" si="40"/>
        <v/>
      </c>
      <c r="AY72" s="320" t="str">
        <f t="shared" si="40"/>
        <v/>
      </c>
      <c r="AZ72" s="320" t="str">
        <f t="shared" si="40"/>
        <v/>
      </c>
      <c r="BA72" s="320" t="str">
        <f t="shared" si="40"/>
        <v/>
      </c>
      <c r="BB72" s="320" t="str">
        <f t="shared" si="40"/>
        <v/>
      </c>
      <c r="BC72" s="320" t="str">
        <f t="shared" si="40"/>
        <v/>
      </c>
      <c r="BD72" s="320" t="str">
        <f t="shared" si="40"/>
        <v/>
      </c>
      <c r="BE72" s="320" t="str">
        <f t="shared" si="40"/>
        <v/>
      </c>
      <c r="BF72" s="320" t="str">
        <f t="shared" si="40"/>
        <v/>
      </c>
      <c r="BG72" s="320" t="str">
        <f t="shared" si="40"/>
        <v/>
      </c>
      <c r="BH72" s="320" t="str">
        <f t="shared" si="40"/>
        <v/>
      </c>
      <c r="BI72" s="320" t="str">
        <f t="shared" si="40"/>
        <v/>
      </c>
      <c r="BJ72" s="320" t="str">
        <f t="shared" si="40"/>
        <v/>
      </c>
      <c r="BK72" s="320" t="str">
        <f t="shared" si="40"/>
        <v/>
      </c>
      <c r="BL72" s="320" t="str">
        <f t="shared" si="40"/>
        <v/>
      </c>
      <c r="BM72" s="320" t="str">
        <f t="shared" si="40"/>
        <v/>
      </c>
      <c r="BN72" s="320" t="str">
        <f t="shared" si="40"/>
        <v/>
      </c>
      <c r="BO72" s="320" t="str">
        <f t="shared" si="40"/>
        <v/>
      </c>
      <c r="BP72" s="320" t="str">
        <f t="shared" si="40"/>
        <v/>
      </c>
      <c r="BQ72" s="320" t="str">
        <f t="shared" si="40"/>
        <v/>
      </c>
      <c r="BR72" s="320" t="str">
        <f t="shared" ref="BR72:EC72" si="41">IFERROR(BR70/$E71*100,"")</f>
        <v/>
      </c>
      <c r="BS72" s="320" t="str">
        <f t="shared" si="41"/>
        <v/>
      </c>
      <c r="BT72" s="320" t="str">
        <f t="shared" si="41"/>
        <v/>
      </c>
      <c r="BU72" s="320" t="str">
        <f t="shared" si="41"/>
        <v/>
      </c>
      <c r="BV72" s="320" t="str">
        <f t="shared" si="41"/>
        <v/>
      </c>
      <c r="BW72" s="320" t="str">
        <f t="shared" si="41"/>
        <v/>
      </c>
      <c r="BX72" s="320" t="str">
        <f t="shared" si="41"/>
        <v/>
      </c>
      <c r="BY72" s="320" t="str">
        <f t="shared" si="41"/>
        <v/>
      </c>
      <c r="BZ72" s="320" t="str">
        <f t="shared" si="41"/>
        <v/>
      </c>
      <c r="CA72" s="320" t="str">
        <f t="shared" si="41"/>
        <v/>
      </c>
      <c r="CB72" s="320" t="str">
        <f t="shared" si="41"/>
        <v/>
      </c>
      <c r="CC72" s="320" t="str">
        <f t="shared" si="41"/>
        <v/>
      </c>
      <c r="CD72" s="320" t="str">
        <f t="shared" si="41"/>
        <v/>
      </c>
      <c r="CE72" s="320" t="str">
        <f t="shared" si="41"/>
        <v/>
      </c>
      <c r="CF72" s="320" t="str">
        <f t="shared" si="41"/>
        <v/>
      </c>
      <c r="CG72" s="320" t="str">
        <f t="shared" si="41"/>
        <v/>
      </c>
      <c r="CH72" s="320" t="str">
        <f t="shared" si="41"/>
        <v/>
      </c>
      <c r="CI72" s="320" t="str">
        <f t="shared" si="41"/>
        <v/>
      </c>
      <c r="CJ72" s="320" t="str">
        <f t="shared" si="41"/>
        <v/>
      </c>
      <c r="CK72" s="320" t="str">
        <f t="shared" si="41"/>
        <v/>
      </c>
      <c r="CL72" s="320" t="str">
        <f t="shared" si="41"/>
        <v/>
      </c>
      <c r="CM72" s="320" t="str">
        <f t="shared" si="41"/>
        <v/>
      </c>
      <c r="CN72" s="320" t="str">
        <f t="shared" si="41"/>
        <v/>
      </c>
      <c r="CO72" s="320" t="str">
        <f t="shared" si="41"/>
        <v/>
      </c>
      <c r="CP72" s="320" t="str">
        <f t="shared" si="41"/>
        <v/>
      </c>
      <c r="CQ72" s="320" t="str">
        <f t="shared" si="41"/>
        <v/>
      </c>
      <c r="CR72" s="320" t="str">
        <f t="shared" si="41"/>
        <v/>
      </c>
      <c r="CS72" s="320" t="str">
        <f t="shared" si="41"/>
        <v/>
      </c>
      <c r="CT72" s="320" t="str">
        <f t="shared" si="41"/>
        <v/>
      </c>
      <c r="CU72" s="320" t="str">
        <f t="shared" si="41"/>
        <v/>
      </c>
      <c r="CV72" s="320" t="str">
        <f t="shared" si="41"/>
        <v/>
      </c>
      <c r="CW72" s="320" t="str">
        <f t="shared" si="41"/>
        <v/>
      </c>
      <c r="CX72" s="320" t="str">
        <f t="shared" si="41"/>
        <v/>
      </c>
      <c r="CY72" s="320" t="str">
        <f t="shared" si="41"/>
        <v/>
      </c>
      <c r="CZ72" s="320" t="str">
        <f t="shared" si="41"/>
        <v/>
      </c>
      <c r="DA72" s="320" t="str">
        <f t="shared" si="41"/>
        <v/>
      </c>
      <c r="DB72" s="320" t="str">
        <f t="shared" si="41"/>
        <v/>
      </c>
      <c r="DC72" s="320" t="str">
        <f t="shared" si="41"/>
        <v/>
      </c>
      <c r="DD72" s="320" t="str">
        <f t="shared" si="41"/>
        <v/>
      </c>
      <c r="DE72" s="320" t="str">
        <f t="shared" si="41"/>
        <v/>
      </c>
      <c r="DF72" s="320" t="str">
        <f t="shared" si="41"/>
        <v/>
      </c>
      <c r="DG72" s="320" t="str">
        <f t="shared" si="41"/>
        <v/>
      </c>
      <c r="DH72" s="320" t="str">
        <f t="shared" si="41"/>
        <v/>
      </c>
      <c r="DI72" s="320" t="str">
        <f t="shared" si="41"/>
        <v/>
      </c>
      <c r="DJ72" s="320" t="str">
        <f t="shared" si="41"/>
        <v/>
      </c>
      <c r="DK72" s="320" t="str">
        <f t="shared" si="41"/>
        <v/>
      </c>
      <c r="DL72" s="320" t="str">
        <f t="shared" si="41"/>
        <v/>
      </c>
      <c r="DM72" s="320" t="str">
        <f t="shared" si="41"/>
        <v/>
      </c>
      <c r="DN72" s="320" t="str">
        <f t="shared" si="41"/>
        <v/>
      </c>
      <c r="DO72" s="320" t="str">
        <f t="shared" si="41"/>
        <v/>
      </c>
      <c r="DP72" s="320" t="str">
        <f t="shared" si="41"/>
        <v/>
      </c>
      <c r="DQ72" s="320" t="str">
        <f t="shared" si="41"/>
        <v/>
      </c>
      <c r="DR72" s="320" t="str">
        <f t="shared" si="41"/>
        <v/>
      </c>
      <c r="DS72" s="320" t="str">
        <f t="shared" si="41"/>
        <v/>
      </c>
      <c r="DT72" s="320" t="str">
        <f t="shared" si="41"/>
        <v/>
      </c>
      <c r="DU72" s="320" t="str">
        <f t="shared" si="41"/>
        <v/>
      </c>
      <c r="DV72" s="320" t="str">
        <f t="shared" si="41"/>
        <v/>
      </c>
      <c r="DW72" s="320" t="str">
        <f t="shared" si="41"/>
        <v/>
      </c>
      <c r="DX72" s="320" t="str">
        <f t="shared" si="41"/>
        <v/>
      </c>
      <c r="DY72" s="320" t="str">
        <f t="shared" si="41"/>
        <v/>
      </c>
      <c r="DZ72" s="320" t="str">
        <f t="shared" si="41"/>
        <v/>
      </c>
      <c r="EA72" s="320" t="str">
        <f t="shared" si="41"/>
        <v/>
      </c>
      <c r="EB72" s="320" t="str">
        <f t="shared" si="41"/>
        <v/>
      </c>
      <c r="EC72" s="320" t="str">
        <f t="shared" si="41"/>
        <v/>
      </c>
      <c r="ED72" s="320" t="str">
        <f t="shared" ref="ED72:GO72" si="42">IFERROR(ED70/$E71*100,"")</f>
        <v/>
      </c>
      <c r="EE72" s="320" t="str">
        <f t="shared" si="42"/>
        <v/>
      </c>
      <c r="EF72" s="320" t="str">
        <f t="shared" si="42"/>
        <v/>
      </c>
      <c r="EG72" s="320" t="str">
        <f t="shared" si="42"/>
        <v/>
      </c>
      <c r="EH72" s="320" t="str">
        <f t="shared" si="42"/>
        <v/>
      </c>
      <c r="EI72" s="320" t="str">
        <f t="shared" si="42"/>
        <v/>
      </c>
      <c r="EJ72" s="320" t="str">
        <f t="shared" si="42"/>
        <v/>
      </c>
      <c r="EK72" s="320" t="str">
        <f t="shared" si="42"/>
        <v/>
      </c>
      <c r="EL72" s="320" t="str">
        <f t="shared" si="42"/>
        <v/>
      </c>
      <c r="EM72" s="320" t="str">
        <f t="shared" si="42"/>
        <v/>
      </c>
      <c r="EN72" s="320" t="str">
        <f t="shared" si="42"/>
        <v/>
      </c>
      <c r="EO72" s="320" t="str">
        <f t="shared" si="42"/>
        <v/>
      </c>
      <c r="EP72" s="320" t="str">
        <f t="shared" si="42"/>
        <v/>
      </c>
      <c r="EQ72" s="320" t="str">
        <f t="shared" si="42"/>
        <v/>
      </c>
      <c r="ER72" s="320" t="str">
        <f t="shared" si="42"/>
        <v/>
      </c>
      <c r="ES72" s="320" t="str">
        <f t="shared" si="42"/>
        <v/>
      </c>
      <c r="ET72" s="320" t="str">
        <f t="shared" si="42"/>
        <v/>
      </c>
      <c r="EU72" s="320" t="str">
        <f t="shared" si="42"/>
        <v/>
      </c>
      <c r="EV72" s="320" t="str">
        <f t="shared" si="42"/>
        <v/>
      </c>
      <c r="EW72" s="320" t="str">
        <f t="shared" si="42"/>
        <v/>
      </c>
      <c r="EX72" s="320" t="str">
        <f t="shared" si="42"/>
        <v/>
      </c>
      <c r="EY72" s="320" t="str">
        <f t="shared" si="42"/>
        <v/>
      </c>
      <c r="EZ72" s="320" t="str">
        <f t="shared" si="42"/>
        <v/>
      </c>
      <c r="FA72" s="320" t="str">
        <f t="shared" si="42"/>
        <v/>
      </c>
      <c r="FB72" s="320" t="str">
        <f t="shared" si="42"/>
        <v/>
      </c>
      <c r="FC72" s="320" t="str">
        <f t="shared" si="42"/>
        <v/>
      </c>
      <c r="FD72" s="320" t="str">
        <f t="shared" si="42"/>
        <v/>
      </c>
      <c r="FE72" s="320" t="str">
        <f t="shared" si="42"/>
        <v/>
      </c>
      <c r="FF72" s="320" t="str">
        <f t="shared" si="42"/>
        <v/>
      </c>
      <c r="FG72" s="320" t="str">
        <f t="shared" si="42"/>
        <v/>
      </c>
      <c r="FH72" s="320" t="str">
        <f t="shared" si="42"/>
        <v/>
      </c>
      <c r="FI72" s="320" t="str">
        <f t="shared" si="42"/>
        <v/>
      </c>
      <c r="FJ72" s="320" t="str">
        <f t="shared" si="42"/>
        <v/>
      </c>
      <c r="FK72" s="320" t="str">
        <f t="shared" si="42"/>
        <v/>
      </c>
      <c r="FL72" s="320" t="str">
        <f t="shared" si="42"/>
        <v/>
      </c>
      <c r="FM72" s="320" t="str">
        <f t="shared" si="42"/>
        <v/>
      </c>
      <c r="FN72" s="320" t="str">
        <f t="shared" si="42"/>
        <v/>
      </c>
      <c r="FO72" s="320" t="str">
        <f t="shared" si="42"/>
        <v/>
      </c>
      <c r="FP72" s="320" t="str">
        <f t="shared" si="42"/>
        <v/>
      </c>
      <c r="FQ72" s="320" t="str">
        <f t="shared" si="42"/>
        <v/>
      </c>
      <c r="FR72" s="320" t="str">
        <f t="shared" si="42"/>
        <v/>
      </c>
      <c r="FS72" s="320" t="str">
        <f t="shared" si="42"/>
        <v/>
      </c>
      <c r="FT72" s="320" t="str">
        <f t="shared" si="42"/>
        <v/>
      </c>
      <c r="FU72" s="320" t="str">
        <f t="shared" si="42"/>
        <v/>
      </c>
      <c r="FV72" s="320" t="str">
        <f t="shared" si="42"/>
        <v/>
      </c>
      <c r="FW72" s="320" t="str">
        <f t="shared" si="42"/>
        <v/>
      </c>
      <c r="FX72" s="320" t="str">
        <f t="shared" si="42"/>
        <v/>
      </c>
      <c r="FY72" s="320" t="str">
        <f t="shared" si="42"/>
        <v/>
      </c>
      <c r="FZ72" s="320" t="str">
        <f t="shared" si="42"/>
        <v/>
      </c>
      <c r="GA72" s="320" t="str">
        <f t="shared" si="42"/>
        <v/>
      </c>
      <c r="GB72" s="320" t="str">
        <f t="shared" si="42"/>
        <v/>
      </c>
      <c r="GC72" s="320" t="str">
        <f t="shared" si="42"/>
        <v/>
      </c>
      <c r="GD72" s="320" t="str">
        <f t="shared" si="42"/>
        <v/>
      </c>
      <c r="GE72" s="320" t="str">
        <f t="shared" si="42"/>
        <v/>
      </c>
      <c r="GF72" s="320" t="str">
        <f t="shared" si="42"/>
        <v/>
      </c>
      <c r="GG72" s="320" t="str">
        <f t="shared" si="42"/>
        <v/>
      </c>
      <c r="GH72" s="320" t="str">
        <f t="shared" si="42"/>
        <v/>
      </c>
      <c r="GI72" s="320" t="str">
        <f t="shared" si="42"/>
        <v/>
      </c>
      <c r="GJ72" s="320" t="str">
        <f t="shared" si="42"/>
        <v/>
      </c>
      <c r="GK72" s="320" t="str">
        <f t="shared" si="42"/>
        <v/>
      </c>
      <c r="GL72" s="320" t="str">
        <f t="shared" si="42"/>
        <v/>
      </c>
      <c r="GM72" s="320" t="str">
        <f t="shared" si="42"/>
        <v/>
      </c>
      <c r="GN72" s="320" t="str">
        <f t="shared" si="42"/>
        <v/>
      </c>
      <c r="GO72" s="320" t="str">
        <f t="shared" si="42"/>
        <v/>
      </c>
      <c r="GP72" s="320" t="str">
        <f t="shared" ref="GP72:JA72" si="43">IFERROR(GP70/$E71*100,"")</f>
        <v/>
      </c>
      <c r="GQ72" s="320" t="str">
        <f t="shared" si="43"/>
        <v/>
      </c>
      <c r="GR72" s="320" t="str">
        <f t="shared" si="43"/>
        <v/>
      </c>
      <c r="GS72" s="320" t="str">
        <f t="shared" si="43"/>
        <v/>
      </c>
      <c r="GT72" s="320" t="str">
        <f t="shared" si="43"/>
        <v/>
      </c>
      <c r="GU72" s="320" t="str">
        <f t="shared" si="43"/>
        <v/>
      </c>
      <c r="GV72" s="320" t="str">
        <f t="shared" si="43"/>
        <v/>
      </c>
      <c r="GW72" s="320" t="str">
        <f t="shared" si="43"/>
        <v/>
      </c>
      <c r="GX72" s="320" t="str">
        <f t="shared" si="43"/>
        <v/>
      </c>
      <c r="GY72" s="320" t="str">
        <f t="shared" si="43"/>
        <v/>
      </c>
      <c r="GZ72" s="320" t="str">
        <f t="shared" si="43"/>
        <v/>
      </c>
      <c r="HA72" s="320" t="str">
        <f t="shared" si="43"/>
        <v/>
      </c>
      <c r="HB72" s="320" t="str">
        <f t="shared" si="43"/>
        <v/>
      </c>
      <c r="HC72" s="320" t="str">
        <f t="shared" si="43"/>
        <v/>
      </c>
      <c r="HD72" s="320" t="str">
        <f t="shared" si="43"/>
        <v/>
      </c>
      <c r="HE72" s="320" t="str">
        <f t="shared" si="43"/>
        <v/>
      </c>
      <c r="HF72" s="320" t="str">
        <f t="shared" si="43"/>
        <v/>
      </c>
      <c r="HG72" s="320" t="str">
        <f t="shared" si="43"/>
        <v/>
      </c>
      <c r="HH72" s="320" t="str">
        <f t="shared" si="43"/>
        <v/>
      </c>
      <c r="HI72" s="320" t="str">
        <f t="shared" si="43"/>
        <v/>
      </c>
      <c r="HJ72" s="320" t="str">
        <f t="shared" si="43"/>
        <v/>
      </c>
      <c r="HK72" s="320" t="str">
        <f t="shared" si="43"/>
        <v/>
      </c>
      <c r="HL72" s="320" t="str">
        <f t="shared" si="43"/>
        <v/>
      </c>
      <c r="HM72" s="320" t="str">
        <f t="shared" si="43"/>
        <v/>
      </c>
      <c r="HN72" s="320" t="str">
        <f t="shared" si="43"/>
        <v/>
      </c>
      <c r="HO72" s="320" t="str">
        <f t="shared" si="43"/>
        <v/>
      </c>
      <c r="HP72" s="320" t="str">
        <f t="shared" si="43"/>
        <v/>
      </c>
      <c r="HQ72" s="320" t="str">
        <f t="shared" si="43"/>
        <v/>
      </c>
      <c r="HR72" s="320" t="str">
        <f t="shared" si="43"/>
        <v/>
      </c>
      <c r="HS72" s="320" t="str">
        <f t="shared" si="43"/>
        <v/>
      </c>
      <c r="HT72" s="320" t="str">
        <f t="shared" si="43"/>
        <v/>
      </c>
      <c r="HU72" s="320" t="str">
        <f t="shared" si="43"/>
        <v/>
      </c>
      <c r="HV72" s="320" t="str">
        <f t="shared" si="43"/>
        <v/>
      </c>
      <c r="HW72" s="320" t="str">
        <f t="shared" si="43"/>
        <v/>
      </c>
      <c r="HX72" s="320" t="str">
        <f t="shared" si="43"/>
        <v/>
      </c>
      <c r="HY72" s="320" t="str">
        <f t="shared" si="43"/>
        <v/>
      </c>
      <c r="HZ72" s="320" t="str">
        <f t="shared" si="43"/>
        <v/>
      </c>
      <c r="IA72" s="320" t="str">
        <f t="shared" si="43"/>
        <v/>
      </c>
      <c r="IB72" s="320" t="str">
        <f t="shared" si="43"/>
        <v/>
      </c>
      <c r="IC72" s="320" t="str">
        <f t="shared" si="43"/>
        <v/>
      </c>
      <c r="ID72" s="320" t="str">
        <f t="shared" si="43"/>
        <v/>
      </c>
      <c r="IE72" s="320" t="str">
        <f t="shared" si="43"/>
        <v/>
      </c>
      <c r="IF72" s="320" t="str">
        <f t="shared" si="43"/>
        <v/>
      </c>
      <c r="IG72" s="320" t="str">
        <f t="shared" si="43"/>
        <v/>
      </c>
      <c r="IH72" s="320" t="str">
        <f t="shared" si="43"/>
        <v/>
      </c>
      <c r="II72" s="320" t="str">
        <f t="shared" si="43"/>
        <v/>
      </c>
      <c r="IJ72" s="320" t="str">
        <f t="shared" si="43"/>
        <v/>
      </c>
      <c r="IK72" s="320" t="str">
        <f t="shared" si="43"/>
        <v/>
      </c>
      <c r="IL72" s="320" t="str">
        <f t="shared" si="43"/>
        <v/>
      </c>
      <c r="IM72" s="320" t="str">
        <f t="shared" si="43"/>
        <v/>
      </c>
      <c r="IN72" s="320" t="str">
        <f t="shared" si="43"/>
        <v/>
      </c>
      <c r="IO72" s="320" t="str">
        <f t="shared" si="43"/>
        <v/>
      </c>
      <c r="IP72" s="320" t="str">
        <f t="shared" si="43"/>
        <v/>
      </c>
      <c r="IQ72" s="320" t="str">
        <f t="shared" si="43"/>
        <v/>
      </c>
      <c r="IR72" s="320" t="str">
        <f t="shared" si="43"/>
        <v/>
      </c>
      <c r="IS72" s="320" t="str">
        <f t="shared" si="43"/>
        <v/>
      </c>
      <c r="IT72" s="320" t="str">
        <f t="shared" si="43"/>
        <v/>
      </c>
      <c r="IU72" s="320" t="str">
        <f t="shared" si="43"/>
        <v/>
      </c>
      <c r="IV72" s="320" t="str">
        <f t="shared" si="43"/>
        <v/>
      </c>
      <c r="IW72" s="320" t="str">
        <f t="shared" si="43"/>
        <v/>
      </c>
      <c r="IX72" s="320" t="str">
        <f t="shared" si="43"/>
        <v/>
      </c>
      <c r="IY72" s="320" t="str">
        <f t="shared" si="43"/>
        <v/>
      </c>
      <c r="IZ72" s="320" t="str">
        <f t="shared" si="43"/>
        <v/>
      </c>
      <c r="JA72" s="320" t="str">
        <f t="shared" si="43"/>
        <v/>
      </c>
      <c r="JB72" s="320" t="str">
        <f t="shared" ref="JB72:KT72" si="44">IFERROR(JB70/$E71*100,"")</f>
        <v/>
      </c>
      <c r="JC72" s="320" t="str">
        <f t="shared" si="44"/>
        <v/>
      </c>
      <c r="JD72" s="320" t="str">
        <f t="shared" si="44"/>
        <v/>
      </c>
      <c r="JE72" s="320" t="str">
        <f t="shared" si="44"/>
        <v/>
      </c>
      <c r="JF72" s="320" t="str">
        <f t="shared" si="44"/>
        <v/>
      </c>
      <c r="JG72" s="320" t="str">
        <f t="shared" si="44"/>
        <v/>
      </c>
      <c r="JH72" s="320" t="str">
        <f t="shared" si="44"/>
        <v/>
      </c>
      <c r="JI72" s="320" t="str">
        <f t="shared" si="44"/>
        <v/>
      </c>
      <c r="JJ72" s="320" t="str">
        <f t="shared" si="44"/>
        <v/>
      </c>
      <c r="JK72" s="320" t="str">
        <f t="shared" si="44"/>
        <v/>
      </c>
      <c r="JL72" s="320" t="str">
        <f t="shared" si="44"/>
        <v/>
      </c>
      <c r="JM72" s="320" t="str">
        <f t="shared" si="44"/>
        <v/>
      </c>
      <c r="JN72" s="320" t="str">
        <f t="shared" si="44"/>
        <v/>
      </c>
      <c r="JO72" s="320" t="str">
        <f t="shared" si="44"/>
        <v/>
      </c>
      <c r="JP72" s="320" t="str">
        <f t="shared" si="44"/>
        <v/>
      </c>
      <c r="JQ72" s="320" t="str">
        <f t="shared" si="44"/>
        <v/>
      </c>
      <c r="JR72" s="320" t="str">
        <f t="shared" si="44"/>
        <v/>
      </c>
      <c r="JS72" s="320" t="str">
        <f t="shared" si="44"/>
        <v/>
      </c>
      <c r="JT72" s="320" t="str">
        <f t="shared" si="44"/>
        <v/>
      </c>
      <c r="JU72" s="320" t="str">
        <f t="shared" si="44"/>
        <v/>
      </c>
      <c r="JV72" s="320" t="str">
        <f t="shared" si="44"/>
        <v/>
      </c>
      <c r="JW72" s="320" t="str">
        <f t="shared" si="44"/>
        <v/>
      </c>
      <c r="JX72" s="320" t="str">
        <f t="shared" si="44"/>
        <v/>
      </c>
      <c r="JY72" s="320" t="str">
        <f t="shared" si="44"/>
        <v/>
      </c>
      <c r="JZ72" s="320" t="str">
        <f t="shared" si="44"/>
        <v/>
      </c>
      <c r="KA72" s="320" t="str">
        <f t="shared" si="44"/>
        <v/>
      </c>
      <c r="KB72" s="320" t="str">
        <f t="shared" si="44"/>
        <v/>
      </c>
      <c r="KC72" s="320" t="str">
        <f t="shared" si="44"/>
        <v/>
      </c>
      <c r="KD72" s="320" t="str">
        <f t="shared" si="44"/>
        <v/>
      </c>
      <c r="KE72" s="320" t="str">
        <f t="shared" si="44"/>
        <v/>
      </c>
      <c r="KF72" s="320" t="str">
        <f t="shared" si="44"/>
        <v/>
      </c>
      <c r="KG72" s="320" t="str">
        <f t="shared" si="44"/>
        <v/>
      </c>
      <c r="KH72" s="320" t="str">
        <f t="shared" si="44"/>
        <v/>
      </c>
      <c r="KI72" s="320" t="str">
        <f t="shared" si="44"/>
        <v/>
      </c>
      <c r="KJ72" s="320" t="str">
        <f t="shared" si="44"/>
        <v/>
      </c>
      <c r="KK72" s="320" t="str">
        <f t="shared" si="44"/>
        <v/>
      </c>
      <c r="KL72" s="320" t="str">
        <f t="shared" si="44"/>
        <v/>
      </c>
      <c r="KM72" s="320" t="str">
        <f t="shared" si="44"/>
        <v/>
      </c>
      <c r="KN72" s="320" t="str">
        <f t="shared" si="44"/>
        <v/>
      </c>
      <c r="KO72" s="320" t="str">
        <f t="shared" si="44"/>
        <v/>
      </c>
      <c r="KP72" s="320" t="str">
        <f t="shared" si="44"/>
        <v/>
      </c>
      <c r="KQ72" s="320" t="str">
        <f t="shared" si="44"/>
        <v/>
      </c>
      <c r="KR72" s="320" t="str">
        <f t="shared" si="44"/>
        <v/>
      </c>
      <c r="KS72" s="320" t="str">
        <f t="shared" si="44"/>
        <v/>
      </c>
      <c r="KT72" s="320" t="str">
        <f t="shared" si="44"/>
        <v/>
      </c>
      <c r="KU72" s="320"/>
      <c r="KV72" s="320"/>
      <c r="KW72" s="320"/>
      <c r="KX72" s="320"/>
      <c r="KY72" s="320"/>
      <c r="KZ72" s="320"/>
      <c r="LA72" s="320"/>
      <c r="LB72" s="320"/>
      <c r="LC72" s="320"/>
      <c r="LD72" s="320"/>
      <c r="LE72" s="320"/>
      <c r="LF72" s="320"/>
      <c r="LG72" s="320"/>
      <c r="LH72" s="320"/>
      <c r="LI72" s="320"/>
      <c r="LJ72" s="320"/>
      <c r="LK72" s="320"/>
      <c r="LL72" s="320"/>
      <c r="LM72" s="320"/>
      <c r="LN72" s="320"/>
      <c r="LO72" s="320"/>
      <c r="LP72" s="320"/>
      <c r="LQ72" s="320"/>
      <c r="LR72" s="320"/>
      <c r="LS72" s="320"/>
      <c r="LT72" s="320"/>
      <c r="LU72" s="320"/>
      <c r="LV72" s="320"/>
      <c r="LW72" s="320"/>
      <c r="LX72" s="320"/>
      <c r="LY72" s="320"/>
      <c r="LZ72" s="320"/>
      <c r="MA72" s="320"/>
      <c r="MB72" s="320"/>
      <c r="MC72" s="320"/>
      <c r="MD72" s="320"/>
      <c r="ME72" s="320"/>
      <c r="MF72" s="320"/>
      <c r="MG72" s="320"/>
      <c r="MH72" s="320"/>
      <c r="MI72" s="320"/>
      <c r="MJ72" s="320"/>
      <c r="MK72" s="320"/>
      <c r="ML72" s="320"/>
      <c r="MM72" s="320"/>
      <c r="MN72" s="320"/>
      <c r="MO72" s="320"/>
      <c r="MP72" s="320"/>
      <c r="MQ72" s="320"/>
      <c r="MR72" s="320"/>
      <c r="MS72" s="320"/>
      <c r="MT72" s="320"/>
      <c r="MU72" s="320"/>
      <c r="MV72" s="320"/>
      <c r="MW72" s="320"/>
      <c r="MX72" s="320"/>
      <c r="MY72" s="320"/>
      <c r="MZ72" s="320"/>
      <c r="NA72" s="320"/>
      <c r="NB72" s="320"/>
      <c r="NC72" s="320"/>
      <c r="ND72" s="320"/>
      <c r="NE72" s="320"/>
      <c r="NF72" s="320"/>
      <c r="NG72" s="320"/>
      <c r="NH72" s="320"/>
      <c r="NI72" s="320"/>
      <c r="NJ72" s="320"/>
      <c r="NK72" s="320"/>
      <c r="NL72" s="320"/>
      <c r="NM72" s="320"/>
      <c r="NN72" s="320"/>
      <c r="NO72" s="320"/>
      <c r="NP72" s="320"/>
      <c r="NQ72" s="320"/>
      <c r="NR72" s="320"/>
      <c r="NS72" s="320"/>
      <c r="NT72" s="320"/>
      <c r="NU72" s="320"/>
      <c r="NV72" s="320"/>
      <c r="NW72" s="320"/>
      <c r="NX72" s="320"/>
      <c r="NY72" s="320"/>
      <c r="NZ72" s="320"/>
      <c r="OA72" s="320"/>
      <c r="OB72" s="320"/>
      <c r="OC72" s="320"/>
      <c r="OD72" s="320"/>
      <c r="OE72" s="320"/>
      <c r="OF72" s="320"/>
      <c r="OG72" s="320"/>
      <c r="OH72" s="320"/>
      <c r="OI72" s="320"/>
      <c r="OJ72" s="320"/>
      <c r="OK72" s="320"/>
      <c r="OL72" s="320"/>
      <c r="OM72" s="320"/>
      <c r="ON72" s="320"/>
      <c r="OO72" s="320"/>
      <c r="OP72" s="320"/>
      <c r="OQ72" s="320"/>
      <c r="OR72" s="320"/>
      <c r="OS72" s="320"/>
      <c r="OT72" s="320"/>
      <c r="OU72" s="320"/>
      <c r="OV72" s="320"/>
      <c r="OW72" s="320"/>
      <c r="OX72" s="320"/>
      <c r="OY72" s="320"/>
      <c r="OZ72" s="320"/>
      <c r="PA72" s="320"/>
      <c r="PB72" s="320"/>
      <c r="PC72" s="320"/>
      <c r="PD72" s="320"/>
      <c r="PE72" s="320"/>
      <c r="PF72" s="320"/>
      <c r="PG72" s="320"/>
      <c r="PH72" s="320"/>
      <c r="PI72" s="320"/>
      <c r="PJ72" s="320"/>
      <c r="PK72" s="320"/>
      <c r="PL72" s="320"/>
      <c r="PM72" s="320"/>
      <c r="PN72" s="320"/>
      <c r="PO72" s="320"/>
      <c r="PP72" s="320"/>
      <c r="PQ72" s="320"/>
      <c r="PR72" s="320"/>
      <c r="PS72" s="320"/>
      <c r="PT72" s="320"/>
      <c r="PU72" s="320"/>
      <c r="PV72" s="320"/>
      <c r="PW72" s="320"/>
      <c r="PX72" s="320"/>
      <c r="PY72" s="320"/>
      <c r="PZ72" s="320"/>
      <c r="QA72" s="320"/>
      <c r="QB72" s="320"/>
      <c r="QC72" s="320"/>
      <c r="QD72" s="320"/>
      <c r="QE72" s="320"/>
      <c r="QF72" s="320"/>
      <c r="QG72" s="320"/>
      <c r="QH72" s="320"/>
      <c r="QI72" s="320"/>
      <c r="QJ72" s="320"/>
      <c r="QK72" s="320"/>
      <c r="QL72" s="320"/>
      <c r="QM72" s="320"/>
      <c r="QN72" s="320"/>
      <c r="QO72" s="320"/>
      <c r="QP72" s="320"/>
      <c r="QQ72" s="320"/>
      <c r="QR72" s="320"/>
      <c r="QS72" s="320"/>
      <c r="QT72" s="320"/>
      <c r="QU72" s="320"/>
      <c r="QV72" s="320"/>
      <c r="QW72" s="320"/>
      <c r="QX72" s="320"/>
      <c r="QY72" s="320"/>
      <c r="QZ72" s="320"/>
      <c r="RA72" s="320"/>
      <c r="RB72" s="320"/>
      <c r="RC72" s="320"/>
      <c r="RD72" s="320"/>
      <c r="RE72" s="320"/>
      <c r="RF72" s="320"/>
      <c r="RG72" s="320"/>
      <c r="RH72" s="320"/>
      <c r="RI72" s="320"/>
      <c r="RJ72" s="320"/>
      <c r="RK72" s="320"/>
      <c r="RL72" s="320"/>
      <c r="RM72" s="320"/>
      <c r="RN72" s="320"/>
      <c r="RO72" s="320"/>
      <c r="RP72" s="320"/>
      <c r="RQ72" s="320"/>
      <c r="RR72" s="320"/>
      <c r="RS72" s="320"/>
      <c r="RT72" s="320"/>
      <c r="RU72" s="320"/>
      <c r="RV72" s="320"/>
      <c r="RW72" s="320"/>
      <c r="RX72" s="320"/>
      <c r="RY72" s="320"/>
      <c r="RZ72" s="320"/>
      <c r="SA72" s="320"/>
      <c r="SB72" s="320"/>
      <c r="SC72" s="320"/>
      <c r="SD72" s="320"/>
      <c r="SE72" s="320"/>
      <c r="SF72" s="320"/>
      <c r="SG72" s="320"/>
      <c r="SH72" s="320"/>
      <c r="SI72" s="320"/>
      <c r="SJ72" s="320"/>
      <c r="SK72" s="320"/>
      <c r="SL72" s="320"/>
      <c r="SM72" s="320"/>
      <c r="SN72" s="320"/>
      <c r="SO72" s="320"/>
      <c r="SP72" s="320"/>
      <c r="SQ72" s="320"/>
      <c r="SR72" s="320"/>
      <c r="SS72" s="320"/>
      <c r="ST72" s="320"/>
      <c r="SU72" s="320"/>
      <c r="SV72" s="320"/>
      <c r="SW72" s="320"/>
      <c r="SX72" s="320"/>
      <c r="SY72" s="320"/>
      <c r="SZ72" s="320"/>
      <c r="TA72" s="320"/>
      <c r="TB72" s="320"/>
      <c r="TC72" s="320"/>
      <c r="TD72" s="320"/>
      <c r="TE72" s="320"/>
      <c r="TF72" s="320"/>
      <c r="TG72" s="320"/>
      <c r="TH72" s="320"/>
      <c r="TI72" s="320"/>
      <c r="TJ72" s="320"/>
      <c r="TK72" s="320"/>
      <c r="TL72" s="320"/>
      <c r="TM72" s="320"/>
      <c r="TN72" s="320"/>
      <c r="TO72" s="320"/>
      <c r="TP72" s="320"/>
      <c r="TQ72" s="320"/>
      <c r="TR72" s="320"/>
      <c r="TS72" s="320"/>
      <c r="TT72" s="320"/>
      <c r="TU72" s="320"/>
      <c r="TV72" s="320"/>
      <c r="TW72" s="320"/>
      <c r="TX72" s="320"/>
      <c r="TY72" s="320"/>
      <c r="TZ72" s="320"/>
      <c r="UA72" s="320"/>
      <c r="UB72" s="320"/>
      <c r="UC72" s="320"/>
      <c r="UD72" s="320"/>
      <c r="UE72" s="320"/>
      <c r="UF72" s="320"/>
      <c r="UG72" s="320"/>
      <c r="UH72" s="320"/>
      <c r="UI72" s="320"/>
      <c r="UJ72" s="320"/>
      <c r="UK72" s="320"/>
      <c r="UL72" s="320"/>
      <c r="UM72" s="320"/>
      <c r="UN72" s="320"/>
      <c r="UO72" s="320"/>
      <c r="UP72" s="320"/>
      <c r="UQ72" s="320"/>
      <c r="UR72" s="320"/>
      <c r="US72" s="320"/>
      <c r="UT72" s="320"/>
      <c r="UU72" s="320"/>
      <c r="UV72" s="320"/>
      <c r="UW72" s="320"/>
      <c r="UX72" s="320"/>
      <c r="UY72" s="320"/>
      <c r="UZ72" s="320"/>
      <c r="VA72" s="320"/>
      <c r="VB72" s="320"/>
      <c r="VC72" s="320"/>
      <c r="VD72" s="320"/>
      <c r="VE72" s="320"/>
      <c r="VF72" s="320"/>
      <c r="VG72" s="320"/>
      <c r="VH72" s="320"/>
      <c r="VI72" s="320"/>
      <c r="VJ72" s="320"/>
      <c r="VK72" s="320"/>
      <c r="VL72" s="320"/>
      <c r="VM72" s="320"/>
      <c r="VN72" s="320"/>
      <c r="VO72" s="320"/>
      <c r="VP72" s="320"/>
      <c r="VQ72" s="320"/>
      <c r="VR72" s="320"/>
      <c r="VS72" s="320"/>
      <c r="VT72" s="320"/>
      <c r="VU72" s="320"/>
      <c r="VV72" s="320"/>
      <c r="VW72" s="320"/>
      <c r="VX72" s="320"/>
      <c r="VY72" s="320"/>
      <c r="VZ72" s="320"/>
      <c r="WA72" s="320"/>
      <c r="WB72" s="320"/>
      <c r="WC72" s="320"/>
      <c r="WD72" s="320"/>
      <c r="WE72" s="320"/>
      <c r="WF72" s="320"/>
      <c r="WG72" s="320"/>
      <c r="WH72" s="320"/>
    </row>
    <row r="73" spans="1:606" ht="36.6" customHeight="1">
      <c r="A73" s="243">
        <v>264</v>
      </c>
      <c r="B73" s="138" t="s">
        <v>641</v>
      </c>
      <c r="C73" s="56" t="s">
        <v>307</v>
      </c>
      <c r="D73" s="56" t="s">
        <v>44</v>
      </c>
      <c r="E73" s="86">
        <v>0</v>
      </c>
      <c r="F73" s="86">
        <v>0</v>
      </c>
      <c r="G73" s="86">
        <v>0</v>
      </c>
      <c r="H73" s="86">
        <v>0</v>
      </c>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86"/>
      <c r="GB73" s="86"/>
      <c r="GC73" s="86"/>
      <c r="GD73" s="86"/>
      <c r="GE73" s="86"/>
      <c r="GF73" s="86"/>
      <c r="GG73" s="86"/>
      <c r="GH73" s="86"/>
      <c r="GI73" s="86"/>
      <c r="GJ73" s="86"/>
      <c r="GK73" s="86"/>
      <c r="GL73" s="86"/>
      <c r="GM73" s="86"/>
      <c r="GN73" s="86"/>
      <c r="GO73" s="86"/>
      <c r="GP73" s="86"/>
      <c r="GQ73" s="86"/>
      <c r="GR73" s="86"/>
      <c r="GS73" s="86"/>
      <c r="GT73" s="86"/>
      <c r="GU73" s="86"/>
      <c r="GV73" s="86"/>
      <c r="GW73" s="86"/>
      <c r="GX73" s="86"/>
      <c r="GY73" s="86"/>
      <c r="GZ73" s="86"/>
      <c r="HA73" s="86"/>
      <c r="HB73" s="86"/>
      <c r="HC73" s="86"/>
      <c r="HD73" s="86"/>
      <c r="HE73" s="86"/>
      <c r="HF73" s="86"/>
      <c r="HG73" s="86"/>
      <c r="HH73" s="86"/>
      <c r="HI73" s="86"/>
      <c r="HJ73" s="86"/>
      <c r="HK73" s="86"/>
      <c r="HL73" s="86"/>
      <c r="HM73" s="86"/>
      <c r="HN73" s="86"/>
      <c r="HO73" s="86"/>
      <c r="HP73" s="86"/>
      <c r="HQ73" s="86"/>
      <c r="HR73" s="86"/>
      <c r="HS73" s="86"/>
      <c r="HT73" s="86"/>
      <c r="HU73" s="86"/>
      <c r="HV73" s="86"/>
      <c r="HW73" s="86"/>
      <c r="HX73" s="86"/>
      <c r="HY73" s="86"/>
      <c r="HZ73" s="86"/>
      <c r="IA73" s="86"/>
      <c r="IB73" s="86"/>
      <c r="IC73" s="86"/>
      <c r="ID73" s="86"/>
      <c r="IE73" s="86"/>
      <c r="IF73" s="86"/>
      <c r="IG73" s="86"/>
      <c r="IH73" s="86"/>
      <c r="II73" s="86"/>
      <c r="IJ73" s="86"/>
      <c r="IK73" s="86"/>
      <c r="IL73" s="86"/>
      <c r="IM73" s="86"/>
      <c r="IN73" s="86"/>
      <c r="IO73" s="86"/>
      <c r="IP73" s="86"/>
      <c r="IQ73" s="86"/>
      <c r="IR73" s="86"/>
      <c r="IS73" s="86"/>
      <c r="IT73" s="86"/>
      <c r="IU73" s="86"/>
      <c r="IV73" s="86"/>
      <c r="IW73" s="86"/>
      <c r="IX73" s="86"/>
      <c r="IY73" s="86"/>
      <c r="IZ73" s="86"/>
      <c r="JA73" s="86"/>
      <c r="JB73" s="86"/>
      <c r="JC73" s="86"/>
      <c r="JD73" s="86"/>
      <c r="JE73" s="86"/>
      <c r="JF73" s="86"/>
      <c r="JG73" s="86"/>
      <c r="JH73" s="86"/>
      <c r="JI73" s="86"/>
      <c r="JJ73" s="86"/>
      <c r="JK73" s="86"/>
      <c r="JL73" s="86"/>
      <c r="JM73" s="86"/>
      <c r="JN73" s="86"/>
      <c r="JO73" s="86"/>
      <c r="JP73" s="86"/>
      <c r="JQ73" s="86"/>
      <c r="JR73" s="86"/>
      <c r="JS73" s="86"/>
      <c r="JT73" s="86"/>
      <c r="JU73" s="86"/>
      <c r="JV73" s="86"/>
      <c r="JW73" s="86"/>
      <c r="JX73" s="86"/>
      <c r="JY73" s="86"/>
      <c r="JZ73" s="86"/>
      <c r="KA73" s="86"/>
      <c r="KB73" s="86"/>
      <c r="KC73" s="86"/>
      <c r="KD73" s="86"/>
      <c r="KE73" s="86"/>
      <c r="KF73" s="86"/>
      <c r="KG73" s="86"/>
      <c r="KH73" s="86"/>
      <c r="KI73" s="86"/>
      <c r="KJ73" s="86"/>
      <c r="KK73" s="86"/>
      <c r="KL73" s="86"/>
      <c r="KM73" s="86"/>
      <c r="KN73" s="86"/>
      <c r="KO73" s="86"/>
      <c r="KP73" s="86"/>
      <c r="KQ73" s="86"/>
      <c r="KR73" s="86"/>
      <c r="KS73" s="86"/>
      <c r="KT73" s="86"/>
      <c r="KU73" s="86"/>
      <c r="KV73" s="86"/>
      <c r="KW73" s="86"/>
      <c r="KX73" s="86"/>
      <c r="KY73" s="86"/>
      <c r="KZ73" s="86"/>
      <c r="LA73" s="86"/>
      <c r="LB73" s="86"/>
      <c r="LC73" s="86"/>
      <c r="LD73" s="86"/>
      <c r="LE73" s="86"/>
      <c r="LF73" s="86"/>
      <c r="LG73" s="86"/>
      <c r="LH73" s="86"/>
      <c r="LI73" s="86"/>
      <c r="LJ73" s="86"/>
      <c r="LK73" s="86"/>
      <c r="LL73" s="86"/>
      <c r="LM73" s="86"/>
      <c r="LN73" s="86"/>
      <c r="LO73" s="86"/>
      <c r="LP73" s="86"/>
      <c r="LQ73" s="86"/>
      <c r="LR73" s="86"/>
      <c r="LS73" s="86"/>
      <c r="LT73" s="86"/>
      <c r="LU73" s="86"/>
      <c r="LV73" s="86"/>
      <c r="LW73" s="86"/>
      <c r="LX73" s="86"/>
      <c r="LY73" s="86"/>
      <c r="LZ73" s="86"/>
      <c r="MA73" s="86"/>
      <c r="MB73" s="86"/>
      <c r="MC73" s="86"/>
      <c r="MD73" s="86"/>
      <c r="ME73" s="86"/>
      <c r="MF73" s="86"/>
      <c r="MG73" s="86"/>
      <c r="MH73" s="86"/>
      <c r="MI73" s="86"/>
      <c r="MJ73" s="86"/>
      <c r="MK73" s="86"/>
      <c r="ML73" s="86"/>
      <c r="MM73" s="86"/>
      <c r="MN73" s="86"/>
      <c r="MO73" s="86"/>
      <c r="MP73" s="86"/>
      <c r="MQ73" s="86"/>
      <c r="MR73" s="86"/>
      <c r="MS73" s="86"/>
      <c r="MT73" s="86"/>
      <c r="MU73" s="86"/>
      <c r="MV73" s="86"/>
      <c r="MW73" s="86"/>
      <c r="MX73" s="86"/>
      <c r="MY73" s="86"/>
      <c r="MZ73" s="86"/>
      <c r="NA73" s="86"/>
      <c r="NB73" s="86"/>
      <c r="NC73" s="86"/>
      <c r="ND73" s="86"/>
      <c r="NE73" s="86"/>
      <c r="NF73" s="86"/>
      <c r="NG73" s="86"/>
      <c r="NH73" s="86"/>
      <c r="NI73" s="86"/>
      <c r="NJ73" s="86"/>
      <c r="NK73" s="86"/>
      <c r="NL73" s="86"/>
      <c r="NM73" s="86"/>
      <c r="NN73" s="86"/>
      <c r="NO73" s="86"/>
      <c r="NP73" s="86"/>
      <c r="NQ73" s="86"/>
      <c r="NR73" s="86"/>
      <c r="NS73" s="86"/>
      <c r="NT73" s="86"/>
      <c r="NU73" s="86"/>
      <c r="NV73" s="86"/>
      <c r="NW73" s="86"/>
      <c r="NX73" s="86"/>
      <c r="NY73" s="86"/>
      <c r="NZ73" s="86"/>
      <c r="OA73" s="86"/>
      <c r="OB73" s="86"/>
      <c r="OC73" s="86"/>
      <c r="OD73" s="86"/>
      <c r="OE73" s="86"/>
      <c r="OF73" s="86"/>
      <c r="OG73" s="86"/>
      <c r="OH73" s="86"/>
      <c r="OI73" s="86"/>
      <c r="OJ73" s="86"/>
      <c r="OK73" s="86"/>
      <c r="OL73" s="86"/>
      <c r="OM73" s="86"/>
      <c r="ON73" s="86"/>
      <c r="OO73" s="86"/>
      <c r="OP73" s="86"/>
      <c r="OQ73" s="86"/>
      <c r="OR73" s="86"/>
      <c r="OS73" s="86"/>
      <c r="OT73" s="86"/>
      <c r="OU73" s="86"/>
      <c r="OV73" s="86"/>
      <c r="OW73" s="86"/>
      <c r="OX73" s="86"/>
      <c r="OY73" s="86"/>
      <c r="OZ73" s="86"/>
      <c r="PA73" s="86"/>
      <c r="PB73" s="86"/>
      <c r="PC73" s="86"/>
      <c r="PD73" s="86"/>
      <c r="PE73" s="86"/>
      <c r="PF73" s="86"/>
      <c r="PG73" s="86"/>
      <c r="PH73" s="86"/>
      <c r="PI73" s="86"/>
      <c r="PJ73" s="86"/>
      <c r="PK73" s="86"/>
      <c r="PL73" s="86"/>
      <c r="PM73" s="86"/>
      <c r="PN73" s="86"/>
      <c r="PO73" s="86"/>
      <c r="PP73" s="86"/>
      <c r="PQ73" s="86"/>
      <c r="PR73" s="86"/>
      <c r="PS73" s="86"/>
      <c r="PT73" s="86"/>
      <c r="PU73" s="86"/>
      <c r="PV73" s="86"/>
      <c r="PW73" s="86"/>
      <c r="PX73" s="86"/>
      <c r="PY73" s="86"/>
      <c r="PZ73" s="86"/>
      <c r="QA73" s="86"/>
      <c r="QB73" s="86"/>
      <c r="QC73" s="86"/>
      <c r="QD73" s="86"/>
      <c r="QE73" s="86"/>
      <c r="QF73" s="86"/>
      <c r="QG73" s="86"/>
      <c r="QH73" s="86"/>
      <c r="QI73" s="86"/>
      <c r="QJ73" s="86"/>
      <c r="QK73" s="86"/>
      <c r="QL73" s="86"/>
      <c r="QM73" s="86"/>
      <c r="QN73" s="86"/>
      <c r="QO73" s="86"/>
      <c r="QP73" s="86"/>
      <c r="QQ73" s="86"/>
      <c r="QR73" s="86"/>
      <c r="QS73" s="86"/>
      <c r="QT73" s="86"/>
      <c r="QU73" s="86"/>
      <c r="QV73" s="86"/>
      <c r="QW73" s="86"/>
      <c r="QX73" s="86"/>
      <c r="QY73" s="86"/>
      <c r="QZ73" s="86"/>
      <c r="RA73" s="86"/>
      <c r="RB73" s="86"/>
      <c r="RC73" s="86"/>
      <c r="RD73" s="86"/>
      <c r="RE73" s="86"/>
      <c r="RF73" s="86"/>
      <c r="RG73" s="86"/>
      <c r="RH73" s="86"/>
      <c r="RI73" s="86"/>
      <c r="RJ73" s="86"/>
      <c r="RK73" s="86"/>
      <c r="RL73" s="86"/>
      <c r="RM73" s="86"/>
      <c r="RN73" s="86"/>
      <c r="RO73" s="86"/>
      <c r="RP73" s="86"/>
      <c r="RQ73" s="86"/>
      <c r="RR73" s="86"/>
      <c r="RS73" s="86"/>
      <c r="RT73" s="86"/>
      <c r="RU73" s="86"/>
      <c r="RV73" s="86"/>
      <c r="RW73" s="86"/>
      <c r="RX73" s="86"/>
      <c r="RY73" s="86"/>
      <c r="RZ73" s="86"/>
      <c r="SA73" s="86"/>
      <c r="SB73" s="86"/>
      <c r="SC73" s="86"/>
      <c r="SD73" s="86"/>
      <c r="SE73" s="86"/>
      <c r="SF73" s="86"/>
      <c r="SG73" s="86"/>
      <c r="SH73" s="86"/>
      <c r="SI73" s="86"/>
      <c r="SJ73" s="86"/>
      <c r="SK73" s="86"/>
      <c r="SL73" s="86"/>
      <c r="SM73" s="86"/>
      <c r="SN73" s="86"/>
      <c r="SO73" s="86"/>
      <c r="SP73" s="86"/>
      <c r="SQ73" s="86"/>
      <c r="SR73" s="86"/>
      <c r="SS73" s="86"/>
      <c r="ST73" s="86"/>
      <c r="SU73" s="86"/>
      <c r="SV73" s="86"/>
      <c r="SW73" s="86"/>
      <c r="SX73" s="86"/>
      <c r="SY73" s="86"/>
      <c r="SZ73" s="86"/>
      <c r="TA73" s="86"/>
      <c r="TB73" s="86"/>
      <c r="TC73" s="86"/>
      <c r="TD73" s="86"/>
      <c r="TE73" s="86"/>
      <c r="TF73" s="86"/>
      <c r="TG73" s="86"/>
      <c r="TH73" s="86"/>
      <c r="TI73" s="86"/>
      <c r="TJ73" s="86"/>
      <c r="TK73" s="86"/>
      <c r="TL73" s="86"/>
      <c r="TM73" s="86"/>
      <c r="TN73" s="86"/>
      <c r="TO73" s="86"/>
      <c r="TP73" s="86"/>
      <c r="TQ73" s="86"/>
      <c r="TR73" s="86"/>
      <c r="TS73" s="86"/>
      <c r="TT73" s="86"/>
      <c r="TU73" s="86"/>
      <c r="TV73" s="86"/>
      <c r="TW73" s="86"/>
      <c r="TX73" s="86"/>
      <c r="TY73" s="86"/>
      <c r="TZ73" s="86"/>
      <c r="UA73" s="86"/>
      <c r="UB73" s="86"/>
      <c r="UC73" s="86"/>
      <c r="UD73" s="86"/>
      <c r="UE73" s="86"/>
      <c r="UF73" s="86"/>
      <c r="UG73" s="86"/>
      <c r="UH73" s="86"/>
      <c r="UI73" s="86"/>
      <c r="UJ73" s="86"/>
      <c r="UK73" s="86"/>
      <c r="UL73" s="86"/>
      <c r="UM73" s="86"/>
      <c r="UN73" s="86"/>
      <c r="UO73" s="86"/>
      <c r="UP73" s="86"/>
      <c r="UQ73" s="86"/>
      <c r="UR73" s="86"/>
      <c r="US73" s="86"/>
      <c r="UT73" s="86"/>
      <c r="UU73" s="86"/>
      <c r="UV73" s="86"/>
      <c r="UW73" s="86"/>
      <c r="UX73" s="86"/>
      <c r="UY73" s="86"/>
      <c r="UZ73" s="86"/>
      <c r="VA73" s="86"/>
      <c r="VB73" s="86"/>
      <c r="VC73" s="86"/>
      <c r="VD73" s="86"/>
      <c r="VE73" s="86"/>
      <c r="VF73" s="86"/>
      <c r="VG73" s="86"/>
      <c r="VH73" s="86"/>
      <c r="VI73" s="86"/>
      <c r="VJ73" s="86"/>
      <c r="VK73" s="86"/>
      <c r="VL73" s="86"/>
      <c r="VM73" s="86"/>
      <c r="VN73" s="86"/>
      <c r="VO73" s="86"/>
      <c r="VP73" s="86"/>
      <c r="VQ73" s="86"/>
      <c r="VR73" s="86"/>
      <c r="VS73" s="86"/>
      <c r="VT73" s="86"/>
      <c r="VU73" s="86"/>
      <c r="VV73" s="86"/>
      <c r="VW73" s="86"/>
      <c r="VX73" s="86"/>
      <c r="VY73" s="86"/>
      <c r="VZ73" s="86"/>
      <c r="WA73" s="86"/>
      <c r="WB73" s="86"/>
      <c r="WC73" s="86"/>
      <c r="WD73" s="86"/>
      <c r="WE73" s="86"/>
      <c r="WF73" s="86"/>
      <c r="WG73" s="86"/>
      <c r="WH73" s="86"/>
    </row>
    <row r="74" spans="1:606" ht="34.35" customHeight="1">
      <c r="A74" s="243">
        <v>265</v>
      </c>
      <c r="B74" s="138" t="s">
        <v>476</v>
      </c>
      <c r="C74" s="56" t="s">
        <v>307</v>
      </c>
      <c r="D74" s="56" t="s">
        <v>44</v>
      </c>
      <c r="E74" s="86">
        <v>0</v>
      </c>
      <c r="F74" s="86">
        <v>0</v>
      </c>
      <c r="G74" s="86">
        <v>0</v>
      </c>
      <c r="H74" s="86">
        <v>0</v>
      </c>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X74" s="86"/>
      <c r="FY74" s="86"/>
      <c r="FZ74" s="86"/>
      <c r="GA74" s="86"/>
      <c r="GB74" s="86"/>
      <c r="GC74" s="86"/>
      <c r="GD74" s="86"/>
      <c r="GE74" s="86"/>
      <c r="GF74" s="86"/>
      <c r="GG74" s="86"/>
      <c r="GH74" s="86"/>
      <c r="GI74" s="86"/>
      <c r="GJ74" s="86"/>
      <c r="GK74" s="86"/>
      <c r="GL74" s="86"/>
      <c r="GM74" s="86"/>
      <c r="GN74" s="86"/>
      <c r="GO74" s="86"/>
      <c r="GP74" s="86"/>
      <c r="GQ74" s="86"/>
      <c r="GR74" s="86"/>
      <c r="GS74" s="86"/>
      <c r="GT74" s="86"/>
      <c r="GU74" s="86"/>
      <c r="GV74" s="86"/>
      <c r="GW74" s="86"/>
      <c r="GX74" s="86"/>
      <c r="GY74" s="86"/>
      <c r="GZ74" s="86"/>
      <c r="HA74" s="86"/>
      <c r="HB74" s="86"/>
      <c r="HC74" s="86"/>
      <c r="HD74" s="86"/>
      <c r="HE74" s="86"/>
      <c r="HF74" s="86"/>
      <c r="HG74" s="86"/>
      <c r="HH74" s="86"/>
      <c r="HI74" s="86"/>
      <c r="HJ74" s="86"/>
      <c r="HK74" s="86"/>
      <c r="HL74" s="86"/>
      <c r="HM74" s="86"/>
      <c r="HN74" s="86"/>
      <c r="HO74" s="86"/>
      <c r="HP74" s="86"/>
      <c r="HQ74" s="86"/>
      <c r="HR74" s="86"/>
      <c r="HS74" s="86"/>
      <c r="HT74" s="86"/>
      <c r="HU74" s="86"/>
      <c r="HV74" s="86"/>
      <c r="HW74" s="86"/>
      <c r="HX74" s="86"/>
      <c r="HY74" s="86"/>
      <c r="HZ74" s="86"/>
      <c r="IA74" s="86"/>
      <c r="IB74" s="86"/>
      <c r="IC74" s="86"/>
      <c r="ID74" s="86"/>
      <c r="IE74" s="86"/>
      <c r="IF74" s="86"/>
      <c r="IG74" s="86"/>
      <c r="IH74" s="86"/>
      <c r="II74" s="86"/>
      <c r="IJ74" s="86"/>
      <c r="IK74" s="86"/>
      <c r="IL74" s="86"/>
      <c r="IM74" s="86"/>
      <c r="IN74" s="86"/>
      <c r="IO74" s="86"/>
      <c r="IP74" s="86"/>
      <c r="IQ74" s="86"/>
      <c r="IR74" s="86"/>
      <c r="IS74" s="86"/>
      <c r="IT74" s="86"/>
      <c r="IU74" s="86"/>
      <c r="IV74" s="86"/>
      <c r="IW74" s="86"/>
      <c r="IX74" s="86"/>
      <c r="IY74" s="86"/>
      <c r="IZ74" s="86"/>
      <c r="JA74" s="86"/>
      <c r="JB74" s="86"/>
      <c r="JC74" s="86"/>
      <c r="JD74" s="86"/>
      <c r="JE74" s="86"/>
      <c r="JF74" s="86"/>
      <c r="JG74" s="86"/>
      <c r="JH74" s="86"/>
      <c r="JI74" s="86"/>
      <c r="JJ74" s="86"/>
      <c r="JK74" s="86"/>
      <c r="JL74" s="86"/>
      <c r="JM74" s="86"/>
      <c r="JN74" s="86"/>
      <c r="JO74" s="86"/>
      <c r="JP74" s="86"/>
      <c r="JQ74" s="86"/>
      <c r="JR74" s="86"/>
      <c r="JS74" s="86"/>
      <c r="JT74" s="86"/>
      <c r="JU74" s="86"/>
      <c r="JV74" s="86"/>
      <c r="JW74" s="86"/>
      <c r="JX74" s="86"/>
      <c r="JY74" s="86"/>
      <c r="JZ74" s="86"/>
      <c r="KA74" s="86"/>
      <c r="KB74" s="86"/>
      <c r="KC74" s="86"/>
      <c r="KD74" s="86"/>
      <c r="KE74" s="86"/>
      <c r="KF74" s="86"/>
      <c r="KG74" s="86"/>
      <c r="KH74" s="86"/>
      <c r="KI74" s="86"/>
      <c r="KJ74" s="86"/>
      <c r="KK74" s="86"/>
      <c r="KL74" s="86"/>
      <c r="KM74" s="86"/>
      <c r="KN74" s="86"/>
      <c r="KO74" s="86"/>
      <c r="KP74" s="86"/>
      <c r="KQ74" s="86"/>
      <c r="KR74" s="86"/>
      <c r="KS74" s="86"/>
      <c r="KT74" s="86"/>
      <c r="KU74" s="86"/>
      <c r="KV74" s="86"/>
      <c r="KW74" s="86"/>
      <c r="KX74" s="86"/>
      <c r="KY74" s="86"/>
      <c r="KZ74" s="86"/>
      <c r="LA74" s="86"/>
      <c r="LB74" s="86"/>
      <c r="LC74" s="86"/>
      <c r="LD74" s="86"/>
      <c r="LE74" s="86"/>
      <c r="LF74" s="86"/>
      <c r="LG74" s="86"/>
      <c r="LH74" s="86"/>
      <c r="LI74" s="86"/>
      <c r="LJ74" s="86"/>
      <c r="LK74" s="86"/>
      <c r="LL74" s="86"/>
      <c r="LM74" s="86"/>
      <c r="LN74" s="86"/>
      <c r="LO74" s="86"/>
      <c r="LP74" s="86"/>
      <c r="LQ74" s="86"/>
      <c r="LR74" s="86"/>
      <c r="LS74" s="86"/>
      <c r="LT74" s="86"/>
      <c r="LU74" s="86"/>
      <c r="LV74" s="86"/>
      <c r="LW74" s="86"/>
      <c r="LX74" s="86"/>
      <c r="LY74" s="86"/>
      <c r="LZ74" s="86"/>
      <c r="MA74" s="86"/>
      <c r="MB74" s="86"/>
      <c r="MC74" s="86"/>
      <c r="MD74" s="86"/>
      <c r="ME74" s="86"/>
      <c r="MF74" s="86"/>
      <c r="MG74" s="86"/>
      <c r="MH74" s="86"/>
      <c r="MI74" s="86"/>
      <c r="MJ74" s="86"/>
      <c r="MK74" s="86"/>
      <c r="ML74" s="86"/>
      <c r="MM74" s="86"/>
      <c r="MN74" s="86"/>
      <c r="MO74" s="86"/>
      <c r="MP74" s="86"/>
      <c r="MQ74" s="86"/>
      <c r="MR74" s="86"/>
      <c r="MS74" s="86"/>
      <c r="MT74" s="86"/>
      <c r="MU74" s="86"/>
      <c r="MV74" s="86"/>
      <c r="MW74" s="86"/>
      <c r="MX74" s="86"/>
      <c r="MY74" s="86"/>
      <c r="MZ74" s="86"/>
      <c r="NA74" s="86"/>
      <c r="NB74" s="86"/>
      <c r="NC74" s="86"/>
      <c r="ND74" s="86"/>
      <c r="NE74" s="86"/>
      <c r="NF74" s="86"/>
      <c r="NG74" s="86"/>
      <c r="NH74" s="86"/>
      <c r="NI74" s="86"/>
      <c r="NJ74" s="86"/>
      <c r="NK74" s="86"/>
      <c r="NL74" s="86"/>
      <c r="NM74" s="86"/>
      <c r="NN74" s="86"/>
      <c r="NO74" s="86"/>
      <c r="NP74" s="86"/>
      <c r="NQ74" s="86"/>
      <c r="NR74" s="86"/>
      <c r="NS74" s="86"/>
      <c r="NT74" s="86"/>
      <c r="NU74" s="86"/>
      <c r="NV74" s="86"/>
      <c r="NW74" s="86"/>
      <c r="NX74" s="86"/>
      <c r="NY74" s="86"/>
      <c r="NZ74" s="86"/>
      <c r="OA74" s="86"/>
      <c r="OB74" s="86"/>
      <c r="OC74" s="86"/>
      <c r="OD74" s="86"/>
      <c r="OE74" s="86"/>
      <c r="OF74" s="86"/>
      <c r="OG74" s="86"/>
      <c r="OH74" s="86"/>
      <c r="OI74" s="86"/>
      <c r="OJ74" s="86"/>
      <c r="OK74" s="86"/>
      <c r="OL74" s="86"/>
      <c r="OM74" s="86"/>
      <c r="ON74" s="86"/>
      <c r="OO74" s="86"/>
      <c r="OP74" s="86"/>
      <c r="OQ74" s="86"/>
      <c r="OR74" s="86"/>
      <c r="OS74" s="86"/>
      <c r="OT74" s="86"/>
      <c r="OU74" s="86"/>
      <c r="OV74" s="86"/>
      <c r="OW74" s="86"/>
      <c r="OX74" s="86"/>
      <c r="OY74" s="86"/>
      <c r="OZ74" s="86"/>
      <c r="PA74" s="86"/>
      <c r="PB74" s="86"/>
      <c r="PC74" s="86"/>
      <c r="PD74" s="86"/>
      <c r="PE74" s="86"/>
      <c r="PF74" s="86"/>
      <c r="PG74" s="86"/>
      <c r="PH74" s="86"/>
      <c r="PI74" s="86"/>
      <c r="PJ74" s="86"/>
      <c r="PK74" s="86"/>
      <c r="PL74" s="86"/>
      <c r="PM74" s="86"/>
      <c r="PN74" s="86"/>
      <c r="PO74" s="86"/>
      <c r="PP74" s="86"/>
      <c r="PQ74" s="86"/>
      <c r="PR74" s="86"/>
      <c r="PS74" s="86"/>
      <c r="PT74" s="86"/>
      <c r="PU74" s="86"/>
      <c r="PV74" s="86"/>
      <c r="PW74" s="86"/>
      <c r="PX74" s="86"/>
      <c r="PY74" s="86"/>
      <c r="PZ74" s="86"/>
      <c r="QA74" s="86"/>
      <c r="QB74" s="86"/>
      <c r="QC74" s="86"/>
      <c r="QD74" s="86"/>
      <c r="QE74" s="86"/>
      <c r="QF74" s="86"/>
      <c r="QG74" s="86"/>
      <c r="QH74" s="86"/>
      <c r="QI74" s="86"/>
      <c r="QJ74" s="86"/>
      <c r="QK74" s="86"/>
      <c r="QL74" s="86"/>
      <c r="QM74" s="86"/>
      <c r="QN74" s="86"/>
      <c r="QO74" s="86"/>
      <c r="QP74" s="86"/>
      <c r="QQ74" s="86"/>
      <c r="QR74" s="86"/>
      <c r="QS74" s="86"/>
      <c r="QT74" s="86"/>
      <c r="QU74" s="86"/>
      <c r="QV74" s="86"/>
      <c r="QW74" s="86"/>
      <c r="QX74" s="86"/>
      <c r="QY74" s="86"/>
      <c r="QZ74" s="86"/>
      <c r="RA74" s="86"/>
      <c r="RB74" s="86"/>
      <c r="RC74" s="86"/>
      <c r="RD74" s="86"/>
      <c r="RE74" s="86"/>
      <c r="RF74" s="86"/>
      <c r="RG74" s="86"/>
      <c r="RH74" s="86"/>
      <c r="RI74" s="86"/>
      <c r="RJ74" s="86"/>
      <c r="RK74" s="86"/>
      <c r="RL74" s="86"/>
      <c r="RM74" s="86"/>
      <c r="RN74" s="86"/>
      <c r="RO74" s="86"/>
      <c r="RP74" s="86"/>
      <c r="RQ74" s="86"/>
      <c r="RR74" s="86"/>
      <c r="RS74" s="86"/>
      <c r="RT74" s="86"/>
      <c r="RU74" s="86"/>
      <c r="RV74" s="86"/>
      <c r="RW74" s="86"/>
      <c r="RX74" s="86"/>
      <c r="RY74" s="86"/>
      <c r="RZ74" s="86"/>
      <c r="SA74" s="86"/>
      <c r="SB74" s="86"/>
      <c r="SC74" s="86"/>
      <c r="SD74" s="86"/>
      <c r="SE74" s="86"/>
      <c r="SF74" s="86"/>
      <c r="SG74" s="86"/>
      <c r="SH74" s="86"/>
      <c r="SI74" s="86"/>
      <c r="SJ74" s="86"/>
      <c r="SK74" s="86"/>
      <c r="SL74" s="86"/>
      <c r="SM74" s="86"/>
      <c r="SN74" s="86"/>
      <c r="SO74" s="86"/>
      <c r="SP74" s="86"/>
      <c r="SQ74" s="86"/>
      <c r="SR74" s="86"/>
      <c r="SS74" s="86"/>
      <c r="ST74" s="86"/>
      <c r="SU74" s="86"/>
      <c r="SV74" s="86"/>
      <c r="SW74" s="86"/>
      <c r="SX74" s="86"/>
      <c r="SY74" s="86"/>
      <c r="SZ74" s="86"/>
      <c r="TA74" s="86"/>
      <c r="TB74" s="86"/>
      <c r="TC74" s="86"/>
      <c r="TD74" s="86"/>
      <c r="TE74" s="86"/>
      <c r="TF74" s="86"/>
      <c r="TG74" s="86"/>
      <c r="TH74" s="86"/>
      <c r="TI74" s="86"/>
      <c r="TJ74" s="86"/>
      <c r="TK74" s="86"/>
      <c r="TL74" s="86"/>
      <c r="TM74" s="86"/>
      <c r="TN74" s="86"/>
      <c r="TO74" s="86"/>
      <c r="TP74" s="86"/>
      <c r="TQ74" s="86"/>
      <c r="TR74" s="86"/>
      <c r="TS74" s="86"/>
      <c r="TT74" s="86"/>
      <c r="TU74" s="86"/>
      <c r="TV74" s="86"/>
      <c r="TW74" s="86"/>
      <c r="TX74" s="86"/>
      <c r="TY74" s="86"/>
      <c r="TZ74" s="86"/>
      <c r="UA74" s="86"/>
      <c r="UB74" s="86"/>
      <c r="UC74" s="86"/>
      <c r="UD74" s="86"/>
      <c r="UE74" s="86"/>
      <c r="UF74" s="86"/>
      <c r="UG74" s="86"/>
      <c r="UH74" s="86"/>
      <c r="UI74" s="86"/>
      <c r="UJ74" s="86"/>
      <c r="UK74" s="86"/>
      <c r="UL74" s="86"/>
      <c r="UM74" s="86"/>
      <c r="UN74" s="86"/>
      <c r="UO74" s="86"/>
      <c r="UP74" s="86"/>
      <c r="UQ74" s="86"/>
      <c r="UR74" s="86"/>
      <c r="US74" s="86"/>
      <c r="UT74" s="86"/>
      <c r="UU74" s="86"/>
      <c r="UV74" s="86"/>
      <c r="UW74" s="86"/>
      <c r="UX74" s="86"/>
      <c r="UY74" s="86"/>
      <c r="UZ74" s="86"/>
      <c r="VA74" s="86"/>
      <c r="VB74" s="86"/>
      <c r="VC74" s="86"/>
      <c r="VD74" s="86"/>
      <c r="VE74" s="86"/>
      <c r="VF74" s="86"/>
      <c r="VG74" s="86"/>
      <c r="VH74" s="86"/>
      <c r="VI74" s="86"/>
      <c r="VJ74" s="86"/>
      <c r="VK74" s="86"/>
      <c r="VL74" s="86"/>
      <c r="VM74" s="86"/>
      <c r="VN74" s="86"/>
      <c r="VO74" s="86"/>
      <c r="VP74" s="86"/>
      <c r="VQ74" s="86"/>
      <c r="VR74" s="86"/>
      <c r="VS74" s="86"/>
      <c r="VT74" s="86"/>
      <c r="VU74" s="86"/>
      <c r="VV74" s="86"/>
      <c r="VW74" s="86"/>
      <c r="VX74" s="86"/>
      <c r="VY74" s="86"/>
      <c r="VZ74" s="86"/>
      <c r="WA74" s="86"/>
      <c r="WB74" s="86"/>
      <c r="WC74" s="86"/>
      <c r="WD74" s="86"/>
      <c r="WE74" s="86"/>
      <c r="WF74" s="86"/>
      <c r="WG74" s="86"/>
      <c r="WH74" s="86"/>
    </row>
    <row r="75" spans="1:606" ht="34.35" customHeight="1">
      <c r="A75" s="243">
        <v>266</v>
      </c>
      <c r="B75" s="138" t="s">
        <v>642</v>
      </c>
      <c r="C75" s="56" t="s">
        <v>307</v>
      </c>
      <c r="D75" s="56" t="s">
        <v>55</v>
      </c>
      <c r="E75" s="86">
        <v>0</v>
      </c>
      <c r="F75" s="86">
        <v>0</v>
      </c>
      <c r="G75" s="86">
        <v>0</v>
      </c>
      <c r="H75" s="86">
        <v>0</v>
      </c>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6"/>
      <c r="GF75" s="86"/>
      <c r="GG75" s="86"/>
      <c r="GH75" s="86"/>
      <c r="GI75" s="86"/>
      <c r="GJ75" s="86"/>
      <c r="GK75" s="86"/>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86"/>
      <c r="HU75" s="86"/>
      <c r="HV75" s="86"/>
      <c r="HW75" s="86"/>
      <c r="HX75" s="86"/>
      <c r="HY75" s="86"/>
      <c r="HZ75" s="86"/>
      <c r="IA75" s="86"/>
      <c r="IB75" s="86"/>
      <c r="IC75" s="86"/>
      <c r="ID75" s="86"/>
      <c r="IE75" s="86"/>
      <c r="IF75" s="86"/>
      <c r="IG75" s="86"/>
      <c r="IH75" s="86"/>
      <c r="II75" s="86"/>
      <c r="IJ75" s="86"/>
      <c r="IK75" s="86"/>
      <c r="IL75" s="86"/>
      <c r="IM75" s="86"/>
      <c r="IN75" s="86"/>
      <c r="IO75" s="86"/>
      <c r="IP75" s="86"/>
      <c r="IQ75" s="86"/>
      <c r="IR75" s="86"/>
      <c r="IS75" s="86"/>
      <c r="IT75" s="86"/>
      <c r="IU75" s="86"/>
      <c r="IV75" s="86"/>
      <c r="IW75" s="86"/>
      <c r="IX75" s="86"/>
      <c r="IY75" s="86"/>
      <c r="IZ75" s="86"/>
      <c r="JA75" s="86"/>
      <c r="JB75" s="86"/>
      <c r="JC75" s="86"/>
      <c r="JD75" s="86"/>
      <c r="JE75" s="86"/>
      <c r="JF75" s="86"/>
      <c r="JG75" s="86"/>
      <c r="JH75" s="86"/>
      <c r="JI75" s="86"/>
      <c r="JJ75" s="86"/>
      <c r="JK75" s="86"/>
      <c r="JL75" s="86"/>
      <c r="JM75" s="86"/>
      <c r="JN75" s="86"/>
      <c r="JO75" s="86"/>
      <c r="JP75" s="86"/>
      <c r="JQ75" s="86"/>
      <c r="JR75" s="86"/>
      <c r="JS75" s="86"/>
      <c r="JT75" s="86"/>
      <c r="JU75" s="86"/>
      <c r="JV75" s="86"/>
      <c r="JW75" s="86"/>
      <c r="JX75" s="86"/>
      <c r="JY75" s="86"/>
      <c r="JZ75" s="86"/>
      <c r="KA75" s="86"/>
      <c r="KB75" s="86"/>
      <c r="KC75" s="86"/>
      <c r="KD75" s="86"/>
      <c r="KE75" s="86"/>
      <c r="KF75" s="86"/>
      <c r="KG75" s="86"/>
      <c r="KH75" s="86"/>
      <c r="KI75" s="86"/>
      <c r="KJ75" s="86"/>
      <c r="KK75" s="86"/>
      <c r="KL75" s="86"/>
      <c r="KM75" s="86"/>
      <c r="KN75" s="86"/>
      <c r="KO75" s="86"/>
      <c r="KP75" s="86"/>
      <c r="KQ75" s="86"/>
      <c r="KR75" s="86"/>
      <c r="KS75" s="86"/>
      <c r="KT75" s="86"/>
      <c r="KU75" s="86"/>
      <c r="KV75" s="86"/>
      <c r="KW75" s="86"/>
      <c r="KX75" s="86"/>
      <c r="KY75" s="86"/>
      <c r="KZ75" s="86"/>
      <c r="LA75" s="86"/>
      <c r="LB75" s="86"/>
      <c r="LC75" s="86"/>
      <c r="LD75" s="86"/>
      <c r="LE75" s="86"/>
      <c r="LF75" s="86"/>
      <c r="LG75" s="86"/>
      <c r="LH75" s="86"/>
      <c r="LI75" s="86"/>
      <c r="LJ75" s="86"/>
      <c r="LK75" s="86"/>
      <c r="LL75" s="86"/>
      <c r="LM75" s="86"/>
      <c r="LN75" s="86"/>
      <c r="LO75" s="86"/>
      <c r="LP75" s="86"/>
      <c r="LQ75" s="86"/>
      <c r="LR75" s="86"/>
      <c r="LS75" s="86"/>
      <c r="LT75" s="86"/>
      <c r="LU75" s="86"/>
      <c r="LV75" s="86"/>
      <c r="LW75" s="86"/>
      <c r="LX75" s="86"/>
      <c r="LY75" s="86"/>
      <c r="LZ75" s="86"/>
      <c r="MA75" s="86"/>
      <c r="MB75" s="86"/>
      <c r="MC75" s="86"/>
      <c r="MD75" s="86"/>
      <c r="ME75" s="86"/>
      <c r="MF75" s="86"/>
      <c r="MG75" s="86"/>
      <c r="MH75" s="86"/>
      <c r="MI75" s="86"/>
      <c r="MJ75" s="86"/>
      <c r="MK75" s="86"/>
      <c r="ML75" s="86"/>
      <c r="MM75" s="86"/>
      <c r="MN75" s="86"/>
      <c r="MO75" s="86"/>
      <c r="MP75" s="86"/>
      <c r="MQ75" s="86"/>
      <c r="MR75" s="86"/>
      <c r="MS75" s="86"/>
      <c r="MT75" s="86"/>
      <c r="MU75" s="86"/>
      <c r="MV75" s="86"/>
      <c r="MW75" s="86"/>
      <c r="MX75" s="86"/>
      <c r="MY75" s="86"/>
      <c r="MZ75" s="86"/>
      <c r="NA75" s="86"/>
      <c r="NB75" s="86"/>
      <c r="NC75" s="86"/>
      <c r="ND75" s="86"/>
      <c r="NE75" s="86"/>
      <c r="NF75" s="86"/>
      <c r="NG75" s="86"/>
      <c r="NH75" s="86"/>
      <c r="NI75" s="86"/>
      <c r="NJ75" s="86"/>
      <c r="NK75" s="86"/>
      <c r="NL75" s="86"/>
      <c r="NM75" s="86"/>
      <c r="NN75" s="86"/>
      <c r="NO75" s="86"/>
      <c r="NP75" s="86"/>
      <c r="NQ75" s="86"/>
      <c r="NR75" s="86"/>
      <c r="NS75" s="86"/>
      <c r="NT75" s="86"/>
      <c r="NU75" s="86"/>
      <c r="NV75" s="86"/>
      <c r="NW75" s="86"/>
      <c r="NX75" s="86"/>
      <c r="NY75" s="86"/>
      <c r="NZ75" s="86"/>
      <c r="OA75" s="86"/>
      <c r="OB75" s="86"/>
      <c r="OC75" s="86"/>
      <c r="OD75" s="86"/>
      <c r="OE75" s="86"/>
      <c r="OF75" s="86"/>
      <c r="OG75" s="86"/>
      <c r="OH75" s="86"/>
      <c r="OI75" s="86"/>
      <c r="OJ75" s="86"/>
      <c r="OK75" s="86"/>
      <c r="OL75" s="86"/>
      <c r="OM75" s="86"/>
      <c r="ON75" s="86"/>
      <c r="OO75" s="86"/>
      <c r="OP75" s="86"/>
      <c r="OQ75" s="86"/>
      <c r="OR75" s="86"/>
      <c r="OS75" s="86"/>
      <c r="OT75" s="86"/>
      <c r="OU75" s="86"/>
      <c r="OV75" s="86"/>
      <c r="OW75" s="86"/>
      <c r="OX75" s="86"/>
      <c r="OY75" s="86"/>
      <c r="OZ75" s="86"/>
      <c r="PA75" s="86"/>
      <c r="PB75" s="86"/>
      <c r="PC75" s="86"/>
      <c r="PD75" s="86"/>
      <c r="PE75" s="86"/>
      <c r="PF75" s="86"/>
      <c r="PG75" s="86"/>
      <c r="PH75" s="86"/>
      <c r="PI75" s="86"/>
      <c r="PJ75" s="86"/>
      <c r="PK75" s="86"/>
      <c r="PL75" s="86"/>
      <c r="PM75" s="86"/>
      <c r="PN75" s="86"/>
      <c r="PO75" s="86"/>
      <c r="PP75" s="86"/>
      <c r="PQ75" s="86"/>
      <c r="PR75" s="86"/>
      <c r="PS75" s="86"/>
      <c r="PT75" s="86"/>
      <c r="PU75" s="86"/>
      <c r="PV75" s="86"/>
      <c r="PW75" s="86"/>
      <c r="PX75" s="86"/>
      <c r="PY75" s="86"/>
      <c r="PZ75" s="86"/>
      <c r="QA75" s="86"/>
      <c r="QB75" s="86"/>
      <c r="QC75" s="86"/>
      <c r="QD75" s="86"/>
      <c r="QE75" s="86"/>
      <c r="QF75" s="86"/>
      <c r="QG75" s="86"/>
      <c r="QH75" s="86"/>
      <c r="QI75" s="86"/>
      <c r="QJ75" s="86"/>
      <c r="QK75" s="86"/>
      <c r="QL75" s="86"/>
      <c r="QM75" s="86"/>
      <c r="QN75" s="86"/>
      <c r="QO75" s="86"/>
      <c r="QP75" s="86"/>
      <c r="QQ75" s="86"/>
      <c r="QR75" s="86"/>
      <c r="QS75" s="86"/>
      <c r="QT75" s="86"/>
      <c r="QU75" s="86"/>
      <c r="QV75" s="86"/>
      <c r="QW75" s="86"/>
      <c r="QX75" s="86"/>
      <c r="QY75" s="86"/>
      <c r="QZ75" s="86"/>
      <c r="RA75" s="86"/>
      <c r="RB75" s="86"/>
      <c r="RC75" s="86"/>
      <c r="RD75" s="86"/>
      <c r="RE75" s="86"/>
      <c r="RF75" s="86"/>
      <c r="RG75" s="86"/>
      <c r="RH75" s="86"/>
      <c r="RI75" s="86"/>
      <c r="RJ75" s="86"/>
      <c r="RK75" s="86"/>
      <c r="RL75" s="86"/>
      <c r="RM75" s="86"/>
      <c r="RN75" s="86"/>
      <c r="RO75" s="86"/>
      <c r="RP75" s="86"/>
      <c r="RQ75" s="86"/>
      <c r="RR75" s="86"/>
      <c r="RS75" s="86"/>
      <c r="RT75" s="86"/>
      <c r="RU75" s="86"/>
      <c r="RV75" s="86"/>
      <c r="RW75" s="86"/>
      <c r="RX75" s="86"/>
      <c r="RY75" s="86"/>
      <c r="RZ75" s="86"/>
      <c r="SA75" s="86"/>
      <c r="SB75" s="86"/>
      <c r="SC75" s="86"/>
      <c r="SD75" s="86"/>
      <c r="SE75" s="86"/>
      <c r="SF75" s="86"/>
      <c r="SG75" s="86"/>
      <c r="SH75" s="86"/>
      <c r="SI75" s="86"/>
      <c r="SJ75" s="86"/>
      <c r="SK75" s="86"/>
      <c r="SL75" s="86"/>
      <c r="SM75" s="86"/>
      <c r="SN75" s="86"/>
      <c r="SO75" s="86"/>
      <c r="SP75" s="86"/>
      <c r="SQ75" s="86"/>
      <c r="SR75" s="86"/>
      <c r="SS75" s="86"/>
      <c r="ST75" s="86"/>
      <c r="SU75" s="86"/>
      <c r="SV75" s="86"/>
      <c r="SW75" s="86"/>
      <c r="SX75" s="86"/>
      <c r="SY75" s="86"/>
      <c r="SZ75" s="86"/>
      <c r="TA75" s="86"/>
      <c r="TB75" s="86"/>
      <c r="TC75" s="86"/>
      <c r="TD75" s="86"/>
      <c r="TE75" s="86"/>
      <c r="TF75" s="86"/>
      <c r="TG75" s="86"/>
      <c r="TH75" s="86"/>
      <c r="TI75" s="86"/>
      <c r="TJ75" s="86"/>
      <c r="TK75" s="86"/>
      <c r="TL75" s="86"/>
      <c r="TM75" s="86"/>
      <c r="TN75" s="86"/>
      <c r="TO75" s="86"/>
      <c r="TP75" s="86"/>
      <c r="TQ75" s="86"/>
      <c r="TR75" s="86"/>
      <c r="TS75" s="86"/>
      <c r="TT75" s="86"/>
      <c r="TU75" s="86"/>
      <c r="TV75" s="86"/>
      <c r="TW75" s="86"/>
      <c r="TX75" s="86"/>
      <c r="TY75" s="86"/>
      <c r="TZ75" s="86"/>
      <c r="UA75" s="86"/>
      <c r="UB75" s="86"/>
      <c r="UC75" s="86"/>
      <c r="UD75" s="86"/>
      <c r="UE75" s="86"/>
      <c r="UF75" s="86"/>
      <c r="UG75" s="86"/>
      <c r="UH75" s="86"/>
      <c r="UI75" s="86"/>
      <c r="UJ75" s="86"/>
      <c r="UK75" s="86"/>
      <c r="UL75" s="86"/>
      <c r="UM75" s="86"/>
      <c r="UN75" s="86"/>
      <c r="UO75" s="86"/>
      <c r="UP75" s="86"/>
      <c r="UQ75" s="86"/>
      <c r="UR75" s="86"/>
      <c r="US75" s="86"/>
      <c r="UT75" s="86"/>
      <c r="UU75" s="86"/>
      <c r="UV75" s="86"/>
      <c r="UW75" s="86"/>
      <c r="UX75" s="86"/>
      <c r="UY75" s="86"/>
      <c r="UZ75" s="86"/>
      <c r="VA75" s="86"/>
      <c r="VB75" s="86"/>
      <c r="VC75" s="86"/>
      <c r="VD75" s="86"/>
      <c r="VE75" s="86"/>
      <c r="VF75" s="86"/>
      <c r="VG75" s="86"/>
      <c r="VH75" s="86"/>
      <c r="VI75" s="86"/>
      <c r="VJ75" s="86"/>
      <c r="VK75" s="86"/>
      <c r="VL75" s="86"/>
      <c r="VM75" s="86"/>
      <c r="VN75" s="86"/>
      <c r="VO75" s="86"/>
      <c r="VP75" s="86"/>
      <c r="VQ75" s="86"/>
      <c r="VR75" s="86"/>
      <c r="VS75" s="86"/>
      <c r="VT75" s="86"/>
      <c r="VU75" s="86"/>
      <c r="VV75" s="86"/>
      <c r="VW75" s="86"/>
      <c r="VX75" s="86"/>
      <c r="VY75" s="86"/>
      <c r="VZ75" s="86"/>
      <c r="WA75" s="86"/>
      <c r="WB75" s="86"/>
      <c r="WC75" s="86"/>
      <c r="WD75" s="86"/>
      <c r="WE75" s="86"/>
      <c r="WF75" s="86"/>
      <c r="WG75" s="86"/>
      <c r="WH75" s="86"/>
    </row>
    <row r="76" spans="1:606" ht="34.35" customHeight="1">
      <c r="A76" s="243">
        <v>267</v>
      </c>
      <c r="B76" s="138" t="s">
        <v>477</v>
      </c>
      <c r="C76" s="56" t="s">
        <v>307</v>
      </c>
      <c r="D76" s="56" t="s">
        <v>55</v>
      </c>
      <c r="E76" s="86">
        <v>0</v>
      </c>
      <c r="F76" s="86">
        <v>0</v>
      </c>
      <c r="G76" s="86">
        <v>0</v>
      </c>
      <c r="H76" s="86">
        <v>0</v>
      </c>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c r="ET76" s="86"/>
      <c r="EU76" s="86"/>
      <c r="EV76" s="86"/>
      <c r="EW76" s="86"/>
      <c r="EX76" s="86"/>
      <c r="EY76" s="86"/>
      <c r="EZ76" s="86"/>
      <c r="FA76" s="86"/>
      <c r="FB76" s="86"/>
      <c r="FC76" s="86"/>
      <c r="FD76" s="86"/>
      <c r="FE76" s="86"/>
      <c r="FF76" s="86"/>
      <c r="FG76" s="86"/>
      <c r="FH76" s="86"/>
      <c r="FI76" s="86"/>
      <c r="FJ76" s="86"/>
      <c r="FK76" s="86"/>
      <c r="FL76" s="86"/>
      <c r="FM76" s="86"/>
      <c r="FN76" s="86"/>
      <c r="FO76" s="86"/>
      <c r="FP76" s="86"/>
      <c r="FQ76" s="86"/>
      <c r="FR76" s="86"/>
      <c r="FS76" s="86"/>
      <c r="FT76" s="86"/>
      <c r="FU76" s="86"/>
      <c r="FV76" s="86"/>
      <c r="FW76" s="86"/>
      <c r="FX76" s="86"/>
      <c r="FY76" s="86"/>
      <c r="FZ76" s="86"/>
      <c r="GA76" s="86"/>
      <c r="GB76" s="86"/>
      <c r="GC76" s="86"/>
      <c r="GD76" s="86"/>
      <c r="GE76" s="86"/>
      <c r="GF76" s="86"/>
      <c r="GG76" s="86"/>
      <c r="GH76" s="86"/>
      <c r="GI76" s="86"/>
      <c r="GJ76" s="86"/>
      <c r="GK76" s="86"/>
      <c r="GL76" s="86"/>
      <c r="GM76" s="86"/>
      <c r="GN76" s="86"/>
      <c r="GO76" s="86"/>
      <c r="GP76" s="86"/>
      <c r="GQ76" s="86"/>
      <c r="GR76" s="86"/>
      <c r="GS76" s="86"/>
      <c r="GT76" s="86"/>
      <c r="GU76" s="86"/>
      <c r="GV76" s="86"/>
      <c r="GW76" s="86"/>
      <c r="GX76" s="86"/>
      <c r="GY76" s="86"/>
      <c r="GZ76" s="86"/>
      <c r="HA76" s="86"/>
      <c r="HB76" s="86"/>
      <c r="HC76" s="86"/>
      <c r="HD76" s="86"/>
      <c r="HE76" s="86"/>
      <c r="HF76" s="86"/>
      <c r="HG76" s="86"/>
      <c r="HH76" s="86"/>
      <c r="HI76" s="86"/>
      <c r="HJ76" s="86"/>
      <c r="HK76" s="86"/>
      <c r="HL76" s="86"/>
      <c r="HM76" s="86"/>
      <c r="HN76" s="86"/>
      <c r="HO76" s="86"/>
      <c r="HP76" s="86"/>
      <c r="HQ76" s="86"/>
      <c r="HR76" s="86"/>
      <c r="HS76" s="86"/>
      <c r="HT76" s="86"/>
      <c r="HU76" s="86"/>
      <c r="HV76" s="86"/>
      <c r="HW76" s="86"/>
      <c r="HX76" s="86"/>
      <c r="HY76" s="86"/>
      <c r="HZ76" s="86"/>
      <c r="IA76" s="86"/>
      <c r="IB76" s="86"/>
      <c r="IC76" s="86"/>
      <c r="ID76" s="86"/>
      <c r="IE76" s="86"/>
      <c r="IF76" s="86"/>
      <c r="IG76" s="86"/>
      <c r="IH76" s="86"/>
      <c r="II76" s="86"/>
      <c r="IJ76" s="86"/>
      <c r="IK76" s="86"/>
      <c r="IL76" s="86"/>
      <c r="IM76" s="86"/>
      <c r="IN76" s="86"/>
      <c r="IO76" s="86"/>
      <c r="IP76" s="86"/>
      <c r="IQ76" s="86"/>
      <c r="IR76" s="86"/>
      <c r="IS76" s="86"/>
      <c r="IT76" s="86"/>
      <c r="IU76" s="86"/>
      <c r="IV76" s="86"/>
      <c r="IW76" s="86"/>
      <c r="IX76" s="86"/>
      <c r="IY76" s="86"/>
      <c r="IZ76" s="86"/>
      <c r="JA76" s="86"/>
      <c r="JB76" s="86"/>
      <c r="JC76" s="86"/>
      <c r="JD76" s="86"/>
      <c r="JE76" s="86"/>
      <c r="JF76" s="86"/>
      <c r="JG76" s="86"/>
      <c r="JH76" s="86"/>
      <c r="JI76" s="86"/>
      <c r="JJ76" s="86"/>
      <c r="JK76" s="86"/>
      <c r="JL76" s="86"/>
      <c r="JM76" s="86"/>
      <c r="JN76" s="86"/>
      <c r="JO76" s="86"/>
      <c r="JP76" s="86"/>
      <c r="JQ76" s="86"/>
      <c r="JR76" s="86"/>
      <c r="JS76" s="86"/>
      <c r="JT76" s="86"/>
      <c r="JU76" s="86"/>
      <c r="JV76" s="86"/>
      <c r="JW76" s="86"/>
      <c r="JX76" s="86"/>
      <c r="JY76" s="86"/>
      <c r="JZ76" s="86"/>
      <c r="KA76" s="86"/>
      <c r="KB76" s="86"/>
      <c r="KC76" s="86"/>
      <c r="KD76" s="86"/>
      <c r="KE76" s="86"/>
      <c r="KF76" s="86"/>
      <c r="KG76" s="86"/>
      <c r="KH76" s="86"/>
      <c r="KI76" s="86"/>
      <c r="KJ76" s="86"/>
      <c r="KK76" s="86"/>
      <c r="KL76" s="86"/>
      <c r="KM76" s="86"/>
      <c r="KN76" s="86"/>
      <c r="KO76" s="86"/>
      <c r="KP76" s="86"/>
      <c r="KQ76" s="86"/>
      <c r="KR76" s="86"/>
      <c r="KS76" s="86"/>
      <c r="KT76" s="86"/>
      <c r="KU76" s="86"/>
      <c r="KV76" s="86"/>
      <c r="KW76" s="86"/>
      <c r="KX76" s="86"/>
      <c r="KY76" s="86"/>
      <c r="KZ76" s="86"/>
      <c r="LA76" s="86"/>
      <c r="LB76" s="86"/>
      <c r="LC76" s="86"/>
      <c r="LD76" s="86"/>
      <c r="LE76" s="86"/>
      <c r="LF76" s="86"/>
      <c r="LG76" s="86"/>
      <c r="LH76" s="86"/>
      <c r="LI76" s="86"/>
      <c r="LJ76" s="86"/>
      <c r="LK76" s="86"/>
      <c r="LL76" s="86"/>
      <c r="LM76" s="86"/>
      <c r="LN76" s="86"/>
      <c r="LO76" s="86"/>
      <c r="LP76" s="86"/>
      <c r="LQ76" s="86"/>
      <c r="LR76" s="86"/>
      <c r="LS76" s="86"/>
      <c r="LT76" s="86"/>
      <c r="LU76" s="86"/>
      <c r="LV76" s="86"/>
      <c r="LW76" s="86"/>
      <c r="LX76" s="86"/>
      <c r="LY76" s="86"/>
      <c r="LZ76" s="86"/>
      <c r="MA76" s="86"/>
      <c r="MB76" s="86"/>
      <c r="MC76" s="86"/>
      <c r="MD76" s="86"/>
      <c r="ME76" s="86"/>
      <c r="MF76" s="86"/>
      <c r="MG76" s="86"/>
      <c r="MH76" s="86"/>
      <c r="MI76" s="86"/>
      <c r="MJ76" s="86"/>
      <c r="MK76" s="86"/>
      <c r="ML76" s="86"/>
      <c r="MM76" s="86"/>
      <c r="MN76" s="86"/>
      <c r="MO76" s="86"/>
      <c r="MP76" s="86"/>
      <c r="MQ76" s="86"/>
      <c r="MR76" s="86"/>
      <c r="MS76" s="86"/>
      <c r="MT76" s="86"/>
      <c r="MU76" s="86"/>
      <c r="MV76" s="86"/>
      <c r="MW76" s="86"/>
      <c r="MX76" s="86"/>
      <c r="MY76" s="86"/>
      <c r="MZ76" s="86"/>
      <c r="NA76" s="86"/>
      <c r="NB76" s="86"/>
      <c r="NC76" s="86"/>
      <c r="ND76" s="86"/>
      <c r="NE76" s="86"/>
      <c r="NF76" s="86"/>
      <c r="NG76" s="86"/>
      <c r="NH76" s="86"/>
      <c r="NI76" s="86"/>
      <c r="NJ76" s="86"/>
      <c r="NK76" s="86"/>
      <c r="NL76" s="86"/>
      <c r="NM76" s="86"/>
      <c r="NN76" s="86"/>
      <c r="NO76" s="86"/>
      <c r="NP76" s="86"/>
      <c r="NQ76" s="86"/>
      <c r="NR76" s="86"/>
      <c r="NS76" s="86"/>
      <c r="NT76" s="86"/>
      <c r="NU76" s="86"/>
      <c r="NV76" s="86"/>
      <c r="NW76" s="86"/>
      <c r="NX76" s="86"/>
      <c r="NY76" s="86"/>
      <c r="NZ76" s="86"/>
      <c r="OA76" s="86"/>
      <c r="OB76" s="86"/>
      <c r="OC76" s="86"/>
      <c r="OD76" s="86"/>
      <c r="OE76" s="86"/>
      <c r="OF76" s="86"/>
      <c r="OG76" s="86"/>
      <c r="OH76" s="86"/>
      <c r="OI76" s="86"/>
      <c r="OJ76" s="86"/>
      <c r="OK76" s="86"/>
      <c r="OL76" s="86"/>
      <c r="OM76" s="86"/>
      <c r="ON76" s="86"/>
      <c r="OO76" s="86"/>
      <c r="OP76" s="86"/>
      <c r="OQ76" s="86"/>
      <c r="OR76" s="86"/>
      <c r="OS76" s="86"/>
      <c r="OT76" s="86"/>
      <c r="OU76" s="86"/>
      <c r="OV76" s="86"/>
      <c r="OW76" s="86"/>
      <c r="OX76" s="86"/>
      <c r="OY76" s="86"/>
      <c r="OZ76" s="86"/>
      <c r="PA76" s="86"/>
      <c r="PB76" s="86"/>
      <c r="PC76" s="86"/>
      <c r="PD76" s="86"/>
      <c r="PE76" s="86"/>
      <c r="PF76" s="86"/>
      <c r="PG76" s="86"/>
      <c r="PH76" s="86"/>
      <c r="PI76" s="86"/>
      <c r="PJ76" s="86"/>
      <c r="PK76" s="86"/>
      <c r="PL76" s="86"/>
      <c r="PM76" s="86"/>
      <c r="PN76" s="86"/>
      <c r="PO76" s="86"/>
      <c r="PP76" s="86"/>
      <c r="PQ76" s="86"/>
      <c r="PR76" s="86"/>
      <c r="PS76" s="86"/>
      <c r="PT76" s="86"/>
      <c r="PU76" s="86"/>
      <c r="PV76" s="86"/>
      <c r="PW76" s="86"/>
      <c r="PX76" s="86"/>
      <c r="PY76" s="86"/>
      <c r="PZ76" s="86"/>
      <c r="QA76" s="86"/>
      <c r="QB76" s="86"/>
      <c r="QC76" s="86"/>
      <c r="QD76" s="86"/>
      <c r="QE76" s="86"/>
      <c r="QF76" s="86"/>
      <c r="QG76" s="86"/>
      <c r="QH76" s="86"/>
      <c r="QI76" s="86"/>
      <c r="QJ76" s="86"/>
      <c r="QK76" s="86"/>
      <c r="QL76" s="86"/>
      <c r="QM76" s="86"/>
      <c r="QN76" s="86"/>
      <c r="QO76" s="86"/>
      <c r="QP76" s="86"/>
      <c r="QQ76" s="86"/>
      <c r="QR76" s="86"/>
      <c r="QS76" s="86"/>
      <c r="QT76" s="86"/>
      <c r="QU76" s="86"/>
      <c r="QV76" s="86"/>
      <c r="QW76" s="86"/>
      <c r="QX76" s="86"/>
      <c r="QY76" s="86"/>
      <c r="QZ76" s="86"/>
      <c r="RA76" s="86"/>
      <c r="RB76" s="86"/>
      <c r="RC76" s="86"/>
      <c r="RD76" s="86"/>
      <c r="RE76" s="86"/>
      <c r="RF76" s="86"/>
      <c r="RG76" s="86"/>
      <c r="RH76" s="86"/>
      <c r="RI76" s="86"/>
      <c r="RJ76" s="86"/>
      <c r="RK76" s="86"/>
      <c r="RL76" s="86"/>
      <c r="RM76" s="86"/>
      <c r="RN76" s="86"/>
      <c r="RO76" s="86"/>
      <c r="RP76" s="86"/>
      <c r="RQ76" s="86"/>
      <c r="RR76" s="86"/>
      <c r="RS76" s="86"/>
      <c r="RT76" s="86"/>
      <c r="RU76" s="86"/>
      <c r="RV76" s="86"/>
      <c r="RW76" s="86"/>
      <c r="RX76" s="86"/>
      <c r="RY76" s="86"/>
      <c r="RZ76" s="86"/>
      <c r="SA76" s="86"/>
      <c r="SB76" s="86"/>
      <c r="SC76" s="86"/>
      <c r="SD76" s="86"/>
      <c r="SE76" s="86"/>
      <c r="SF76" s="86"/>
      <c r="SG76" s="86"/>
      <c r="SH76" s="86"/>
      <c r="SI76" s="86"/>
      <c r="SJ76" s="86"/>
      <c r="SK76" s="86"/>
      <c r="SL76" s="86"/>
      <c r="SM76" s="86"/>
      <c r="SN76" s="86"/>
      <c r="SO76" s="86"/>
      <c r="SP76" s="86"/>
      <c r="SQ76" s="86"/>
      <c r="SR76" s="86"/>
      <c r="SS76" s="86"/>
      <c r="ST76" s="86"/>
      <c r="SU76" s="86"/>
      <c r="SV76" s="86"/>
      <c r="SW76" s="86"/>
      <c r="SX76" s="86"/>
      <c r="SY76" s="86"/>
      <c r="SZ76" s="86"/>
      <c r="TA76" s="86"/>
      <c r="TB76" s="86"/>
      <c r="TC76" s="86"/>
      <c r="TD76" s="86"/>
      <c r="TE76" s="86"/>
      <c r="TF76" s="86"/>
      <c r="TG76" s="86"/>
      <c r="TH76" s="86"/>
      <c r="TI76" s="86"/>
      <c r="TJ76" s="86"/>
      <c r="TK76" s="86"/>
      <c r="TL76" s="86"/>
      <c r="TM76" s="86"/>
      <c r="TN76" s="86"/>
      <c r="TO76" s="86"/>
      <c r="TP76" s="86"/>
      <c r="TQ76" s="86"/>
      <c r="TR76" s="86"/>
      <c r="TS76" s="86"/>
      <c r="TT76" s="86"/>
      <c r="TU76" s="86"/>
      <c r="TV76" s="86"/>
      <c r="TW76" s="86"/>
      <c r="TX76" s="86"/>
      <c r="TY76" s="86"/>
      <c r="TZ76" s="86"/>
      <c r="UA76" s="86"/>
      <c r="UB76" s="86"/>
      <c r="UC76" s="86"/>
      <c r="UD76" s="86"/>
      <c r="UE76" s="86"/>
      <c r="UF76" s="86"/>
      <c r="UG76" s="86"/>
      <c r="UH76" s="86"/>
      <c r="UI76" s="86"/>
      <c r="UJ76" s="86"/>
      <c r="UK76" s="86"/>
      <c r="UL76" s="86"/>
      <c r="UM76" s="86"/>
      <c r="UN76" s="86"/>
      <c r="UO76" s="86"/>
      <c r="UP76" s="86"/>
      <c r="UQ76" s="86"/>
      <c r="UR76" s="86"/>
      <c r="US76" s="86"/>
      <c r="UT76" s="86"/>
      <c r="UU76" s="86"/>
      <c r="UV76" s="86"/>
      <c r="UW76" s="86"/>
      <c r="UX76" s="86"/>
      <c r="UY76" s="86"/>
      <c r="UZ76" s="86"/>
      <c r="VA76" s="86"/>
      <c r="VB76" s="86"/>
      <c r="VC76" s="86"/>
      <c r="VD76" s="86"/>
      <c r="VE76" s="86"/>
      <c r="VF76" s="86"/>
      <c r="VG76" s="86"/>
      <c r="VH76" s="86"/>
      <c r="VI76" s="86"/>
      <c r="VJ76" s="86"/>
      <c r="VK76" s="86"/>
      <c r="VL76" s="86"/>
      <c r="VM76" s="86"/>
      <c r="VN76" s="86"/>
      <c r="VO76" s="86"/>
      <c r="VP76" s="86"/>
      <c r="VQ76" s="86"/>
      <c r="VR76" s="86"/>
      <c r="VS76" s="86"/>
      <c r="VT76" s="86"/>
      <c r="VU76" s="86"/>
      <c r="VV76" s="86"/>
      <c r="VW76" s="86"/>
      <c r="VX76" s="86"/>
      <c r="VY76" s="86"/>
      <c r="VZ76" s="86"/>
      <c r="WA76" s="86"/>
      <c r="WB76" s="86"/>
      <c r="WC76" s="86"/>
      <c r="WD76" s="86"/>
      <c r="WE76" s="86"/>
      <c r="WF76" s="86"/>
      <c r="WG76" s="86"/>
      <c r="WH76" s="86"/>
    </row>
    <row r="77" spans="1:606" ht="32.450000000000003" customHeight="1">
      <c r="A77" s="243">
        <v>268</v>
      </c>
      <c r="B77" s="138" t="s">
        <v>429</v>
      </c>
      <c r="C77" s="56" t="s">
        <v>307</v>
      </c>
      <c r="D77" s="56" t="s">
        <v>44</v>
      </c>
      <c r="E77" s="86">
        <v>0</v>
      </c>
      <c r="F77" s="86">
        <v>0</v>
      </c>
      <c r="G77" s="86">
        <v>0</v>
      </c>
      <c r="H77" s="86">
        <v>0</v>
      </c>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6"/>
      <c r="FX77" s="86"/>
      <c r="FY77" s="86"/>
      <c r="FZ77" s="86"/>
      <c r="GA77" s="86"/>
      <c r="GB77" s="86"/>
      <c r="GC77" s="86"/>
      <c r="GD77" s="86"/>
      <c r="GE77" s="86"/>
      <c r="GF77" s="86"/>
      <c r="GG77" s="86"/>
      <c r="GH77" s="86"/>
      <c r="GI77" s="86"/>
      <c r="GJ77" s="86"/>
      <c r="GK77" s="86"/>
      <c r="GL77" s="86"/>
      <c r="GM77" s="86"/>
      <c r="GN77" s="86"/>
      <c r="GO77" s="86"/>
      <c r="GP77" s="86"/>
      <c r="GQ77" s="86"/>
      <c r="GR77" s="86"/>
      <c r="GS77" s="86"/>
      <c r="GT77" s="86"/>
      <c r="GU77" s="86"/>
      <c r="GV77" s="86"/>
      <c r="GW77" s="86"/>
      <c r="GX77" s="86"/>
      <c r="GY77" s="86"/>
      <c r="GZ77" s="86"/>
      <c r="HA77" s="86"/>
      <c r="HB77" s="86"/>
      <c r="HC77" s="86"/>
      <c r="HD77" s="86"/>
      <c r="HE77" s="86"/>
      <c r="HF77" s="86"/>
      <c r="HG77" s="86"/>
      <c r="HH77" s="86"/>
      <c r="HI77" s="86"/>
      <c r="HJ77" s="86"/>
      <c r="HK77" s="86"/>
      <c r="HL77" s="86"/>
      <c r="HM77" s="86"/>
      <c r="HN77" s="86"/>
      <c r="HO77" s="86"/>
      <c r="HP77" s="86"/>
      <c r="HQ77" s="86"/>
      <c r="HR77" s="86"/>
      <c r="HS77" s="86"/>
      <c r="HT77" s="86"/>
      <c r="HU77" s="86"/>
      <c r="HV77" s="86"/>
      <c r="HW77" s="86"/>
      <c r="HX77" s="86"/>
      <c r="HY77" s="86"/>
      <c r="HZ77" s="86"/>
      <c r="IA77" s="86"/>
      <c r="IB77" s="86"/>
      <c r="IC77" s="86"/>
      <c r="ID77" s="86"/>
      <c r="IE77" s="86"/>
      <c r="IF77" s="86"/>
      <c r="IG77" s="86"/>
      <c r="IH77" s="86"/>
      <c r="II77" s="86"/>
      <c r="IJ77" s="86"/>
      <c r="IK77" s="86"/>
      <c r="IL77" s="86"/>
      <c r="IM77" s="86"/>
      <c r="IN77" s="86"/>
      <c r="IO77" s="86"/>
      <c r="IP77" s="86"/>
      <c r="IQ77" s="86"/>
      <c r="IR77" s="86"/>
      <c r="IS77" s="86"/>
      <c r="IT77" s="86"/>
      <c r="IU77" s="86"/>
      <c r="IV77" s="86"/>
      <c r="IW77" s="86"/>
      <c r="IX77" s="86"/>
      <c r="IY77" s="86"/>
      <c r="IZ77" s="86"/>
      <c r="JA77" s="86"/>
      <c r="JB77" s="86"/>
      <c r="JC77" s="86"/>
      <c r="JD77" s="86"/>
      <c r="JE77" s="86"/>
      <c r="JF77" s="86"/>
      <c r="JG77" s="86"/>
      <c r="JH77" s="86"/>
      <c r="JI77" s="86"/>
      <c r="JJ77" s="86"/>
      <c r="JK77" s="86"/>
      <c r="JL77" s="86"/>
      <c r="JM77" s="86"/>
      <c r="JN77" s="86"/>
      <c r="JO77" s="86"/>
      <c r="JP77" s="86"/>
      <c r="JQ77" s="86"/>
      <c r="JR77" s="86"/>
      <c r="JS77" s="86"/>
      <c r="JT77" s="86"/>
      <c r="JU77" s="86"/>
      <c r="JV77" s="86"/>
      <c r="JW77" s="86"/>
      <c r="JX77" s="86"/>
      <c r="JY77" s="86"/>
      <c r="JZ77" s="86"/>
      <c r="KA77" s="86"/>
      <c r="KB77" s="86"/>
      <c r="KC77" s="86"/>
      <c r="KD77" s="86"/>
      <c r="KE77" s="86"/>
      <c r="KF77" s="86"/>
      <c r="KG77" s="86"/>
      <c r="KH77" s="86"/>
      <c r="KI77" s="86"/>
      <c r="KJ77" s="86"/>
      <c r="KK77" s="86"/>
      <c r="KL77" s="86"/>
      <c r="KM77" s="86"/>
      <c r="KN77" s="86"/>
      <c r="KO77" s="86"/>
      <c r="KP77" s="86"/>
      <c r="KQ77" s="86"/>
      <c r="KR77" s="86"/>
      <c r="KS77" s="86"/>
      <c r="KT77" s="86"/>
      <c r="KU77" s="86"/>
      <c r="KV77" s="86"/>
      <c r="KW77" s="86"/>
      <c r="KX77" s="86"/>
      <c r="KY77" s="86"/>
      <c r="KZ77" s="86"/>
      <c r="LA77" s="86"/>
      <c r="LB77" s="86"/>
      <c r="LC77" s="86"/>
      <c r="LD77" s="86"/>
      <c r="LE77" s="86"/>
      <c r="LF77" s="86"/>
      <c r="LG77" s="86"/>
      <c r="LH77" s="86"/>
      <c r="LI77" s="86"/>
      <c r="LJ77" s="86"/>
      <c r="LK77" s="86"/>
      <c r="LL77" s="86"/>
      <c r="LM77" s="86"/>
      <c r="LN77" s="86"/>
      <c r="LO77" s="86"/>
      <c r="LP77" s="86"/>
      <c r="LQ77" s="86"/>
      <c r="LR77" s="86"/>
      <c r="LS77" s="86"/>
      <c r="LT77" s="86"/>
      <c r="LU77" s="86"/>
      <c r="LV77" s="86"/>
      <c r="LW77" s="86"/>
      <c r="LX77" s="86"/>
      <c r="LY77" s="86"/>
      <c r="LZ77" s="86"/>
      <c r="MA77" s="86"/>
      <c r="MB77" s="86"/>
      <c r="MC77" s="86"/>
      <c r="MD77" s="86"/>
      <c r="ME77" s="86"/>
      <c r="MF77" s="86"/>
      <c r="MG77" s="86"/>
      <c r="MH77" s="86"/>
      <c r="MI77" s="86"/>
      <c r="MJ77" s="86"/>
      <c r="MK77" s="86"/>
      <c r="ML77" s="86"/>
      <c r="MM77" s="86"/>
      <c r="MN77" s="86"/>
      <c r="MO77" s="86"/>
      <c r="MP77" s="86"/>
      <c r="MQ77" s="86"/>
      <c r="MR77" s="86"/>
      <c r="MS77" s="86"/>
      <c r="MT77" s="86"/>
      <c r="MU77" s="86"/>
      <c r="MV77" s="86"/>
      <c r="MW77" s="86"/>
      <c r="MX77" s="86"/>
      <c r="MY77" s="86"/>
      <c r="MZ77" s="86"/>
      <c r="NA77" s="86"/>
      <c r="NB77" s="86"/>
      <c r="NC77" s="86"/>
      <c r="ND77" s="86"/>
      <c r="NE77" s="86"/>
      <c r="NF77" s="86"/>
      <c r="NG77" s="86"/>
      <c r="NH77" s="86"/>
      <c r="NI77" s="86"/>
      <c r="NJ77" s="86"/>
      <c r="NK77" s="86"/>
      <c r="NL77" s="86"/>
      <c r="NM77" s="86"/>
      <c r="NN77" s="86"/>
      <c r="NO77" s="86"/>
      <c r="NP77" s="86"/>
      <c r="NQ77" s="86"/>
      <c r="NR77" s="86"/>
      <c r="NS77" s="86"/>
      <c r="NT77" s="86"/>
      <c r="NU77" s="86"/>
      <c r="NV77" s="86"/>
      <c r="NW77" s="86"/>
      <c r="NX77" s="86"/>
      <c r="NY77" s="86"/>
      <c r="NZ77" s="86"/>
      <c r="OA77" s="86"/>
      <c r="OB77" s="86"/>
      <c r="OC77" s="86"/>
      <c r="OD77" s="86"/>
      <c r="OE77" s="86"/>
      <c r="OF77" s="86"/>
      <c r="OG77" s="86"/>
      <c r="OH77" s="86"/>
      <c r="OI77" s="86"/>
      <c r="OJ77" s="86"/>
      <c r="OK77" s="86"/>
      <c r="OL77" s="86"/>
      <c r="OM77" s="86"/>
      <c r="ON77" s="86"/>
      <c r="OO77" s="86"/>
      <c r="OP77" s="86"/>
      <c r="OQ77" s="86"/>
      <c r="OR77" s="86"/>
      <c r="OS77" s="86"/>
      <c r="OT77" s="86"/>
      <c r="OU77" s="86"/>
      <c r="OV77" s="86"/>
      <c r="OW77" s="86"/>
      <c r="OX77" s="86"/>
      <c r="OY77" s="86"/>
      <c r="OZ77" s="86"/>
      <c r="PA77" s="86"/>
      <c r="PB77" s="86"/>
      <c r="PC77" s="86"/>
      <c r="PD77" s="86"/>
      <c r="PE77" s="86"/>
      <c r="PF77" s="86"/>
      <c r="PG77" s="86"/>
      <c r="PH77" s="86"/>
      <c r="PI77" s="86"/>
      <c r="PJ77" s="86"/>
      <c r="PK77" s="86"/>
      <c r="PL77" s="86"/>
      <c r="PM77" s="86"/>
      <c r="PN77" s="86"/>
      <c r="PO77" s="86"/>
      <c r="PP77" s="86"/>
      <c r="PQ77" s="86"/>
      <c r="PR77" s="86"/>
      <c r="PS77" s="86"/>
      <c r="PT77" s="86"/>
      <c r="PU77" s="86"/>
      <c r="PV77" s="86"/>
      <c r="PW77" s="86"/>
      <c r="PX77" s="86"/>
      <c r="PY77" s="86"/>
      <c r="PZ77" s="86"/>
      <c r="QA77" s="86"/>
      <c r="QB77" s="86"/>
      <c r="QC77" s="86"/>
      <c r="QD77" s="86"/>
      <c r="QE77" s="86"/>
      <c r="QF77" s="86"/>
      <c r="QG77" s="86"/>
      <c r="QH77" s="86"/>
      <c r="QI77" s="86"/>
      <c r="QJ77" s="86"/>
      <c r="QK77" s="86"/>
      <c r="QL77" s="86"/>
      <c r="QM77" s="86"/>
      <c r="QN77" s="86"/>
      <c r="QO77" s="86"/>
      <c r="QP77" s="86"/>
      <c r="QQ77" s="86"/>
      <c r="QR77" s="86"/>
      <c r="QS77" s="86"/>
      <c r="QT77" s="86"/>
      <c r="QU77" s="86"/>
      <c r="QV77" s="86"/>
      <c r="QW77" s="86"/>
      <c r="QX77" s="86"/>
      <c r="QY77" s="86"/>
      <c r="QZ77" s="86"/>
      <c r="RA77" s="86"/>
      <c r="RB77" s="86"/>
      <c r="RC77" s="86"/>
      <c r="RD77" s="86"/>
      <c r="RE77" s="86"/>
      <c r="RF77" s="86"/>
      <c r="RG77" s="86"/>
      <c r="RH77" s="86"/>
      <c r="RI77" s="86"/>
      <c r="RJ77" s="86"/>
      <c r="RK77" s="86"/>
      <c r="RL77" s="86"/>
      <c r="RM77" s="86"/>
      <c r="RN77" s="86"/>
      <c r="RO77" s="86"/>
      <c r="RP77" s="86"/>
      <c r="RQ77" s="86"/>
      <c r="RR77" s="86"/>
      <c r="RS77" s="86"/>
      <c r="RT77" s="86"/>
      <c r="RU77" s="86"/>
      <c r="RV77" s="86"/>
      <c r="RW77" s="86"/>
      <c r="RX77" s="86"/>
      <c r="RY77" s="86"/>
      <c r="RZ77" s="86"/>
      <c r="SA77" s="86"/>
      <c r="SB77" s="86"/>
      <c r="SC77" s="86"/>
      <c r="SD77" s="86"/>
      <c r="SE77" s="86"/>
      <c r="SF77" s="86"/>
      <c r="SG77" s="86"/>
      <c r="SH77" s="86"/>
      <c r="SI77" s="86"/>
      <c r="SJ77" s="86"/>
      <c r="SK77" s="86"/>
      <c r="SL77" s="86"/>
      <c r="SM77" s="86"/>
      <c r="SN77" s="86"/>
      <c r="SO77" s="86"/>
      <c r="SP77" s="86"/>
      <c r="SQ77" s="86"/>
      <c r="SR77" s="86"/>
      <c r="SS77" s="86"/>
      <c r="ST77" s="86"/>
      <c r="SU77" s="86"/>
      <c r="SV77" s="86"/>
      <c r="SW77" s="86"/>
      <c r="SX77" s="86"/>
      <c r="SY77" s="86"/>
      <c r="SZ77" s="86"/>
      <c r="TA77" s="86"/>
      <c r="TB77" s="86"/>
      <c r="TC77" s="86"/>
      <c r="TD77" s="86"/>
      <c r="TE77" s="86"/>
      <c r="TF77" s="86"/>
      <c r="TG77" s="86"/>
      <c r="TH77" s="86"/>
      <c r="TI77" s="86"/>
      <c r="TJ77" s="86"/>
      <c r="TK77" s="86"/>
      <c r="TL77" s="86"/>
      <c r="TM77" s="86"/>
      <c r="TN77" s="86"/>
      <c r="TO77" s="86"/>
      <c r="TP77" s="86"/>
      <c r="TQ77" s="86"/>
      <c r="TR77" s="86"/>
      <c r="TS77" s="86"/>
      <c r="TT77" s="86"/>
      <c r="TU77" s="86"/>
      <c r="TV77" s="86"/>
      <c r="TW77" s="86"/>
      <c r="TX77" s="86"/>
      <c r="TY77" s="86"/>
      <c r="TZ77" s="86"/>
      <c r="UA77" s="86"/>
      <c r="UB77" s="86"/>
      <c r="UC77" s="86"/>
      <c r="UD77" s="86"/>
      <c r="UE77" s="86"/>
      <c r="UF77" s="86"/>
      <c r="UG77" s="86"/>
      <c r="UH77" s="86"/>
      <c r="UI77" s="86"/>
      <c r="UJ77" s="86"/>
      <c r="UK77" s="86"/>
      <c r="UL77" s="86"/>
      <c r="UM77" s="86"/>
      <c r="UN77" s="86"/>
      <c r="UO77" s="86"/>
      <c r="UP77" s="86"/>
      <c r="UQ77" s="86"/>
      <c r="UR77" s="86"/>
      <c r="US77" s="86"/>
      <c r="UT77" s="86"/>
      <c r="UU77" s="86"/>
      <c r="UV77" s="86"/>
      <c r="UW77" s="86"/>
      <c r="UX77" s="86"/>
      <c r="UY77" s="86"/>
      <c r="UZ77" s="86"/>
      <c r="VA77" s="86"/>
      <c r="VB77" s="86"/>
      <c r="VC77" s="86"/>
      <c r="VD77" s="86"/>
      <c r="VE77" s="86"/>
      <c r="VF77" s="86"/>
      <c r="VG77" s="86"/>
      <c r="VH77" s="86"/>
      <c r="VI77" s="86"/>
      <c r="VJ77" s="86"/>
      <c r="VK77" s="86"/>
      <c r="VL77" s="86"/>
      <c r="VM77" s="86"/>
      <c r="VN77" s="86"/>
      <c r="VO77" s="86"/>
      <c r="VP77" s="86"/>
      <c r="VQ77" s="86"/>
      <c r="VR77" s="86"/>
      <c r="VS77" s="86"/>
      <c r="VT77" s="86"/>
      <c r="VU77" s="86"/>
      <c r="VV77" s="86"/>
      <c r="VW77" s="86"/>
      <c r="VX77" s="86"/>
      <c r="VY77" s="86"/>
      <c r="VZ77" s="86"/>
      <c r="WA77" s="86"/>
      <c r="WB77" s="86"/>
      <c r="WC77" s="86"/>
      <c r="WD77" s="86"/>
      <c r="WE77" s="86"/>
      <c r="WF77" s="86"/>
      <c r="WG77" s="86"/>
      <c r="WH77" s="86"/>
    </row>
    <row r="78" spans="1:606" ht="32.450000000000003" customHeight="1">
      <c r="A78" s="243">
        <v>269</v>
      </c>
      <c r="B78" s="138" t="s">
        <v>430</v>
      </c>
      <c r="C78" s="56" t="s">
        <v>307</v>
      </c>
      <c r="D78" s="56" t="s">
        <v>55</v>
      </c>
      <c r="E78" s="86">
        <v>0</v>
      </c>
      <c r="F78" s="86">
        <v>0</v>
      </c>
      <c r="G78" s="86">
        <v>0</v>
      </c>
      <c r="H78" s="86">
        <v>0</v>
      </c>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6"/>
      <c r="FX78" s="86"/>
      <c r="FY78" s="86"/>
      <c r="FZ78" s="86"/>
      <c r="GA78" s="86"/>
      <c r="GB78" s="86"/>
      <c r="GC78" s="86"/>
      <c r="GD78" s="86"/>
      <c r="GE78" s="86"/>
      <c r="GF78" s="86"/>
      <c r="GG78" s="86"/>
      <c r="GH78" s="86"/>
      <c r="GI78" s="86"/>
      <c r="GJ78" s="86"/>
      <c r="GK78" s="86"/>
      <c r="GL78" s="86"/>
      <c r="GM78" s="86"/>
      <c r="GN78" s="86"/>
      <c r="GO78" s="86"/>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c r="HS78" s="86"/>
      <c r="HT78" s="86"/>
      <c r="HU78" s="86"/>
      <c r="HV78" s="86"/>
      <c r="HW78" s="86"/>
      <c r="HX78" s="86"/>
      <c r="HY78" s="86"/>
      <c r="HZ78" s="86"/>
      <c r="IA78" s="86"/>
      <c r="IB78" s="86"/>
      <c r="IC78" s="86"/>
      <c r="ID78" s="86"/>
      <c r="IE78" s="86"/>
      <c r="IF78" s="86"/>
      <c r="IG78" s="86"/>
      <c r="IH78" s="86"/>
      <c r="II78" s="86"/>
      <c r="IJ78" s="86"/>
      <c r="IK78" s="86"/>
      <c r="IL78" s="86"/>
      <c r="IM78" s="86"/>
      <c r="IN78" s="86"/>
      <c r="IO78" s="86"/>
      <c r="IP78" s="86"/>
      <c r="IQ78" s="86"/>
      <c r="IR78" s="86"/>
      <c r="IS78" s="86"/>
      <c r="IT78" s="86"/>
      <c r="IU78" s="86"/>
      <c r="IV78" s="86"/>
      <c r="IW78" s="86"/>
      <c r="IX78" s="86"/>
      <c r="IY78" s="86"/>
      <c r="IZ78" s="86"/>
      <c r="JA78" s="86"/>
      <c r="JB78" s="86"/>
      <c r="JC78" s="86"/>
      <c r="JD78" s="86"/>
      <c r="JE78" s="86"/>
      <c r="JF78" s="86"/>
      <c r="JG78" s="86"/>
      <c r="JH78" s="86"/>
      <c r="JI78" s="86"/>
      <c r="JJ78" s="86"/>
      <c r="JK78" s="86"/>
      <c r="JL78" s="86"/>
      <c r="JM78" s="86"/>
      <c r="JN78" s="86"/>
      <c r="JO78" s="86"/>
      <c r="JP78" s="86"/>
      <c r="JQ78" s="86"/>
      <c r="JR78" s="86"/>
      <c r="JS78" s="86"/>
      <c r="JT78" s="86"/>
      <c r="JU78" s="86"/>
      <c r="JV78" s="86"/>
      <c r="JW78" s="86"/>
      <c r="JX78" s="86"/>
      <c r="JY78" s="86"/>
      <c r="JZ78" s="86"/>
      <c r="KA78" s="86"/>
      <c r="KB78" s="86"/>
      <c r="KC78" s="86"/>
      <c r="KD78" s="86"/>
      <c r="KE78" s="86"/>
      <c r="KF78" s="86"/>
      <c r="KG78" s="86"/>
      <c r="KH78" s="86"/>
      <c r="KI78" s="86"/>
      <c r="KJ78" s="86"/>
      <c r="KK78" s="86"/>
      <c r="KL78" s="86"/>
      <c r="KM78" s="86"/>
      <c r="KN78" s="86"/>
      <c r="KO78" s="86"/>
      <c r="KP78" s="86"/>
      <c r="KQ78" s="86"/>
      <c r="KR78" s="86"/>
      <c r="KS78" s="86"/>
      <c r="KT78" s="86"/>
      <c r="KU78" s="86"/>
      <c r="KV78" s="86"/>
      <c r="KW78" s="86"/>
      <c r="KX78" s="86"/>
      <c r="KY78" s="86"/>
      <c r="KZ78" s="86"/>
      <c r="LA78" s="86"/>
      <c r="LB78" s="86"/>
      <c r="LC78" s="86"/>
      <c r="LD78" s="86"/>
      <c r="LE78" s="86"/>
      <c r="LF78" s="86"/>
      <c r="LG78" s="86"/>
      <c r="LH78" s="86"/>
      <c r="LI78" s="86"/>
      <c r="LJ78" s="86"/>
      <c r="LK78" s="86"/>
      <c r="LL78" s="86"/>
      <c r="LM78" s="86"/>
      <c r="LN78" s="86"/>
      <c r="LO78" s="86"/>
      <c r="LP78" s="86"/>
      <c r="LQ78" s="86"/>
      <c r="LR78" s="86"/>
      <c r="LS78" s="86"/>
      <c r="LT78" s="86"/>
      <c r="LU78" s="86"/>
      <c r="LV78" s="86"/>
      <c r="LW78" s="86"/>
      <c r="LX78" s="86"/>
      <c r="LY78" s="86"/>
      <c r="LZ78" s="86"/>
      <c r="MA78" s="86"/>
      <c r="MB78" s="86"/>
      <c r="MC78" s="86"/>
      <c r="MD78" s="86"/>
      <c r="ME78" s="86"/>
      <c r="MF78" s="86"/>
      <c r="MG78" s="86"/>
      <c r="MH78" s="86"/>
      <c r="MI78" s="86"/>
      <c r="MJ78" s="86"/>
      <c r="MK78" s="86"/>
      <c r="ML78" s="86"/>
      <c r="MM78" s="86"/>
      <c r="MN78" s="86"/>
      <c r="MO78" s="86"/>
      <c r="MP78" s="86"/>
      <c r="MQ78" s="86"/>
      <c r="MR78" s="86"/>
      <c r="MS78" s="86"/>
      <c r="MT78" s="86"/>
      <c r="MU78" s="86"/>
      <c r="MV78" s="86"/>
      <c r="MW78" s="86"/>
      <c r="MX78" s="86"/>
      <c r="MY78" s="86"/>
      <c r="MZ78" s="86"/>
      <c r="NA78" s="86"/>
      <c r="NB78" s="86"/>
      <c r="NC78" s="86"/>
      <c r="ND78" s="86"/>
      <c r="NE78" s="86"/>
      <c r="NF78" s="86"/>
      <c r="NG78" s="86"/>
      <c r="NH78" s="86"/>
      <c r="NI78" s="86"/>
      <c r="NJ78" s="86"/>
      <c r="NK78" s="86"/>
      <c r="NL78" s="86"/>
      <c r="NM78" s="86"/>
      <c r="NN78" s="86"/>
      <c r="NO78" s="86"/>
      <c r="NP78" s="86"/>
      <c r="NQ78" s="86"/>
      <c r="NR78" s="86"/>
      <c r="NS78" s="86"/>
      <c r="NT78" s="86"/>
      <c r="NU78" s="86"/>
      <c r="NV78" s="86"/>
      <c r="NW78" s="86"/>
      <c r="NX78" s="86"/>
      <c r="NY78" s="86"/>
      <c r="NZ78" s="86"/>
      <c r="OA78" s="86"/>
      <c r="OB78" s="86"/>
      <c r="OC78" s="86"/>
      <c r="OD78" s="86"/>
      <c r="OE78" s="86"/>
      <c r="OF78" s="86"/>
      <c r="OG78" s="86"/>
      <c r="OH78" s="86"/>
      <c r="OI78" s="86"/>
      <c r="OJ78" s="86"/>
      <c r="OK78" s="86"/>
      <c r="OL78" s="86"/>
      <c r="OM78" s="86"/>
      <c r="ON78" s="86"/>
      <c r="OO78" s="86"/>
      <c r="OP78" s="86"/>
      <c r="OQ78" s="86"/>
      <c r="OR78" s="86"/>
      <c r="OS78" s="86"/>
      <c r="OT78" s="86"/>
      <c r="OU78" s="86"/>
      <c r="OV78" s="86"/>
      <c r="OW78" s="86"/>
      <c r="OX78" s="86"/>
      <c r="OY78" s="86"/>
      <c r="OZ78" s="86"/>
      <c r="PA78" s="86"/>
      <c r="PB78" s="86"/>
      <c r="PC78" s="86"/>
      <c r="PD78" s="86"/>
      <c r="PE78" s="86"/>
      <c r="PF78" s="86"/>
      <c r="PG78" s="86"/>
      <c r="PH78" s="86"/>
      <c r="PI78" s="86"/>
      <c r="PJ78" s="86"/>
      <c r="PK78" s="86"/>
      <c r="PL78" s="86"/>
      <c r="PM78" s="86"/>
      <c r="PN78" s="86"/>
      <c r="PO78" s="86"/>
      <c r="PP78" s="86"/>
      <c r="PQ78" s="86"/>
      <c r="PR78" s="86"/>
      <c r="PS78" s="86"/>
      <c r="PT78" s="86"/>
      <c r="PU78" s="86"/>
      <c r="PV78" s="86"/>
      <c r="PW78" s="86"/>
      <c r="PX78" s="86"/>
      <c r="PY78" s="86"/>
      <c r="PZ78" s="86"/>
      <c r="QA78" s="86"/>
      <c r="QB78" s="86"/>
      <c r="QC78" s="86"/>
      <c r="QD78" s="86"/>
      <c r="QE78" s="86"/>
      <c r="QF78" s="86"/>
      <c r="QG78" s="86"/>
      <c r="QH78" s="86"/>
      <c r="QI78" s="86"/>
      <c r="QJ78" s="86"/>
      <c r="QK78" s="86"/>
      <c r="QL78" s="86"/>
      <c r="QM78" s="86"/>
      <c r="QN78" s="86"/>
      <c r="QO78" s="86"/>
      <c r="QP78" s="86"/>
      <c r="QQ78" s="86"/>
      <c r="QR78" s="86"/>
      <c r="QS78" s="86"/>
      <c r="QT78" s="86"/>
      <c r="QU78" s="86"/>
      <c r="QV78" s="86"/>
      <c r="QW78" s="86"/>
      <c r="QX78" s="86"/>
      <c r="QY78" s="86"/>
      <c r="QZ78" s="86"/>
      <c r="RA78" s="86"/>
      <c r="RB78" s="86"/>
      <c r="RC78" s="86"/>
      <c r="RD78" s="86"/>
      <c r="RE78" s="86"/>
      <c r="RF78" s="86"/>
      <c r="RG78" s="86"/>
      <c r="RH78" s="86"/>
      <c r="RI78" s="86"/>
      <c r="RJ78" s="86"/>
      <c r="RK78" s="86"/>
      <c r="RL78" s="86"/>
      <c r="RM78" s="86"/>
      <c r="RN78" s="86"/>
      <c r="RO78" s="86"/>
      <c r="RP78" s="86"/>
      <c r="RQ78" s="86"/>
      <c r="RR78" s="86"/>
      <c r="RS78" s="86"/>
      <c r="RT78" s="86"/>
      <c r="RU78" s="86"/>
      <c r="RV78" s="86"/>
      <c r="RW78" s="86"/>
      <c r="RX78" s="86"/>
      <c r="RY78" s="86"/>
      <c r="RZ78" s="86"/>
      <c r="SA78" s="86"/>
      <c r="SB78" s="86"/>
      <c r="SC78" s="86"/>
      <c r="SD78" s="86"/>
      <c r="SE78" s="86"/>
      <c r="SF78" s="86"/>
      <c r="SG78" s="86"/>
      <c r="SH78" s="86"/>
      <c r="SI78" s="86"/>
      <c r="SJ78" s="86"/>
      <c r="SK78" s="86"/>
      <c r="SL78" s="86"/>
      <c r="SM78" s="86"/>
      <c r="SN78" s="86"/>
      <c r="SO78" s="86"/>
      <c r="SP78" s="86"/>
      <c r="SQ78" s="86"/>
      <c r="SR78" s="86"/>
      <c r="SS78" s="86"/>
      <c r="ST78" s="86"/>
      <c r="SU78" s="86"/>
      <c r="SV78" s="86"/>
      <c r="SW78" s="86"/>
      <c r="SX78" s="86"/>
      <c r="SY78" s="86"/>
      <c r="SZ78" s="86"/>
      <c r="TA78" s="86"/>
      <c r="TB78" s="86"/>
      <c r="TC78" s="86"/>
      <c r="TD78" s="86"/>
      <c r="TE78" s="86"/>
      <c r="TF78" s="86"/>
      <c r="TG78" s="86"/>
      <c r="TH78" s="86"/>
      <c r="TI78" s="86"/>
      <c r="TJ78" s="86"/>
      <c r="TK78" s="86"/>
      <c r="TL78" s="86"/>
      <c r="TM78" s="86"/>
      <c r="TN78" s="86"/>
      <c r="TO78" s="86"/>
      <c r="TP78" s="86"/>
      <c r="TQ78" s="86"/>
      <c r="TR78" s="86"/>
      <c r="TS78" s="86"/>
      <c r="TT78" s="86"/>
      <c r="TU78" s="86"/>
      <c r="TV78" s="86"/>
      <c r="TW78" s="86"/>
      <c r="TX78" s="86"/>
      <c r="TY78" s="86"/>
      <c r="TZ78" s="86"/>
      <c r="UA78" s="86"/>
      <c r="UB78" s="86"/>
      <c r="UC78" s="86"/>
      <c r="UD78" s="86"/>
      <c r="UE78" s="86"/>
      <c r="UF78" s="86"/>
      <c r="UG78" s="86"/>
      <c r="UH78" s="86"/>
      <c r="UI78" s="86"/>
      <c r="UJ78" s="86"/>
      <c r="UK78" s="86"/>
      <c r="UL78" s="86"/>
      <c r="UM78" s="86"/>
      <c r="UN78" s="86"/>
      <c r="UO78" s="86"/>
      <c r="UP78" s="86"/>
      <c r="UQ78" s="86"/>
      <c r="UR78" s="86"/>
      <c r="US78" s="86"/>
      <c r="UT78" s="86"/>
      <c r="UU78" s="86"/>
      <c r="UV78" s="86"/>
      <c r="UW78" s="86"/>
      <c r="UX78" s="86"/>
      <c r="UY78" s="86"/>
      <c r="UZ78" s="86"/>
      <c r="VA78" s="86"/>
      <c r="VB78" s="86"/>
      <c r="VC78" s="86"/>
      <c r="VD78" s="86"/>
      <c r="VE78" s="86"/>
      <c r="VF78" s="86"/>
      <c r="VG78" s="86"/>
      <c r="VH78" s="86"/>
      <c r="VI78" s="86"/>
      <c r="VJ78" s="86"/>
      <c r="VK78" s="86"/>
      <c r="VL78" s="86"/>
      <c r="VM78" s="86"/>
      <c r="VN78" s="86"/>
      <c r="VO78" s="86"/>
      <c r="VP78" s="86"/>
      <c r="VQ78" s="86"/>
      <c r="VR78" s="86"/>
      <c r="VS78" s="86"/>
      <c r="VT78" s="86"/>
      <c r="VU78" s="86"/>
      <c r="VV78" s="86"/>
      <c r="VW78" s="86"/>
      <c r="VX78" s="86"/>
      <c r="VY78" s="86"/>
      <c r="VZ78" s="86"/>
      <c r="WA78" s="86"/>
      <c r="WB78" s="86"/>
      <c r="WC78" s="86"/>
      <c r="WD78" s="86"/>
      <c r="WE78" s="86"/>
      <c r="WF78" s="86"/>
      <c r="WG78" s="86"/>
      <c r="WH78" s="86"/>
    </row>
    <row r="79" spans="1:606" ht="38.1" customHeight="1">
      <c r="A79" s="243">
        <v>270</v>
      </c>
      <c r="B79" s="138" t="s">
        <v>644</v>
      </c>
      <c r="C79" s="56" t="s">
        <v>638</v>
      </c>
      <c r="D79" s="56" t="s">
        <v>44</v>
      </c>
      <c r="E79" s="86">
        <v>0</v>
      </c>
      <c r="F79" s="86">
        <v>0</v>
      </c>
      <c r="G79" s="86">
        <v>0</v>
      </c>
      <c r="H79" s="86">
        <v>0</v>
      </c>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6"/>
      <c r="FZ79" s="86"/>
      <c r="GA79" s="86"/>
      <c r="GB79" s="86"/>
      <c r="GC79" s="86"/>
      <c r="GD79" s="86"/>
      <c r="GE79" s="86"/>
      <c r="GF79" s="86"/>
      <c r="GG79" s="86"/>
      <c r="GH79" s="86"/>
      <c r="GI79" s="86"/>
      <c r="GJ79" s="86"/>
      <c r="GK79" s="86"/>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6"/>
      <c r="IM79" s="86"/>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6"/>
      <c r="JN79" s="86"/>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6"/>
      <c r="KO79" s="86"/>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6"/>
      <c r="LP79" s="86"/>
      <c r="LQ79" s="86"/>
      <c r="LR79" s="86"/>
      <c r="LS79" s="86"/>
      <c r="LT79" s="86"/>
      <c r="LU79" s="86"/>
      <c r="LV79" s="86"/>
      <c r="LW79" s="86"/>
      <c r="LX79" s="86"/>
      <c r="LY79" s="86"/>
      <c r="LZ79" s="86"/>
      <c r="MA79" s="86"/>
      <c r="MB79" s="86"/>
      <c r="MC79" s="86"/>
      <c r="MD79" s="86"/>
      <c r="ME79" s="86"/>
      <c r="MF79" s="86"/>
      <c r="MG79" s="86"/>
      <c r="MH79" s="86"/>
      <c r="MI79" s="86"/>
      <c r="MJ79" s="86"/>
      <c r="MK79" s="86"/>
      <c r="ML79" s="86"/>
      <c r="MM79" s="86"/>
      <c r="MN79" s="86"/>
      <c r="MO79" s="86"/>
      <c r="MP79" s="86"/>
      <c r="MQ79" s="86"/>
      <c r="MR79" s="86"/>
      <c r="MS79" s="86"/>
      <c r="MT79" s="86"/>
      <c r="MU79" s="86"/>
      <c r="MV79" s="86"/>
      <c r="MW79" s="86"/>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6"/>
      <c r="NX79" s="86"/>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6"/>
      <c r="OY79" s="86"/>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6"/>
      <c r="PZ79" s="86"/>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6"/>
      <c r="RA79" s="86"/>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6"/>
      <c r="SB79" s="86"/>
      <c r="SC79" s="86"/>
      <c r="SD79" s="86"/>
      <c r="SE79" s="86"/>
      <c r="SF79" s="86"/>
      <c r="SG79" s="86"/>
      <c r="SH79" s="86"/>
      <c r="SI79" s="86"/>
      <c r="SJ79" s="86"/>
      <c r="SK79" s="86"/>
      <c r="SL79" s="86"/>
      <c r="SM79" s="86"/>
      <c r="SN79" s="86"/>
      <c r="SO79" s="86"/>
      <c r="SP79" s="86"/>
      <c r="SQ79" s="86"/>
      <c r="SR79" s="86"/>
      <c r="SS79" s="86"/>
      <c r="ST79" s="86"/>
      <c r="SU79" s="86"/>
      <c r="SV79" s="86"/>
      <c r="SW79" s="86"/>
      <c r="SX79" s="86"/>
      <c r="SY79" s="86"/>
      <c r="SZ79" s="86"/>
      <c r="TA79" s="86"/>
      <c r="TB79" s="86"/>
      <c r="TC79" s="86"/>
      <c r="TD79" s="86"/>
      <c r="TE79" s="86"/>
      <c r="TF79" s="86"/>
      <c r="TG79" s="86"/>
      <c r="TH79" s="86"/>
      <c r="TI79" s="86"/>
      <c r="TJ79" s="86"/>
      <c r="TK79" s="86"/>
      <c r="TL79" s="86"/>
      <c r="TM79" s="86"/>
      <c r="TN79" s="86"/>
      <c r="TO79" s="86"/>
      <c r="TP79" s="86"/>
      <c r="TQ79" s="86"/>
      <c r="TR79" s="86"/>
      <c r="TS79" s="86"/>
      <c r="TT79" s="86"/>
      <c r="TU79" s="86"/>
      <c r="TV79" s="86"/>
      <c r="TW79" s="86"/>
      <c r="TX79" s="86"/>
      <c r="TY79" s="86"/>
      <c r="TZ79" s="86"/>
      <c r="UA79" s="86"/>
      <c r="UB79" s="86"/>
      <c r="UC79" s="86"/>
      <c r="UD79" s="86"/>
      <c r="UE79" s="86"/>
      <c r="UF79" s="86"/>
      <c r="UG79" s="86"/>
      <c r="UH79" s="86"/>
      <c r="UI79" s="86"/>
      <c r="UJ79" s="86"/>
      <c r="UK79" s="86"/>
      <c r="UL79" s="86"/>
      <c r="UM79" s="86"/>
      <c r="UN79" s="86"/>
      <c r="UO79" s="86"/>
      <c r="UP79" s="86"/>
      <c r="UQ79" s="86"/>
      <c r="UR79" s="86"/>
      <c r="US79" s="86"/>
      <c r="UT79" s="86"/>
      <c r="UU79" s="86"/>
      <c r="UV79" s="86"/>
      <c r="UW79" s="86"/>
      <c r="UX79" s="86"/>
      <c r="UY79" s="86"/>
      <c r="UZ79" s="86"/>
      <c r="VA79" s="86"/>
      <c r="VB79" s="86"/>
      <c r="VC79" s="86"/>
      <c r="VD79" s="86"/>
      <c r="VE79" s="86"/>
      <c r="VF79" s="86"/>
      <c r="VG79" s="86"/>
      <c r="VH79" s="86"/>
      <c r="VI79" s="86"/>
      <c r="VJ79" s="86"/>
      <c r="VK79" s="86"/>
      <c r="VL79" s="86"/>
      <c r="VM79" s="86"/>
      <c r="VN79" s="86"/>
      <c r="VO79" s="86"/>
      <c r="VP79" s="86"/>
      <c r="VQ79" s="86"/>
      <c r="VR79" s="86"/>
      <c r="VS79" s="86"/>
      <c r="VT79" s="86"/>
      <c r="VU79" s="86"/>
      <c r="VV79" s="86"/>
      <c r="VW79" s="86"/>
      <c r="VX79" s="86"/>
      <c r="VY79" s="86"/>
      <c r="VZ79" s="86"/>
      <c r="WA79" s="86"/>
      <c r="WB79" s="86"/>
      <c r="WC79" s="86"/>
      <c r="WD79" s="86"/>
      <c r="WE79" s="86"/>
      <c r="WF79" s="86"/>
      <c r="WG79" s="86"/>
      <c r="WH79" s="86"/>
    </row>
    <row r="80" spans="1:606" ht="33.6" customHeight="1">
      <c r="A80" s="243">
        <v>271</v>
      </c>
      <c r="B80" s="138" t="s">
        <v>645</v>
      </c>
      <c r="C80" s="56" t="s">
        <v>638</v>
      </c>
      <c r="D80" s="56" t="s">
        <v>55</v>
      </c>
      <c r="E80" s="86">
        <v>0</v>
      </c>
      <c r="F80" s="86">
        <v>0</v>
      </c>
      <c r="G80" s="86">
        <v>0</v>
      </c>
      <c r="H80" s="86">
        <v>0</v>
      </c>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c r="EO80" s="86"/>
      <c r="EP80" s="86"/>
      <c r="EQ80" s="86"/>
      <c r="ER80" s="86"/>
      <c r="ES80" s="86"/>
      <c r="ET80" s="86"/>
      <c r="EU80" s="86"/>
      <c r="EV80" s="86"/>
      <c r="EW80" s="86"/>
      <c r="EX80" s="86"/>
      <c r="EY80" s="86"/>
      <c r="EZ80" s="86"/>
      <c r="FA80" s="86"/>
      <c r="FB80" s="86"/>
      <c r="FC80" s="86"/>
      <c r="FD80" s="86"/>
      <c r="FE80" s="86"/>
      <c r="FF80" s="86"/>
      <c r="FG80" s="86"/>
      <c r="FH80" s="86"/>
      <c r="FI80" s="86"/>
      <c r="FJ80" s="86"/>
      <c r="FK80" s="86"/>
      <c r="FL80" s="86"/>
      <c r="FM80" s="86"/>
      <c r="FN80" s="86"/>
      <c r="FO80" s="86"/>
      <c r="FP80" s="86"/>
      <c r="FQ80" s="86"/>
      <c r="FR80" s="86"/>
      <c r="FS80" s="86"/>
      <c r="FT80" s="86"/>
      <c r="FU80" s="86"/>
      <c r="FV80" s="86"/>
      <c r="FW80" s="86"/>
      <c r="FX80" s="86"/>
      <c r="FY80" s="86"/>
      <c r="FZ80" s="86"/>
      <c r="GA80" s="86"/>
      <c r="GB80" s="86"/>
      <c r="GC80" s="86"/>
      <c r="GD80" s="86"/>
      <c r="GE80" s="86"/>
      <c r="GF80" s="86"/>
      <c r="GG80" s="86"/>
      <c r="GH80" s="86"/>
      <c r="GI80" s="86"/>
      <c r="GJ80" s="86"/>
      <c r="GK80" s="86"/>
      <c r="GL80" s="86"/>
      <c r="GM80" s="86"/>
      <c r="GN80" s="86"/>
      <c r="GO80" s="86"/>
      <c r="GP80" s="86"/>
      <c r="GQ80" s="86"/>
      <c r="GR80" s="86"/>
      <c r="GS80" s="86"/>
      <c r="GT80" s="86"/>
      <c r="GU80" s="86"/>
      <c r="GV80" s="86"/>
      <c r="GW80" s="86"/>
      <c r="GX80" s="86"/>
      <c r="GY80" s="86"/>
      <c r="GZ80" s="86"/>
      <c r="HA80" s="86"/>
      <c r="HB80" s="86"/>
      <c r="HC80" s="86"/>
      <c r="HD80" s="86"/>
      <c r="HE80" s="86"/>
      <c r="HF80" s="86"/>
      <c r="HG80" s="86"/>
      <c r="HH80" s="86"/>
      <c r="HI80" s="86"/>
      <c r="HJ80" s="86"/>
      <c r="HK80" s="86"/>
      <c r="HL80" s="86"/>
      <c r="HM80" s="86"/>
      <c r="HN80" s="86"/>
      <c r="HO80" s="86"/>
      <c r="HP80" s="86"/>
      <c r="HQ80" s="86"/>
      <c r="HR80" s="86"/>
      <c r="HS80" s="86"/>
      <c r="HT80" s="86"/>
      <c r="HU80" s="86"/>
      <c r="HV80" s="86"/>
      <c r="HW80" s="86"/>
      <c r="HX80" s="86"/>
      <c r="HY80" s="86"/>
      <c r="HZ80" s="86"/>
      <c r="IA80" s="86"/>
      <c r="IB80" s="86"/>
      <c r="IC80" s="86"/>
      <c r="ID80" s="86"/>
      <c r="IE80" s="86"/>
      <c r="IF80" s="86"/>
      <c r="IG80" s="86"/>
      <c r="IH80" s="86"/>
      <c r="II80" s="86"/>
      <c r="IJ80" s="86"/>
      <c r="IK80" s="86"/>
      <c r="IL80" s="86"/>
      <c r="IM80" s="86"/>
      <c r="IN80" s="86"/>
      <c r="IO80" s="86"/>
      <c r="IP80" s="86"/>
      <c r="IQ80" s="86"/>
      <c r="IR80" s="86"/>
      <c r="IS80" s="86"/>
      <c r="IT80" s="86"/>
      <c r="IU80" s="86"/>
      <c r="IV80" s="86"/>
      <c r="IW80" s="86"/>
      <c r="IX80" s="86"/>
      <c r="IY80" s="86"/>
      <c r="IZ80" s="86"/>
      <c r="JA80" s="86"/>
      <c r="JB80" s="86"/>
      <c r="JC80" s="86"/>
      <c r="JD80" s="86"/>
      <c r="JE80" s="86"/>
      <c r="JF80" s="86"/>
      <c r="JG80" s="86"/>
      <c r="JH80" s="86"/>
      <c r="JI80" s="86"/>
      <c r="JJ80" s="86"/>
      <c r="JK80" s="86"/>
      <c r="JL80" s="86"/>
      <c r="JM80" s="86"/>
      <c r="JN80" s="86"/>
      <c r="JO80" s="86"/>
      <c r="JP80" s="86"/>
      <c r="JQ80" s="86"/>
      <c r="JR80" s="86"/>
      <c r="JS80" s="86"/>
      <c r="JT80" s="86"/>
      <c r="JU80" s="86"/>
      <c r="JV80" s="86"/>
      <c r="JW80" s="86"/>
      <c r="JX80" s="86"/>
      <c r="JY80" s="86"/>
      <c r="JZ80" s="86"/>
      <c r="KA80" s="86"/>
      <c r="KB80" s="86"/>
      <c r="KC80" s="86"/>
      <c r="KD80" s="86"/>
      <c r="KE80" s="86"/>
      <c r="KF80" s="86"/>
      <c r="KG80" s="86"/>
      <c r="KH80" s="86"/>
      <c r="KI80" s="86"/>
      <c r="KJ80" s="86"/>
      <c r="KK80" s="86"/>
      <c r="KL80" s="86"/>
      <c r="KM80" s="86"/>
      <c r="KN80" s="86"/>
      <c r="KO80" s="86"/>
      <c r="KP80" s="86"/>
      <c r="KQ80" s="86"/>
      <c r="KR80" s="86"/>
      <c r="KS80" s="86"/>
      <c r="KT80" s="86"/>
      <c r="KU80" s="86"/>
      <c r="KV80" s="86"/>
      <c r="KW80" s="86"/>
      <c r="KX80" s="86"/>
      <c r="KY80" s="86"/>
      <c r="KZ80" s="86"/>
      <c r="LA80" s="86"/>
      <c r="LB80" s="86"/>
      <c r="LC80" s="86"/>
      <c r="LD80" s="86"/>
      <c r="LE80" s="86"/>
      <c r="LF80" s="86"/>
      <c r="LG80" s="86"/>
      <c r="LH80" s="86"/>
      <c r="LI80" s="86"/>
      <c r="LJ80" s="86"/>
      <c r="LK80" s="86"/>
      <c r="LL80" s="86"/>
      <c r="LM80" s="86"/>
      <c r="LN80" s="86"/>
      <c r="LO80" s="86"/>
      <c r="LP80" s="86"/>
      <c r="LQ80" s="86"/>
      <c r="LR80" s="86"/>
      <c r="LS80" s="86"/>
      <c r="LT80" s="86"/>
      <c r="LU80" s="86"/>
      <c r="LV80" s="86"/>
      <c r="LW80" s="86"/>
      <c r="LX80" s="86"/>
      <c r="LY80" s="86"/>
      <c r="LZ80" s="86"/>
      <c r="MA80" s="86"/>
      <c r="MB80" s="86"/>
      <c r="MC80" s="86"/>
      <c r="MD80" s="86"/>
      <c r="ME80" s="86"/>
      <c r="MF80" s="86"/>
      <c r="MG80" s="86"/>
      <c r="MH80" s="86"/>
      <c r="MI80" s="86"/>
      <c r="MJ80" s="86"/>
      <c r="MK80" s="86"/>
      <c r="ML80" s="86"/>
      <c r="MM80" s="86"/>
      <c r="MN80" s="86"/>
      <c r="MO80" s="86"/>
      <c r="MP80" s="86"/>
      <c r="MQ80" s="86"/>
      <c r="MR80" s="86"/>
      <c r="MS80" s="86"/>
      <c r="MT80" s="86"/>
      <c r="MU80" s="86"/>
      <c r="MV80" s="86"/>
      <c r="MW80" s="86"/>
      <c r="MX80" s="86"/>
      <c r="MY80" s="86"/>
      <c r="MZ80" s="86"/>
      <c r="NA80" s="86"/>
      <c r="NB80" s="86"/>
      <c r="NC80" s="86"/>
      <c r="ND80" s="86"/>
      <c r="NE80" s="86"/>
      <c r="NF80" s="86"/>
      <c r="NG80" s="86"/>
      <c r="NH80" s="86"/>
      <c r="NI80" s="86"/>
      <c r="NJ80" s="86"/>
      <c r="NK80" s="86"/>
      <c r="NL80" s="86"/>
      <c r="NM80" s="86"/>
      <c r="NN80" s="86"/>
      <c r="NO80" s="86"/>
      <c r="NP80" s="86"/>
      <c r="NQ80" s="86"/>
      <c r="NR80" s="86"/>
      <c r="NS80" s="86"/>
      <c r="NT80" s="86"/>
      <c r="NU80" s="86"/>
      <c r="NV80" s="86"/>
      <c r="NW80" s="86"/>
      <c r="NX80" s="86"/>
      <c r="NY80" s="86"/>
      <c r="NZ80" s="86"/>
      <c r="OA80" s="86"/>
      <c r="OB80" s="86"/>
      <c r="OC80" s="86"/>
      <c r="OD80" s="86"/>
      <c r="OE80" s="86"/>
      <c r="OF80" s="86"/>
      <c r="OG80" s="86"/>
      <c r="OH80" s="86"/>
      <c r="OI80" s="86"/>
      <c r="OJ80" s="86"/>
      <c r="OK80" s="86"/>
      <c r="OL80" s="86"/>
      <c r="OM80" s="86"/>
      <c r="ON80" s="86"/>
      <c r="OO80" s="86"/>
      <c r="OP80" s="86"/>
      <c r="OQ80" s="86"/>
      <c r="OR80" s="86"/>
      <c r="OS80" s="86"/>
      <c r="OT80" s="86"/>
      <c r="OU80" s="86"/>
      <c r="OV80" s="86"/>
      <c r="OW80" s="86"/>
      <c r="OX80" s="86"/>
      <c r="OY80" s="86"/>
      <c r="OZ80" s="86"/>
      <c r="PA80" s="86"/>
      <c r="PB80" s="86"/>
      <c r="PC80" s="86"/>
      <c r="PD80" s="86"/>
      <c r="PE80" s="86"/>
      <c r="PF80" s="86"/>
      <c r="PG80" s="86"/>
      <c r="PH80" s="86"/>
      <c r="PI80" s="86"/>
      <c r="PJ80" s="86"/>
      <c r="PK80" s="86"/>
      <c r="PL80" s="86"/>
      <c r="PM80" s="86"/>
      <c r="PN80" s="86"/>
      <c r="PO80" s="86"/>
      <c r="PP80" s="86"/>
      <c r="PQ80" s="86"/>
      <c r="PR80" s="86"/>
      <c r="PS80" s="86"/>
      <c r="PT80" s="86"/>
      <c r="PU80" s="86"/>
      <c r="PV80" s="86"/>
      <c r="PW80" s="86"/>
      <c r="PX80" s="86"/>
      <c r="PY80" s="86"/>
      <c r="PZ80" s="86"/>
      <c r="QA80" s="86"/>
      <c r="QB80" s="86"/>
      <c r="QC80" s="86"/>
      <c r="QD80" s="86"/>
      <c r="QE80" s="86"/>
      <c r="QF80" s="86"/>
      <c r="QG80" s="86"/>
      <c r="QH80" s="86"/>
      <c r="QI80" s="86"/>
      <c r="QJ80" s="86"/>
      <c r="QK80" s="86"/>
      <c r="QL80" s="86"/>
      <c r="QM80" s="86"/>
      <c r="QN80" s="86"/>
      <c r="QO80" s="86"/>
      <c r="QP80" s="86"/>
      <c r="QQ80" s="86"/>
      <c r="QR80" s="86"/>
      <c r="QS80" s="86"/>
      <c r="QT80" s="86"/>
      <c r="QU80" s="86"/>
      <c r="QV80" s="86"/>
      <c r="QW80" s="86"/>
      <c r="QX80" s="86"/>
      <c r="QY80" s="86"/>
      <c r="QZ80" s="86"/>
      <c r="RA80" s="86"/>
      <c r="RB80" s="86"/>
      <c r="RC80" s="86"/>
      <c r="RD80" s="86"/>
      <c r="RE80" s="86"/>
      <c r="RF80" s="86"/>
      <c r="RG80" s="86"/>
      <c r="RH80" s="86"/>
      <c r="RI80" s="86"/>
      <c r="RJ80" s="86"/>
      <c r="RK80" s="86"/>
      <c r="RL80" s="86"/>
      <c r="RM80" s="86"/>
      <c r="RN80" s="86"/>
      <c r="RO80" s="86"/>
      <c r="RP80" s="86"/>
      <c r="RQ80" s="86"/>
      <c r="RR80" s="86"/>
      <c r="RS80" s="86"/>
      <c r="RT80" s="86"/>
      <c r="RU80" s="86"/>
      <c r="RV80" s="86"/>
      <c r="RW80" s="86"/>
      <c r="RX80" s="86"/>
      <c r="RY80" s="86"/>
      <c r="RZ80" s="86"/>
      <c r="SA80" s="86"/>
      <c r="SB80" s="86"/>
      <c r="SC80" s="86"/>
      <c r="SD80" s="86"/>
      <c r="SE80" s="86"/>
      <c r="SF80" s="86"/>
      <c r="SG80" s="86"/>
      <c r="SH80" s="86"/>
      <c r="SI80" s="86"/>
      <c r="SJ80" s="86"/>
      <c r="SK80" s="86"/>
      <c r="SL80" s="86"/>
      <c r="SM80" s="86"/>
      <c r="SN80" s="86"/>
      <c r="SO80" s="86"/>
      <c r="SP80" s="86"/>
      <c r="SQ80" s="86"/>
      <c r="SR80" s="86"/>
      <c r="SS80" s="86"/>
      <c r="ST80" s="86"/>
      <c r="SU80" s="86"/>
      <c r="SV80" s="86"/>
      <c r="SW80" s="86"/>
      <c r="SX80" s="86"/>
      <c r="SY80" s="86"/>
      <c r="SZ80" s="86"/>
      <c r="TA80" s="86"/>
      <c r="TB80" s="86"/>
      <c r="TC80" s="86"/>
      <c r="TD80" s="86"/>
      <c r="TE80" s="86"/>
      <c r="TF80" s="86"/>
      <c r="TG80" s="86"/>
      <c r="TH80" s="86"/>
      <c r="TI80" s="86"/>
      <c r="TJ80" s="86"/>
      <c r="TK80" s="86"/>
      <c r="TL80" s="86"/>
      <c r="TM80" s="86"/>
      <c r="TN80" s="86"/>
      <c r="TO80" s="86"/>
      <c r="TP80" s="86"/>
      <c r="TQ80" s="86"/>
      <c r="TR80" s="86"/>
      <c r="TS80" s="86"/>
      <c r="TT80" s="86"/>
      <c r="TU80" s="86"/>
      <c r="TV80" s="86"/>
      <c r="TW80" s="86"/>
      <c r="TX80" s="86"/>
      <c r="TY80" s="86"/>
      <c r="TZ80" s="86"/>
      <c r="UA80" s="86"/>
      <c r="UB80" s="86"/>
      <c r="UC80" s="86"/>
      <c r="UD80" s="86"/>
      <c r="UE80" s="86"/>
      <c r="UF80" s="86"/>
      <c r="UG80" s="86"/>
      <c r="UH80" s="86"/>
      <c r="UI80" s="86"/>
      <c r="UJ80" s="86"/>
      <c r="UK80" s="86"/>
      <c r="UL80" s="86"/>
      <c r="UM80" s="86"/>
      <c r="UN80" s="86"/>
      <c r="UO80" s="86"/>
      <c r="UP80" s="86"/>
      <c r="UQ80" s="86"/>
      <c r="UR80" s="86"/>
      <c r="US80" s="86"/>
      <c r="UT80" s="86"/>
      <c r="UU80" s="86"/>
      <c r="UV80" s="86"/>
      <c r="UW80" s="86"/>
      <c r="UX80" s="86"/>
      <c r="UY80" s="86"/>
      <c r="UZ80" s="86"/>
      <c r="VA80" s="86"/>
      <c r="VB80" s="86"/>
      <c r="VC80" s="86"/>
      <c r="VD80" s="86"/>
      <c r="VE80" s="86"/>
      <c r="VF80" s="86"/>
      <c r="VG80" s="86"/>
      <c r="VH80" s="86"/>
      <c r="VI80" s="86"/>
      <c r="VJ80" s="86"/>
      <c r="VK80" s="86"/>
      <c r="VL80" s="86"/>
      <c r="VM80" s="86"/>
      <c r="VN80" s="86"/>
      <c r="VO80" s="86"/>
      <c r="VP80" s="86"/>
      <c r="VQ80" s="86"/>
      <c r="VR80" s="86"/>
      <c r="VS80" s="86"/>
      <c r="VT80" s="86"/>
      <c r="VU80" s="86"/>
      <c r="VV80" s="86"/>
      <c r="VW80" s="86"/>
      <c r="VX80" s="86"/>
      <c r="VY80" s="86"/>
      <c r="VZ80" s="86"/>
      <c r="WA80" s="86"/>
      <c r="WB80" s="86"/>
      <c r="WC80" s="86"/>
      <c r="WD80" s="86"/>
      <c r="WE80" s="86"/>
      <c r="WF80" s="86"/>
      <c r="WG80" s="86"/>
      <c r="WH80" s="86"/>
    </row>
    <row r="81" spans="1:606">
      <c r="A81" s="243">
        <v>272</v>
      </c>
      <c r="B81" s="138" t="s">
        <v>647</v>
      </c>
      <c r="C81" s="56"/>
      <c r="D81" s="56" t="s">
        <v>55</v>
      </c>
      <c r="E81" s="86">
        <v>0</v>
      </c>
      <c r="F81" s="86">
        <v>0</v>
      </c>
      <c r="G81" s="86">
        <v>0</v>
      </c>
      <c r="H81" s="86">
        <v>0</v>
      </c>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c r="ET81" s="86"/>
      <c r="EU81" s="86"/>
      <c r="EV81" s="86"/>
      <c r="EW81" s="86"/>
      <c r="EX81" s="86"/>
      <c r="EY81" s="86"/>
      <c r="EZ81" s="86"/>
      <c r="FA81" s="86"/>
      <c r="FB81" s="86"/>
      <c r="FC81" s="86"/>
      <c r="FD81" s="86"/>
      <c r="FE81" s="86"/>
      <c r="FF81" s="86"/>
      <c r="FG81" s="86"/>
      <c r="FH81" s="86"/>
      <c r="FI81" s="86"/>
      <c r="FJ81" s="86"/>
      <c r="FK81" s="86"/>
      <c r="FL81" s="86"/>
      <c r="FM81" s="86"/>
      <c r="FN81" s="86"/>
      <c r="FO81" s="86"/>
      <c r="FP81" s="86"/>
      <c r="FQ81" s="86"/>
      <c r="FR81" s="86"/>
      <c r="FS81" s="86"/>
      <c r="FT81" s="86"/>
      <c r="FU81" s="86"/>
      <c r="FV81" s="86"/>
      <c r="FW81" s="86"/>
      <c r="FX81" s="86"/>
      <c r="FY81" s="86"/>
      <c r="FZ81" s="86"/>
      <c r="GA81" s="86"/>
      <c r="GB81" s="86"/>
      <c r="GC81" s="86"/>
      <c r="GD81" s="86"/>
      <c r="GE81" s="86"/>
      <c r="GF81" s="86"/>
      <c r="GG81" s="86"/>
      <c r="GH81" s="86"/>
      <c r="GI81" s="86"/>
      <c r="GJ81" s="86"/>
      <c r="GK81" s="86"/>
      <c r="GL81" s="86"/>
      <c r="GM81" s="86"/>
      <c r="GN81" s="86"/>
      <c r="GO81" s="86"/>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c r="HS81" s="86"/>
      <c r="HT81" s="86"/>
      <c r="HU81" s="86"/>
      <c r="HV81" s="86"/>
      <c r="HW81" s="86"/>
      <c r="HX81" s="86"/>
      <c r="HY81" s="86"/>
      <c r="HZ81" s="86"/>
      <c r="IA81" s="86"/>
      <c r="IB81" s="86"/>
      <c r="IC81" s="86"/>
      <c r="ID81" s="86"/>
      <c r="IE81" s="86"/>
      <c r="IF81" s="86"/>
      <c r="IG81" s="86"/>
      <c r="IH81" s="86"/>
      <c r="II81" s="86"/>
      <c r="IJ81" s="86"/>
      <c r="IK81" s="86"/>
      <c r="IL81" s="86"/>
      <c r="IM81" s="86"/>
      <c r="IN81" s="86"/>
      <c r="IO81" s="86"/>
      <c r="IP81" s="86"/>
      <c r="IQ81" s="86"/>
      <c r="IR81" s="86"/>
      <c r="IS81" s="86"/>
      <c r="IT81" s="86"/>
      <c r="IU81" s="86"/>
      <c r="IV81" s="86"/>
      <c r="IW81" s="86"/>
      <c r="IX81" s="86"/>
      <c r="IY81" s="86"/>
      <c r="IZ81" s="86"/>
      <c r="JA81" s="86"/>
      <c r="JB81" s="86"/>
      <c r="JC81" s="86"/>
      <c r="JD81" s="86"/>
      <c r="JE81" s="86"/>
      <c r="JF81" s="86"/>
      <c r="JG81" s="86"/>
      <c r="JH81" s="86"/>
      <c r="JI81" s="86"/>
      <c r="JJ81" s="86"/>
      <c r="JK81" s="86"/>
      <c r="JL81" s="86"/>
      <c r="JM81" s="86"/>
      <c r="JN81" s="86"/>
      <c r="JO81" s="86"/>
      <c r="JP81" s="86"/>
      <c r="JQ81" s="86"/>
      <c r="JR81" s="86"/>
      <c r="JS81" s="86"/>
      <c r="JT81" s="86"/>
      <c r="JU81" s="86"/>
      <c r="JV81" s="86"/>
      <c r="JW81" s="86"/>
      <c r="JX81" s="86"/>
      <c r="JY81" s="86"/>
      <c r="JZ81" s="86"/>
      <c r="KA81" s="86"/>
      <c r="KB81" s="86"/>
      <c r="KC81" s="86"/>
      <c r="KD81" s="86"/>
      <c r="KE81" s="86"/>
      <c r="KF81" s="86"/>
      <c r="KG81" s="86"/>
      <c r="KH81" s="86"/>
      <c r="KI81" s="86"/>
      <c r="KJ81" s="86"/>
      <c r="KK81" s="86"/>
      <c r="KL81" s="86"/>
      <c r="KM81" s="86"/>
      <c r="KN81" s="86"/>
      <c r="KO81" s="86"/>
      <c r="KP81" s="86"/>
      <c r="KQ81" s="86"/>
      <c r="KR81" s="86"/>
      <c r="KS81" s="86"/>
      <c r="KT81" s="86"/>
      <c r="KU81" s="86"/>
      <c r="KV81" s="86"/>
      <c r="KW81" s="86"/>
      <c r="KX81" s="86"/>
      <c r="KY81" s="86"/>
      <c r="KZ81" s="86"/>
      <c r="LA81" s="86"/>
      <c r="LB81" s="86"/>
      <c r="LC81" s="86"/>
      <c r="LD81" s="86"/>
      <c r="LE81" s="86"/>
      <c r="LF81" s="86"/>
      <c r="LG81" s="86"/>
      <c r="LH81" s="86"/>
      <c r="LI81" s="86"/>
      <c r="LJ81" s="86"/>
      <c r="LK81" s="86"/>
      <c r="LL81" s="86"/>
      <c r="LM81" s="86"/>
      <c r="LN81" s="86"/>
      <c r="LO81" s="86"/>
      <c r="LP81" s="86"/>
      <c r="LQ81" s="86"/>
      <c r="LR81" s="86"/>
      <c r="LS81" s="86"/>
      <c r="LT81" s="86"/>
      <c r="LU81" s="86"/>
      <c r="LV81" s="86"/>
      <c r="LW81" s="86"/>
      <c r="LX81" s="86"/>
      <c r="LY81" s="86"/>
      <c r="LZ81" s="86"/>
      <c r="MA81" s="86"/>
      <c r="MB81" s="86"/>
      <c r="MC81" s="86"/>
      <c r="MD81" s="86"/>
      <c r="ME81" s="86"/>
      <c r="MF81" s="86"/>
      <c r="MG81" s="86"/>
      <c r="MH81" s="86"/>
      <c r="MI81" s="86"/>
      <c r="MJ81" s="86"/>
      <c r="MK81" s="86"/>
      <c r="ML81" s="86"/>
      <c r="MM81" s="86"/>
      <c r="MN81" s="86"/>
      <c r="MO81" s="86"/>
      <c r="MP81" s="86"/>
      <c r="MQ81" s="86"/>
      <c r="MR81" s="86"/>
      <c r="MS81" s="86"/>
      <c r="MT81" s="86"/>
      <c r="MU81" s="86"/>
      <c r="MV81" s="86"/>
      <c r="MW81" s="86"/>
      <c r="MX81" s="86"/>
      <c r="MY81" s="86"/>
      <c r="MZ81" s="86"/>
      <c r="NA81" s="86"/>
      <c r="NB81" s="86"/>
      <c r="NC81" s="86"/>
      <c r="ND81" s="86"/>
      <c r="NE81" s="86"/>
      <c r="NF81" s="86"/>
      <c r="NG81" s="86"/>
      <c r="NH81" s="86"/>
      <c r="NI81" s="86"/>
      <c r="NJ81" s="86"/>
      <c r="NK81" s="86"/>
      <c r="NL81" s="86"/>
      <c r="NM81" s="86"/>
      <c r="NN81" s="86"/>
      <c r="NO81" s="86"/>
      <c r="NP81" s="86"/>
      <c r="NQ81" s="86"/>
      <c r="NR81" s="86"/>
      <c r="NS81" s="86"/>
      <c r="NT81" s="86"/>
      <c r="NU81" s="86"/>
      <c r="NV81" s="86"/>
      <c r="NW81" s="86"/>
      <c r="NX81" s="86"/>
      <c r="NY81" s="86"/>
      <c r="NZ81" s="86"/>
      <c r="OA81" s="86"/>
      <c r="OB81" s="86"/>
      <c r="OC81" s="86"/>
      <c r="OD81" s="86"/>
      <c r="OE81" s="86"/>
      <c r="OF81" s="86"/>
      <c r="OG81" s="86"/>
      <c r="OH81" s="86"/>
      <c r="OI81" s="86"/>
      <c r="OJ81" s="86"/>
      <c r="OK81" s="86"/>
      <c r="OL81" s="86"/>
      <c r="OM81" s="86"/>
      <c r="ON81" s="86"/>
      <c r="OO81" s="86"/>
      <c r="OP81" s="86"/>
      <c r="OQ81" s="86"/>
      <c r="OR81" s="86"/>
      <c r="OS81" s="86"/>
      <c r="OT81" s="86"/>
      <c r="OU81" s="86"/>
      <c r="OV81" s="86"/>
      <c r="OW81" s="86"/>
      <c r="OX81" s="86"/>
      <c r="OY81" s="86"/>
      <c r="OZ81" s="86"/>
      <c r="PA81" s="86"/>
      <c r="PB81" s="86"/>
      <c r="PC81" s="86"/>
      <c r="PD81" s="86"/>
      <c r="PE81" s="86"/>
      <c r="PF81" s="86"/>
      <c r="PG81" s="86"/>
      <c r="PH81" s="86"/>
      <c r="PI81" s="86"/>
      <c r="PJ81" s="86"/>
      <c r="PK81" s="86"/>
      <c r="PL81" s="86"/>
      <c r="PM81" s="86"/>
      <c r="PN81" s="86"/>
      <c r="PO81" s="86"/>
      <c r="PP81" s="86"/>
      <c r="PQ81" s="86"/>
      <c r="PR81" s="86"/>
      <c r="PS81" s="86"/>
      <c r="PT81" s="86"/>
      <c r="PU81" s="86"/>
      <c r="PV81" s="86"/>
      <c r="PW81" s="86"/>
      <c r="PX81" s="86"/>
      <c r="PY81" s="86"/>
      <c r="PZ81" s="86"/>
      <c r="QA81" s="86"/>
      <c r="QB81" s="86"/>
      <c r="QC81" s="86"/>
      <c r="QD81" s="86"/>
      <c r="QE81" s="86"/>
      <c r="QF81" s="86"/>
      <c r="QG81" s="86"/>
      <c r="QH81" s="86"/>
      <c r="QI81" s="86"/>
      <c r="QJ81" s="86"/>
      <c r="QK81" s="86"/>
      <c r="QL81" s="86"/>
      <c r="QM81" s="86"/>
      <c r="QN81" s="86"/>
      <c r="QO81" s="86"/>
      <c r="QP81" s="86"/>
      <c r="QQ81" s="86"/>
      <c r="QR81" s="86"/>
      <c r="QS81" s="86"/>
      <c r="QT81" s="86"/>
      <c r="QU81" s="86"/>
      <c r="QV81" s="86"/>
      <c r="QW81" s="86"/>
      <c r="QX81" s="86"/>
      <c r="QY81" s="86"/>
      <c r="QZ81" s="86"/>
      <c r="RA81" s="86"/>
      <c r="RB81" s="86"/>
      <c r="RC81" s="86"/>
      <c r="RD81" s="86"/>
      <c r="RE81" s="86"/>
      <c r="RF81" s="86"/>
      <c r="RG81" s="86"/>
      <c r="RH81" s="86"/>
      <c r="RI81" s="86"/>
      <c r="RJ81" s="86"/>
      <c r="RK81" s="86"/>
      <c r="RL81" s="86"/>
      <c r="RM81" s="86"/>
      <c r="RN81" s="86"/>
      <c r="RO81" s="86"/>
      <c r="RP81" s="86"/>
      <c r="RQ81" s="86"/>
      <c r="RR81" s="86"/>
      <c r="RS81" s="86"/>
      <c r="RT81" s="86"/>
      <c r="RU81" s="86"/>
      <c r="RV81" s="86"/>
      <c r="RW81" s="86"/>
      <c r="RX81" s="86"/>
      <c r="RY81" s="86"/>
      <c r="RZ81" s="86"/>
      <c r="SA81" s="86"/>
      <c r="SB81" s="86"/>
      <c r="SC81" s="86"/>
      <c r="SD81" s="86"/>
      <c r="SE81" s="86"/>
      <c r="SF81" s="86"/>
      <c r="SG81" s="86"/>
      <c r="SH81" s="86"/>
      <c r="SI81" s="86"/>
      <c r="SJ81" s="86"/>
      <c r="SK81" s="86"/>
      <c r="SL81" s="86"/>
      <c r="SM81" s="86"/>
      <c r="SN81" s="86"/>
      <c r="SO81" s="86"/>
      <c r="SP81" s="86"/>
      <c r="SQ81" s="86"/>
      <c r="SR81" s="86"/>
      <c r="SS81" s="86"/>
      <c r="ST81" s="86"/>
      <c r="SU81" s="86"/>
      <c r="SV81" s="86"/>
      <c r="SW81" s="86"/>
      <c r="SX81" s="86"/>
      <c r="SY81" s="86"/>
      <c r="SZ81" s="86"/>
      <c r="TA81" s="86"/>
      <c r="TB81" s="86"/>
      <c r="TC81" s="86"/>
      <c r="TD81" s="86"/>
      <c r="TE81" s="86"/>
      <c r="TF81" s="86"/>
      <c r="TG81" s="86"/>
      <c r="TH81" s="86"/>
      <c r="TI81" s="86"/>
      <c r="TJ81" s="86"/>
      <c r="TK81" s="86"/>
      <c r="TL81" s="86"/>
      <c r="TM81" s="86"/>
      <c r="TN81" s="86"/>
      <c r="TO81" s="86"/>
      <c r="TP81" s="86"/>
      <c r="TQ81" s="86"/>
      <c r="TR81" s="86"/>
      <c r="TS81" s="86"/>
      <c r="TT81" s="86"/>
      <c r="TU81" s="86"/>
      <c r="TV81" s="86"/>
      <c r="TW81" s="86"/>
      <c r="TX81" s="86"/>
      <c r="TY81" s="86"/>
      <c r="TZ81" s="86"/>
      <c r="UA81" s="86"/>
      <c r="UB81" s="86"/>
      <c r="UC81" s="86"/>
      <c r="UD81" s="86"/>
      <c r="UE81" s="86"/>
      <c r="UF81" s="86"/>
      <c r="UG81" s="86"/>
      <c r="UH81" s="86"/>
      <c r="UI81" s="86"/>
      <c r="UJ81" s="86"/>
      <c r="UK81" s="86"/>
      <c r="UL81" s="86"/>
      <c r="UM81" s="86"/>
      <c r="UN81" s="86"/>
      <c r="UO81" s="86"/>
      <c r="UP81" s="86"/>
      <c r="UQ81" s="86"/>
      <c r="UR81" s="86"/>
      <c r="US81" s="86"/>
      <c r="UT81" s="86"/>
      <c r="UU81" s="86"/>
      <c r="UV81" s="86"/>
      <c r="UW81" s="86"/>
      <c r="UX81" s="86"/>
      <c r="UY81" s="86"/>
      <c r="UZ81" s="86"/>
      <c r="VA81" s="86"/>
      <c r="VB81" s="86"/>
      <c r="VC81" s="86"/>
      <c r="VD81" s="86"/>
      <c r="VE81" s="86"/>
      <c r="VF81" s="86"/>
      <c r="VG81" s="86"/>
      <c r="VH81" s="86"/>
      <c r="VI81" s="86"/>
      <c r="VJ81" s="86"/>
      <c r="VK81" s="86"/>
      <c r="VL81" s="86"/>
      <c r="VM81" s="86"/>
      <c r="VN81" s="86"/>
      <c r="VO81" s="86"/>
      <c r="VP81" s="86"/>
      <c r="VQ81" s="86"/>
      <c r="VR81" s="86"/>
      <c r="VS81" s="86"/>
      <c r="VT81" s="86"/>
      <c r="VU81" s="86"/>
      <c r="VV81" s="86"/>
      <c r="VW81" s="86"/>
      <c r="VX81" s="86"/>
      <c r="VY81" s="86"/>
      <c r="VZ81" s="86"/>
      <c r="WA81" s="86"/>
      <c r="WB81" s="86"/>
      <c r="WC81" s="86"/>
      <c r="WD81" s="86"/>
      <c r="WE81" s="86"/>
      <c r="WF81" s="86"/>
      <c r="WG81" s="86"/>
      <c r="WH81" s="86"/>
    </row>
    <row r="82" spans="1:606" ht="31.5">
      <c r="A82" s="243">
        <v>273</v>
      </c>
      <c r="B82" s="138" t="s">
        <v>714</v>
      </c>
      <c r="C82" s="56" t="s">
        <v>418</v>
      </c>
      <c r="D82" s="56" t="s">
        <v>58</v>
      </c>
      <c r="E82" s="323">
        <f>IFERROR(E80/('Население МО и ОНП'!M5/1000),"")</f>
        <v>0</v>
      </c>
      <c r="F82" s="323">
        <f>IFERROR(F80/('Население МО и ОНП'!N5/1000),"")</f>
        <v>0</v>
      </c>
      <c r="G82" s="323">
        <f>IFERROR(G80/(VLOOKUP(G1,'Население ПНП'!$A$4:$L$303,10,FALSE)/1000),"")</f>
        <v>0</v>
      </c>
      <c r="H82" s="323">
        <f>IFERROR(H80/(VLOOKUP(H1,'Население ПНП'!$A$4:$L$303,10,FALSE)/1000),"")</f>
        <v>0</v>
      </c>
      <c r="I82" s="323" t="str">
        <f>IFERROR(I80/(VLOOKUP(I1,'Население ПНП'!$A$4:$L$303,10,FALSE)/1000),"")</f>
        <v/>
      </c>
      <c r="J82" s="323" t="str">
        <f>IFERROR(J80/(VLOOKUP(J1,'Население ПНП'!$A$4:$L$303,10,FALSE)/1000),"")</f>
        <v/>
      </c>
      <c r="K82" s="323" t="str">
        <f>IFERROR(K80/(VLOOKUP(K1,'Население ПНП'!$A$4:$L$303,10,FALSE)/1000),"")</f>
        <v/>
      </c>
      <c r="L82" s="323" t="str">
        <f>IFERROR(L80/(VLOOKUP(L1,'Население ПНП'!$A$4:$L$303,10,FALSE)/1000),"")</f>
        <v/>
      </c>
      <c r="M82" s="323" t="str">
        <f>IFERROR(M80/(VLOOKUP(M1,'Население ПНП'!$A$4:$L$303,10,FALSE)/1000),"")</f>
        <v/>
      </c>
      <c r="N82" s="323" t="str">
        <f>IFERROR(N80/(VLOOKUP(N1,'Население ПНП'!$A$4:$L$303,10,FALSE)/1000),"")</f>
        <v/>
      </c>
      <c r="O82" s="323" t="str">
        <f>IFERROR(O80/(VLOOKUP(O1,'Население ПНП'!$A$4:$L$303,10,FALSE)/1000),"")</f>
        <v/>
      </c>
      <c r="P82" s="323" t="str">
        <f>IFERROR(P80/(VLOOKUP(P1,'Население ПНП'!$A$4:$L$303,10,FALSE)/1000),"")</f>
        <v/>
      </c>
      <c r="Q82" s="323" t="str">
        <f>IFERROR(Q80/(VLOOKUP(Q1,'Население ПНП'!$A$4:$L$303,10,FALSE)/1000),"")</f>
        <v/>
      </c>
      <c r="R82" s="323" t="str">
        <f>IFERROR(R80/(VLOOKUP(R1,'Население ПНП'!$A$4:$L$303,10,FALSE)/1000),"")</f>
        <v/>
      </c>
      <c r="S82" s="323" t="str">
        <f>IFERROR(S80/(VLOOKUP(S1,'Население ПНП'!$A$4:$L$303,10,FALSE)/1000),"")</f>
        <v/>
      </c>
      <c r="T82" s="323" t="str">
        <f>IFERROR(T80/(VLOOKUP(T1,'Население ПНП'!$A$4:$L$303,10,FALSE)/1000),"")</f>
        <v/>
      </c>
      <c r="U82" s="323" t="str">
        <f>IFERROR(U80/(VLOOKUP(U1,'Население ПНП'!$A$4:$L$303,10,FALSE)/1000),"")</f>
        <v/>
      </c>
      <c r="V82" s="323" t="str">
        <f>IFERROR(V80/(VLOOKUP(V1,'Население ПНП'!$A$4:$L$303,10,FALSE)/1000),"")</f>
        <v/>
      </c>
      <c r="W82" s="323" t="str">
        <f>IFERROR(W80/(VLOOKUP(W1,'Население ПНП'!$A$4:$L$303,10,FALSE)/1000),"")</f>
        <v/>
      </c>
      <c r="X82" s="323" t="str">
        <f>IFERROR(X80/(VLOOKUP(X1,'Население ПНП'!$A$4:$L$303,10,FALSE)/1000),"")</f>
        <v/>
      </c>
      <c r="Y82" s="323" t="str">
        <f>IFERROR(Y80/(VLOOKUP(Y1,'Население ПНП'!$A$4:$L$303,10,FALSE)/1000),"")</f>
        <v/>
      </c>
      <c r="Z82" s="323" t="str">
        <f>IFERROR(Z80/(VLOOKUP(Z1,'Население ПНП'!$A$4:$L$303,10,FALSE)/1000),"")</f>
        <v/>
      </c>
      <c r="AA82" s="323" t="str">
        <f>IFERROR(AA80/(VLOOKUP(AA1,'Население ПНП'!$A$4:$L$303,10,FALSE)/1000),"")</f>
        <v/>
      </c>
      <c r="AB82" s="323" t="str">
        <f>IFERROR(AB80/(VLOOKUP(AB1,'Население ПНП'!$A$4:$L$303,10,FALSE)/1000),"")</f>
        <v/>
      </c>
      <c r="AC82" s="323" t="str">
        <f>IFERROR(AC80/(VLOOKUP(AC1,'Население ПНП'!$A$4:$L$303,10,FALSE)/1000),"")</f>
        <v/>
      </c>
      <c r="AD82" s="323" t="str">
        <f>IFERROR(AD80/(VLOOKUP(AD1,'Население ПНП'!$A$4:$L$303,10,FALSE)/1000),"")</f>
        <v/>
      </c>
      <c r="AE82" s="323" t="str">
        <f>IFERROR(AE80/(VLOOKUP(AE1,'Население ПНП'!$A$4:$L$303,10,FALSE)/1000),"")</f>
        <v/>
      </c>
      <c r="AF82" s="323" t="str">
        <f>IFERROR(AF80/(VLOOKUP(AF1,'Население ПНП'!$A$4:$L$303,10,FALSE)/1000),"")</f>
        <v/>
      </c>
      <c r="AG82" s="323" t="str">
        <f>IFERROR(AG80/(VLOOKUP(AG1,'Население ПНП'!$A$4:$L$303,10,FALSE)/1000),"")</f>
        <v/>
      </c>
      <c r="AH82" s="323" t="str">
        <f>IFERROR(AH80/(VLOOKUP(AH1,'Население ПНП'!$A$4:$L$303,10,FALSE)/1000),"")</f>
        <v/>
      </c>
      <c r="AI82" s="323" t="str">
        <f>IFERROR(AI80/(VLOOKUP(AI1,'Население ПНП'!$A$4:$L$303,10,FALSE)/1000),"")</f>
        <v/>
      </c>
      <c r="AJ82" s="323" t="str">
        <f>IFERROR(AJ80/(VLOOKUP(AJ1,'Население ПНП'!$A$4:$L$303,10,FALSE)/1000),"")</f>
        <v/>
      </c>
      <c r="AK82" s="323" t="str">
        <f>IFERROR(AK80/(VLOOKUP(AK1,'Население ПНП'!$A$4:$L$303,10,FALSE)/1000),"")</f>
        <v/>
      </c>
      <c r="AL82" s="323" t="str">
        <f>IFERROR(AL80/(VLOOKUP(AL1,'Население ПНП'!$A$4:$L$303,10,FALSE)/1000),"")</f>
        <v/>
      </c>
      <c r="AM82" s="323" t="str">
        <f>IFERROR(AM80/(VLOOKUP(AM1,'Население ПНП'!$A$4:$L$303,10,FALSE)/1000),"")</f>
        <v/>
      </c>
      <c r="AN82" s="323" t="str">
        <f>IFERROR(AN80/(VLOOKUP(AN1,'Население ПНП'!$A$4:$L$303,10,FALSE)/1000),"")</f>
        <v/>
      </c>
      <c r="AO82" s="323" t="str">
        <f>IFERROR(AO80/(VLOOKUP(AO1,'Население ПНП'!$A$4:$L$303,10,FALSE)/1000),"")</f>
        <v/>
      </c>
      <c r="AP82" s="323" t="str">
        <f>IFERROR(AP80/(VLOOKUP(AP1,'Население ПНП'!$A$4:$L$303,10,FALSE)/1000),"")</f>
        <v/>
      </c>
      <c r="AQ82" s="323" t="str">
        <f>IFERROR(AQ80/(VLOOKUP(AQ1,'Население ПНП'!$A$4:$L$303,10,FALSE)/1000),"")</f>
        <v/>
      </c>
      <c r="AR82" s="323" t="str">
        <f>IFERROR(AR80/(VLOOKUP(AR1,'Население ПНП'!$A$4:$L$303,10,FALSE)/1000),"")</f>
        <v/>
      </c>
      <c r="AS82" s="323" t="str">
        <f>IFERROR(AS80/(VLOOKUP(AS1,'Население ПНП'!$A$4:$L$303,10,FALSE)/1000),"")</f>
        <v/>
      </c>
      <c r="AT82" s="323" t="str">
        <f>IFERROR(AT80/(VLOOKUP(AT1,'Население ПНП'!$A$4:$L$303,10,FALSE)/1000),"")</f>
        <v/>
      </c>
      <c r="AU82" s="323" t="str">
        <f>IFERROR(AU80/(VLOOKUP(AU1,'Население ПНП'!$A$4:$L$303,10,FALSE)/1000),"")</f>
        <v/>
      </c>
      <c r="AV82" s="323" t="str">
        <f>IFERROR(AV80/(VLOOKUP(AV1,'Население ПНП'!$A$4:$L$303,10,FALSE)/1000),"")</f>
        <v/>
      </c>
      <c r="AW82" s="323" t="str">
        <f>IFERROR(AW80/(VLOOKUP(AW1,'Население ПНП'!$A$4:$L$303,10,FALSE)/1000),"")</f>
        <v/>
      </c>
      <c r="AX82" s="323" t="str">
        <f>IFERROR(AX80/(VLOOKUP(AX1,'Население ПНП'!$A$4:$L$303,10,FALSE)/1000),"")</f>
        <v/>
      </c>
      <c r="AY82" s="323" t="str">
        <f>IFERROR(AY80/(VLOOKUP(AY1,'Население ПНП'!$A$4:$L$303,10,FALSE)/1000),"")</f>
        <v/>
      </c>
      <c r="AZ82" s="323" t="str">
        <f>IFERROR(AZ80/(VLOOKUP(AZ1,'Население ПНП'!$A$4:$L$303,10,FALSE)/1000),"")</f>
        <v/>
      </c>
      <c r="BA82" s="323" t="str">
        <f>IFERROR(BA80/(VLOOKUP(BA1,'Население ПНП'!$A$4:$L$303,10,FALSE)/1000),"")</f>
        <v/>
      </c>
      <c r="BB82" s="323" t="str">
        <f>IFERROR(BB80/(VLOOKUP(BB1,'Население ПНП'!$A$4:$L$303,10,FALSE)/1000),"")</f>
        <v/>
      </c>
      <c r="BC82" s="323" t="str">
        <f>IFERROR(BC80/(VLOOKUP(BC1,'Население ПНП'!$A$4:$L$303,10,FALSE)/1000),"")</f>
        <v/>
      </c>
      <c r="BD82" s="323" t="str">
        <f>IFERROR(BD80/(VLOOKUP(BD1,'Население ПНП'!$A$4:$L$303,10,FALSE)/1000),"")</f>
        <v/>
      </c>
      <c r="BE82" s="323" t="str">
        <f>IFERROR(BE80/(VLOOKUP(BE1,'Население ПНП'!$A$4:$L$303,10,FALSE)/1000),"")</f>
        <v/>
      </c>
      <c r="BF82" s="323" t="str">
        <f>IFERROR(BF80/(VLOOKUP(BF1,'Население ПНП'!$A$4:$L$303,10,FALSE)/1000),"")</f>
        <v/>
      </c>
      <c r="BG82" s="323" t="str">
        <f>IFERROR(BG80/(VLOOKUP(BG1,'Население ПНП'!$A$4:$L$303,10,FALSE)/1000),"")</f>
        <v/>
      </c>
      <c r="BH82" s="323" t="str">
        <f>IFERROR(BH80/(VLOOKUP(BH1,'Население ПНП'!$A$4:$L$303,10,FALSE)/1000),"")</f>
        <v/>
      </c>
      <c r="BI82" s="323" t="str">
        <f>IFERROR(BI80/(VLOOKUP(BI1,'Население ПНП'!$A$4:$L$303,10,FALSE)/1000),"")</f>
        <v/>
      </c>
      <c r="BJ82" s="323" t="str">
        <f>IFERROR(BJ80/(VLOOKUP(BJ1,'Население ПНП'!$A$4:$L$303,10,FALSE)/1000),"")</f>
        <v/>
      </c>
      <c r="BK82" s="323" t="str">
        <f>IFERROR(BK80/(VLOOKUP(BK1,'Население ПНП'!$A$4:$L$303,10,FALSE)/1000),"")</f>
        <v/>
      </c>
      <c r="BL82" s="323" t="str">
        <f>IFERROR(BL80/(VLOOKUP(BL1,'Население ПНП'!$A$4:$L$303,10,FALSE)/1000),"")</f>
        <v/>
      </c>
      <c r="BM82" s="323" t="str">
        <f>IFERROR(BM80/(VLOOKUP(BM1,'Население ПНП'!$A$4:$L$303,10,FALSE)/1000),"")</f>
        <v/>
      </c>
      <c r="BN82" s="323" t="str">
        <f>IFERROR(BN80/(VLOOKUP(BN1,'Население ПНП'!$A$4:$L$303,10,FALSE)/1000),"")</f>
        <v/>
      </c>
      <c r="BO82" s="323" t="str">
        <f>IFERROR(BO80/(VLOOKUP(BO1,'Население ПНП'!$A$4:$L$303,10,FALSE)/1000),"")</f>
        <v/>
      </c>
      <c r="BP82" s="323" t="str">
        <f>IFERROR(BP80/(VLOOKUP(BP1,'Население ПНП'!$A$4:$L$303,10,FALSE)/1000),"")</f>
        <v/>
      </c>
      <c r="BQ82" s="323" t="str">
        <f>IFERROR(BQ80/(VLOOKUP(BQ1,'Население ПНП'!$A$4:$L$303,10,FALSE)/1000),"")</f>
        <v/>
      </c>
      <c r="BR82" s="323" t="str">
        <f>IFERROR(BR80/(VLOOKUP(BR1,'Население ПНП'!$A$4:$L$303,10,FALSE)/1000),"")</f>
        <v/>
      </c>
      <c r="BS82" s="323" t="str">
        <f>IFERROR(BS80/(VLOOKUP(BS1,'Население ПНП'!$A$4:$L$303,10,FALSE)/1000),"")</f>
        <v/>
      </c>
      <c r="BT82" s="323" t="str">
        <f>IFERROR(BT80/(VLOOKUP(BT1,'Население ПНП'!$A$4:$L$303,10,FALSE)/1000),"")</f>
        <v/>
      </c>
      <c r="BU82" s="323" t="str">
        <f>IFERROR(BU80/(VLOOKUP(BU1,'Население ПНП'!$A$4:$L$303,10,FALSE)/1000),"")</f>
        <v/>
      </c>
      <c r="BV82" s="323" t="str">
        <f>IFERROR(BV80/(VLOOKUP(BV1,'Население ПНП'!$A$4:$L$303,10,FALSE)/1000),"")</f>
        <v/>
      </c>
      <c r="BW82" s="323" t="str">
        <f>IFERROR(BW80/(VLOOKUP(BW1,'Население ПНП'!$A$4:$L$303,10,FALSE)/1000),"")</f>
        <v/>
      </c>
      <c r="BX82" s="323" t="str">
        <f>IFERROR(BX80/(VLOOKUP(BX1,'Население ПНП'!$A$4:$L$303,10,FALSE)/1000),"")</f>
        <v/>
      </c>
      <c r="BY82" s="323" t="str">
        <f>IFERROR(BY80/(VLOOKUP(BY1,'Население ПНП'!$A$4:$L$303,10,FALSE)/1000),"")</f>
        <v/>
      </c>
      <c r="BZ82" s="323" t="str">
        <f>IFERROR(BZ80/(VLOOKUP(BZ1,'Население ПНП'!$A$4:$L$303,10,FALSE)/1000),"")</f>
        <v/>
      </c>
      <c r="CA82" s="323" t="str">
        <f>IFERROR(CA80/(VLOOKUP(CA1,'Население ПНП'!$A$4:$L$303,10,FALSE)/1000),"")</f>
        <v/>
      </c>
      <c r="CB82" s="323" t="str">
        <f>IFERROR(CB80/(VLOOKUP(CB1,'Население ПНП'!$A$4:$L$303,10,FALSE)/1000),"")</f>
        <v/>
      </c>
      <c r="CC82" s="323" t="str">
        <f>IFERROR(CC80/(VLOOKUP(CC1,'Население ПНП'!$A$4:$L$303,10,FALSE)/1000),"")</f>
        <v/>
      </c>
      <c r="CD82" s="323" t="str">
        <f>IFERROR(CD80/(VLOOKUP(CD1,'Население ПНП'!$A$4:$L$303,10,FALSE)/1000),"")</f>
        <v/>
      </c>
      <c r="CE82" s="323" t="str">
        <f>IFERROR(CE80/(VLOOKUP(CE1,'Население ПНП'!$A$4:$L$303,10,FALSE)/1000),"")</f>
        <v/>
      </c>
      <c r="CF82" s="323" t="str">
        <f>IFERROR(CF80/(VLOOKUP(CF1,'Население ПНП'!$A$4:$L$303,10,FALSE)/1000),"")</f>
        <v/>
      </c>
      <c r="CG82" s="323" t="str">
        <f>IFERROR(CG80/(VLOOKUP(CG1,'Население ПНП'!$A$4:$L$303,10,FALSE)/1000),"")</f>
        <v/>
      </c>
      <c r="CH82" s="323" t="str">
        <f>IFERROR(CH80/(VLOOKUP(CH1,'Население ПНП'!$A$4:$L$303,10,FALSE)/1000),"")</f>
        <v/>
      </c>
      <c r="CI82" s="323" t="str">
        <f>IFERROR(CI80/(VLOOKUP(CI1,'Население ПНП'!$A$4:$L$303,10,FALSE)/1000),"")</f>
        <v/>
      </c>
      <c r="CJ82" s="323" t="str">
        <f>IFERROR(CJ80/(VLOOKUP(CJ1,'Население ПНП'!$A$4:$L$303,10,FALSE)/1000),"")</f>
        <v/>
      </c>
      <c r="CK82" s="323" t="str">
        <f>IFERROR(CK80/(VLOOKUP(CK1,'Население ПНП'!$A$4:$L$303,10,FALSE)/1000),"")</f>
        <v/>
      </c>
      <c r="CL82" s="323" t="str">
        <f>IFERROR(CL80/(VLOOKUP(CL1,'Население ПНП'!$A$4:$L$303,10,FALSE)/1000),"")</f>
        <v/>
      </c>
      <c r="CM82" s="323" t="str">
        <f>IFERROR(CM80/(VLOOKUP(CM1,'Население ПНП'!$A$4:$L$303,10,FALSE)/1000),"")</f>
        <v/>
      </c>
      <c r="CN82" s="323" t="str">
        <f>IFERROR(CN80/(VLOOKUP(CN1,'Население ПНП'!$A$4:$L$303,10,FALSE)/1000),"")</f>
        <v/>
      </c>
      <c r="CO82" s="323" t="str">
        <f>IFERROR(CO80/(VLOOKUP(CO1,'Население ПНП'!$A$4:$L$303,10,FALSE)/1000),"")</f>
        <v/>
      </c>
      <c r="CP82" s="323" t="str">
        <f>IFERROR(CP80/(VLOOKUP(CP1,'Население ПНП'!$A$4:$L$303,10,FALSE)/1000),"")</f>
        <v/>
      </c>
      <c r="CQ82" s="323" t="str">
        <f>IFERROR(CQ80/(VLOOKUP(CQ1,'Население ПНП'!$A$4:$L$303,10,FALSE)/1000),"")</f>
        <v/>
      </c>
      <c r="CR82" s="323" t="str">
        <f>IFERROR(CR80/(VLOOKUP(CR1,'Население ПНП'!$A$4:$L$303,10,FALSE)/1000),"")</f>
        <v/>
      </c>
      <c r="CS82" s="323" t="str">
        <f>IFERROR(CS80/(VLOOKUP(CS1,'Население ПНП'!$A$4:$L$303,10,FALSE)/1000),"")</f>
        <v/>
      </c>
      <c r="CT82" s="323" t="str">
        <f>IFERROR(CT80/(VLOOKUP(CT1,'Население ПНП'!$A$4:$L$303,10,FALSE)/1000),"")</f>
        <v/>
      </c>
      <c r="CU82" s="323" t="str">
        <f>IFERROR(CU80/(VLOOKUP(CU1,'Население ПНП'!$A$4:$L$303,10,FALSE)/1000),"")</f>
        <v/>
      </c>
      <c r="CV82" s="323" t="str">
        <f>IFERROR(CV80/(VLOOKUP(CV1,'Население ПНП'!$A$4:$L$303,10,FALSE)/1000),"")</f>
        <v/>
      </c>
      <c r="CW82" s="323" t="str">
        <f>IFERROR(CW80/(VLOOKUP(CW1,'Население ПНП'!$A$4:$L$303,10,FALSE)/1000),"")</f>
        <v/>
      </c>
      <c r="CX82" s="323" t="str">
        <f>IFERROR(CX80/(VLOOKUP(CX1,'Население ПНП'!$A$4:$L$303,10,FALSE)/1000),"")</f>
        <v/>
      </c>
      <c r="CY82" s="323" t="str">
        <f>IFERROR(CY80/(VLOOKUP(CY1,'Население ПНП'!$A$4:$L$303,10,FALSE)/1000),"")</f>
        <v/>
      </c>
      <c r="CZ82" s="323" t="str">
        <f>IFERROR(CZ80/(VLOOKUP(CZ1,'Население ПНП'!$A$4:$L$303,10,FALSE)/1000),"")</f>
        <v/>
      </c>
      <c r="DA82" s="323" t="str">
        <f>IFERROR(DA80/(VLOOKUP(DA1,'Население ПНП'!$A$4:$L$303,10,FALSE)/1000),"")</f>
        <v/>
      </c>
      <c r="DB82" s="323" t="str">
        <f>IFERROR(DB80/(VLOOKUP(DB1,'Население ПНП'!$A$4:$L$303,10,FALSE)/1000),"")</f>
        <v/>
      </c>
      <c r="DC82" s="323" t="str">
        <f>IFERROR(DC80/(VLOOKUP(DC1,'Население ПНП'!$A$4:$L$303,10,FALSE)/1000),"")</f>
        <v/>
      </c>
      <c r="DD82" s="323" t="str">
        <f>IFERROR(DD80/(VLOOKUP(DD1,'Население ПНП'!$A$4:$L$303,10,FALSE)/1000),"")</f>
        <v/>
      </c>
      <c r="DE82" s="323" t="str">
        <f>IFERROR(DE80/(VLOOKUP(DE1,'Население ПНП'!$A$4:$L$303,10,FALSE)/1000),"")</f>
        <v/>
      </c>
      <c r="DF82" s="323" t="str">
        <f>IFERROR(DF80/(VLOOKUP(DF1,'Население ПНП'!$A$4:$L$303,10,FALSE)/1000),"")</f>
        <v/>
      </c>
      <c r="DG82" s="323" t="str">
        <f>IFERROR(DG80/(VLOOKUP(DG1,'Население ПНП'!$A$4:$L$303,10,FALSE)/1000),"")</f>
        <v/>
      </c>
      <c r="DH82" s="323" t="str">
        <f>IFERROR(DH80/(VLOOKUP(DH1,'Население ПНП'!$A$4:$L$303,10,FALSE)/1000),"")</f>
        <v/>
      </c>
      <c r="DI82" s="323" t="str">
        <f>IFERROR(DI80/(VLOOKUP(DI1,'Население ПНП'!$A$4:$L$303,10,FALSE)/1000),"")</f>
        <v/>
      </c>
      <c r="DJ82" s="323" t="str">
        <f>IFERROR(DJ80/(VLOOKUP(DJ1,'Население ПНП'!$A$4:$L$303,10,FALSE)/1000),"")</f>
        <v/>
      </c>
      <c r="DK82" s="323" t="str">
        <f>IFERROR(DK80/(VLOOKUP(DK1,'Население ПНП'!$A$4:$L$303,10,FALSE)/1000),"")</f>
        <v/>
      </c>
      <c r="DL82" s="323" t="str">
        <f>IFERROR(DL80/(VLOOKUP(DL1,'Население ПНП'!$A$4:$L$303,10,FALSE)/1000),"")</f>
        <v/>
      </c>
      <c r="DM82" s="323" t="str">
        <f>IFERROR(DM80/(VLOOKUP(DM1,'Население ПНП'!$A$4:$L$303,10,FALSE)/1000),"")</f>
        <v/>
      </c>
      <c r="DN82" s="323" t="str">
        <f>IFERROR(DN80/(VLOOKUP(DN1,'Население ПНП'!$A$4:$L$303,10,FALSE)/1000),"")</f>
        <v/>
      </c>
      <c r="DO82" s="323" t="str">
        <f>IFERROR(DO80/(VLOOKUP(DO1,'Население ПНП'!$A$4:$L$303,10,FALSE)/1000),"")</f>
        <v/>
      </c>
      <c r="DP82" s="323" t="str">
        <f>IFERROR(DP80/(VLOOKUP(DP1,'Население ПНП'!$A$4:$L$303,10,FALSE)/1000),"")</f>
        <v/>
      </c>
      <c r="DQ82" s="323" t="str">
        <f>IFERROR(DQ80/(VLOOKUP(DQ1,'Население ПНП'!$A$4:$L$303,10,FALSE)/1000),"")</f>
        <v/>
      </c>
      <c r="DR82" s="323" t="str">
        <f>IFERROR(DR80/(VLOOKUP(DR1,'Население ПНП'!$A$4:$L$303,10,FALSE)/1000),"")</f>
        <v/>
      </c>
      <c r="DS82" s="323" t="str">
        <f>IFERROR(DS80/(VLOOKUP(DS1,'Население ПНП'!$A$4:$L$303,10,FALSE)/1000),"")</f>
        <v/>
      </c>
      <c r="DT82" s="323" t="str">
        <f>IFERROR(DT80/(VLOOKUP(DT1,'Население ПНП'!$A$4:$L$303,10,FALSE)/1000),"")</f>
        <v/>
      </c>
      <c r="DU82" s="323" t="str">
        <f>IFERROR(DU80/(VLOOKUP(DU1,'Население ПНП'!$A$4:$L$303,10,FALSE)/1000),"")</f>
        <v/>
      </c>
      <c r="DV82" s="323" t="str">
        <f>IFERROR(DV80/(VLOOKUP(DV1,'Население ПНП'!$A$4:$L$303,10,FALSE)/1000),"")</f>
        <v/>
      </c>
      <c r="DW82" s="323" t="str">
        <f>IFERROR(DW80/(VLOOKUP(DW1,'Население ПНП'!$A$4:$L$303,10,FALSE)/1000),"")</f>
        <v/>
      </c>
      <c r="DX82" s="323" t="str">
        <f>IFERROR(DX80/(VLOOKUP(DX1,'Население ПНП'!$A$4:$L$303,10,FALSE)/1000),"")</f>
        <v/>
      </c>
      <c r="DY82" s="323" t="str">
        <f>IFERROR(DY80/(VLOOKUP(DY1,'Население ПНП'!$A$4:$L$303,10,FALSE)/1000),"")</f>
        <v/>
      </c>
      <c r="DZ82" s="323" t="str">
        <f>IFERROR(DZ80/(VLOOKUP(DZ1,'Население ПНП'!$A$4:$L$303,10,FALSE)/1000),"")</f>
        <v/>
      </c>
      <c r="EA82" s="323" t="str">
        <f>IFERROR(EA80/(VLOOKUP(EA1,'Население ПНП'!$A$4:$L$303,10,FALSE)/1000),"")</f>
        <v/>
      </c>
      <c r="EB82" s="323" t="str">
        <f>IFERROR(EB80/(VLOOKUP(EB1,'Население ПНП'!$A$4:$L$303,10,FALSE)/1000),"")</f>
        <v/>
      </c>
      <c r="EC82" s="323" t="str">
        <f>IFERROR(EC80/(VLOOKUP(EC1,'Население ПНП'!$A$4:$L$303,10,FALSE)/1000),"")</f>
        <v/>
      </c>
      <c r="ED82" s="323" t="str">
        <f>IFERROR(ED80/(VLOOKUP(ED1,'Население ПНП'!$A$4:$L$303,10,FALSE)/1000),"")</f>
        <v/>
      </c>
      <c r="EE82" s="323" t="str">
        <f>IFERROR(EE80/(VLOOKUP(EE1,'Население ПНП'!$A$4:$L$303,10,FALSE)/1000),"")</f>
        <v/>
      </c>
      <c r="EF82" s="323" t="str">
        <f>IFERROR(EF80/(VLOOKUP(EF1,'Население ПНП'!$A$4:$L$303,10,FALSE)/1000),"")</f>
        <v/>
      </c>
      <c r="EG82" s="323" t="str">
        <f>IFERROR(EG80/(VLOOKUP(EG1,'Население ПНП'!$A$4:$L$303,10,FALSE)/1000),"")</f>
        <v/>
      </c>
      <c r="EH82" s="323" t="str">
        <f>IFERROR(EH80/(VLOOKUP(EH1,'Население ПНП'!$A$4:$L$303,10,FALSE)/1000),"")</f>
        <v/>
      </c>
      <c r="EI82" s="323" t="str">
        <f>IFERROR(EI80/(VLOOKUP(EI1,'Население ПНП'!$A$4:$L$303,10,FALSE)/1000),"")</f>
        <v/>
      </c>
      <c r="EJ82" s="323" t="str">
        <f>IFERROR(EJ80/(VLOOKUP(EJ1,'Население ПНП'!$A$4:$L$303,10,FALSE)/1000),"")</f>
        <v/>
      </c>
      <c r="EK82" s="323" t="str">
        <f>IFERROR(EK80/(VLOOKUP(EK1,'Население ПНП'!$A$4:$L$303,10,FALSE)/1000),"")</f>
        <v/>
      </c>
      <c r="EL82" s="323" t="str">
        <f>IFERROR(EL80/(VLOOKUP(EL1,'Население ПНП'!$A$4:$L$303,10,FALSE)/1000),"")</f>
        <v/>
      </c>
      <c r="EM82" s="323" t="str">
        <f>IFERROR(EM80/(VLOOKUP(EM1,'Население ПНП'!$A$4:$L$303,10,FALSE)/1000),"")</f>
        <v/>
      </c>
      <c r="EN82" s="323" t="str">
        <f>IFERROR(EN80/(VLOOKUP(EN1,'Население ПНП'!$A$4:$L$303,10,FALSE)/1000),"")</f>
        <v/>
      </c>
      <c r="EO82" s="323" t="str">
        <f>IFERROR(EO80/(VLOOKUP(EO1,'Население ПНП'!$A$4:$L$303,10,FALSE)/1000),"")</f>
        <v/>
      </c>
      <c r="EP82" s="323" t="str">
        <f>IFERROR(EP80/(VLOOKUP(EP1,'Население ПНП'!$A$4:$L$303,10,FALSE)/1000),"")</f>
        <v/>
      </c>
      <c r="EQ82" s="323" t="str">
        <f>IFERROR(EQ80/(VLOOKUP(EQ1,'Население ПНП'!$A$4:$L$303,10,FALSE)/1000),"")</f>
        <v/>
      </c>
      <c r="ER82" s="323" t="str">
        <f>IFERROR(ER80/(VLOOKUP(ER1,'Население ПНП'!$A$4:$L$303,10,FALSE)/1000),"")</f>
        <v/>
      </c>
      <c r="ES82" s="323" t="str">
        <f>IFERROR(ES80/(VLOOKUP(ES1,'Население ПНП'!$A$4:$L$303,10,FALSE)/1000),"")</f>
        <v/>
      </c>
      <c r="ET82" s="323" t="str">
        <f>IFERROR(ET80/(VLOOKUP(ET1,'Население ПНП'!$A$4:$L$303,10,FALSE)/1000),"")</f>
        <v/>
      </c>
      <c r="EU82" s="323" t="str">
        <f>IFERROR(EU80/(VLOOKUP(EU1,'Население ПНП'!$A$4:$L$303,10,FALSE)/1000),"")</f>
        <v/>
      </c>
      <c r="EV82" s="323" t="str">
        <f>IFERROR(EV80/(VLOOKUP(EV1,'Население ПНП'!$A$4:$L$303,10,FALSE)/1000),"")</f>
        <v/>
      </c>
      <c r="EW82" s="323" t="str">
        <f>IFERROR(EW80/(VLOOKUP(EW1,'Население ПНП'!$A$4:$L$303,10,FALSE)/1000),"")</f>
        <v/>
      </c>
      <c r="EX82" s="323" t="str">
        <f>IFERROR(EX80/(VLOOKUP(EX1,'Население ПНП'!$A$4:$L$303,10,FALSE)/1000),"")</f>
        <v/>
      </c>
      <c r="EY82" s="323" t="str">
        <f>IFERROR(EY80/(VLOOKUP(EY1,'Население ПНП'!$A$4:$L$303,10,FALSE)/1000),"")</f>
        <v/>
      </c>
      <c r="EZ82" s="323" t="str">
        <f>IFERROR(EZ80/(VLOOKUP(EZ1,'Население ПНП'!$A$4:$L$303,10,FALSE)/1000),"")</f>
        <v/>
      </c>
      <c r="FA82" s="323" t="str">
        <f>IFERROR(FA80/(VLOOKUP(FA1,'Население ПНП'!$A$4:$L$303,10,FALSE)/1000),"")</f>
        <v/>
      </c>
      <c r="FB82" s="323" t="str">
        <f>IFERROR(FB80/(VLOOKUP(FB1,'Население ПНП'!$A$4:$L$303,10,FALSE)/1000),"")</f>
        <v/>
      </c>
      <c r="FC82" s="323" t="str">
        <f>IFERROR(FC80/(VLOOKUP(FC1,'Население ПНП'!$A$4:$L$303,10,FALSE)/1000),"")</f>
        <v/>
      </c>
      <c r="FD82" s="323" t="str">
        <f>IFERROR(FD80/(VLOOKUP(FD1,'Население ПНП'!$A$4:$L$303,10,FALSE)/1000),"")</f>
        <v/>
      </c>
      <c r="FE82" s="323" t="str">
        <f>IFERROR(FE80/(VLOOKUP(FE1,'Население ПНП'!$A$4:$L$303,10,FALSE)/1000),"")</f>
        <v/>
      </c>
      <c r="FF82" s="323" t="str">
        <f>IFERROR(FF80/(VLOOKUP(FF1,'Население ПНП'!$A$4:$L$303,10,FALSE)/1000),"")</f>
        <v/>
      </c>
      <c r="FG82" s="323" t="str">
        <f>IFERROR(FG80/(VLOOKUP(FG1,'Население ПНП'!$A$4:$L$303,10,FALSE)/1000),"")</f>
        <v/>
      </c>
      <c r="FH82" s="323" t="str">
        <f>IFERROR(FH80/(VLOOKUP(FH1,'Население ПНП'!$A$4:$L$303,10,FALSE)/1000),"")</f>
        <v/>
      </c>
      <c r="FI82" s="323" t="str">
        <f>IFERROR(FI80/(VLOOKUP(FI1,'Население ПНП'!$A$4:$L$303,10,FALSE)/1000),"")</f>
        <v/>
      </c>
      <c r="FJ82" s="323" t="str">
        <f>IFERROR(FJ80/(VLOOKUP(FJ1,'Население ПНП'!$A$4:$L$303,10,FALSE)/1000),"")</f>
        <v/>
      </c>
      <c r="FK82" s="323" t="str">
        <f>IFERROR(FK80/(VLOOKUP(FK1,'Население ПНП'!$A$4:$L$303,10,FALSE)/1000),"")</f>
        <v/>
      </c>
      <c r="FL82" s="323" t="str">
        <f>IFERROR(FL80/(VLOOKUP(FL1,'Население ПНП'!$A$4:$L$303,10,FALSE)/1000),"")</f>
        <v/>
      </c>
      <c r="FM82" s="323" t="str">
        <f>IFERROR(FM80/(VLOOKUP(FM1,'Население ПНП'!$A$4:$L$303,10,FALSE)/1000),"")</f>
        <v/>
      </c>
      <c r="FN82" s="323" t="str">
        <f>IFERROR(FN80/(VLOOKUP(FN1,'Население ПНП'!$A$4:$L$303,10,FALSE)/1000),"")</f>
        <v/>
      </c>
      <c r="FO82" s="323" t="str">
        <f>IFERROR(FO80/(VLOOKUP(FO1,'Население ПНП'!$A$4:$L$303,10,FALSE)/1000),"")</f>
        <v/>
      </c>
      <c r="FP82" s="323" t="str">
        <f>IFERROR(FP80/(VLOOKUP(FP1,'Население ПНП'!$A$4:$L$303,10,FALSE)/1000),"")</f>
        <v/>
      </c>
      <c r="FQ82" s="323" t="str">
        <f>IFERROR(FQ80/(VLOOKUP(FQ1,'Население ПНП'!$A$4:$L$303,10,FALSE)/1000),"")</f>
        <v/>
      </c>
      <c r="FR82" s="323" t="str">
        <f>IFERROR(FR80/(VLOOKUP(FR1,'Население ПНП'!$A$4:$L$303,10,FALSE)/1000),"")</f>
        <v/>
      </c>
      <c r="FS82" s="323" t="str">
        <f>IFERROR(FS80/(VLOOKUP(FS1,'Население ПНП'!$A$4:$L$303,10,FALSE)/1000),"")</f>
        <v/>
      </c>
      <c r="FT82" s="323" t="str">
        <f>IFERROR(FT80/(VLOOKUP(FT1,'Население ПНП'!$A$4:$L$303,10,FALSE)/1000),"")</f>
        <v/>
      </c>
      <c r="FU82" s="323" t="str">
        <f>IFERROR(FU80/(VLOOKUP(FU1,'Население ПНП'!$A$4:$L$303,10,FALSE)/1000),"")</f>
        <v/>
      </c>
      <c r="FV82" s="323" t="str">
        <f>IFERROR(FV80/(VLOOKUP(FV1,'Население ПНП'!$A$4:$L$303,10,FALSE)/1000),"")</f>
        <v/>
      </c>
      <c r="FW82" s="323" t="str">
        <f>IFERROR(FW80/(VLOOKUP(FW1,'Население ПНП'!$A$4:$L$303,10,FALSE)/1000),"")</f>
        <v/>
      </c>
      <c r="FX82" s="323" t="str">
        <f>IFERROR(FX80/(VLOOKUP(FX1,'Население ПНП'!$A$4:$L$303,10,FALSE)/1000),"")</f>
        <v/>
      </c>
      <c r="FY82" s="323" t="str">
        <f>IFERROR(FY80/(VLOOKUP(FY1,'Население ПНП'!$A$4:$L$303,10,FALSE)/1000),"")</f>
        <v/>
      </c>
      <c r="FZ82" s="323" t="str">
        <f>IFERROR(FZ80/(VLOOKUP(FZ1,'Население ПНП'!$A$4:$L$303,10,FALSE)/1000),"")</f>
        <v/>
      </c>
      <c r="GA82" s="323" t="str">
        <f>IFERROR(GA80/(VLOOKUP(GA1,'Население ПНП'!$A$4:$L$303,10,FALSE)/1000),"")</f>
        <v/>
      </c>
      <c r="GB82" s="323" t="str">
        <f>IFERROR(GB80/(VLOOKUP(GB1,'Население ПНП'!$A$4:$L$303,10,FALSE)/1000),"")</f>
        <v/>
      </c>
      <c r="GC82" s="323" t="str">
        <f>IFERROR(GC80/(VLOOKUP(GC1,'Население ПНП'!$A$4:$L$303,10,FALSE)/1000),"")</f>
        <v/>
      </c>
      <c r="GD82" s="323" t="str">
        <f>IFERROR(GD80/(VLOOKUP(GD1,'Население ПНП'!$A$4:$L$303,10,FALSE)/1000),"")</f>
        <v/>
      </c>
      <c r="GE82" s="323" t="str">
        <f>IFERROR(GE80/(VLOOKUP(GE1,'Население ПНП'!$A$4:$L$303,10,FALSE)/1000),"")</f>
        <v/>
      </c>
      <c r="GF82" s="323" t="str">
        <f>IFERROR(GF80/(VLOOKUP(GF1,'Население ПНП'!$A$4:$L$303,10,FALSE)/1000),"")</f>
        <v/>
      </c>
      <c r="GG82" s="323" t="str">
        <f>IFERROR(GG80/(VLOOKUP(GG1,'Население ПНП'!$A$4:$L$303,10,FALSE)/1000),"")</f>
        <v/>
      </c>
      <c r="GH82" s="323" t="str">
        <f>IFERROR(GH80/(VLOOKUP(GH1,'Население ПНП'!$A$4:$L$303,10,FALSE)/1000),"")</f>
        <v/>
      </c>
      <c r="GI82" s="323" t="str">
        <f>IFERROR(GI80/(VLOOKUP(GI1,'Население ПНП'!$A$4:$L$303,10,FALSE)/1000),"")</f>
        <v/>
      </c>
      <c r="GJ82" s="323" t="str">
        <f>IFERROR(GJ80/(VLOOKUP(GJ1,'Население ПНП'!$A$4:$L$303,10,FALSE)/1000),"")</f>
        <v/>
      </c>
      <c r="GK82" s="323" t="str">
        <f>IFERROR(GK80/(VLOOKUP(GK1,'Население ПНП'!$A$4:$L$303,10,FALSE)/1000),"")</f>
        <v/>
      </c>
      <c r="GL82" s="323" t="str">
        <f>IFERROR(GL80/(VLOOKUP(GL1,'Население ПНП'!$A$4:$L$303,10,FALSE)/1000),"")</f>
        <v/>
      </c>
      <c r="GM82" s="323" t="str">
        <f>IFERROR(GM80/(VLOOKUP(GM1,'Население ПНП'!$A$4:$L$303,10,FALSE)/1000),"")</f>
        <v/>
      </c>
      <c r="GN82" s="323" t="str">
        <f>IFERROR(GN80/(VLOOKUP(GN1,'Население ПНП'!$A$4:$L$303,10,FALSE)/1000),"")</f>
        <v/>
      </c>
      <c r="GO82" s="323" t="str">
        <f>IFERROR(GO80/(VLOOKUP(GO1,'Население ПНП'!$A$4:$L$303,10,FALSE)/1000),"")</f>
        <v/>
      </c>
      <c r="GP82" s="323" t="str">
        <f>IFERROR(GP80/(VLOOKUP(GP1,'Население ПНП'!$A$4:$L$303,10,FALSE)/1000),"")</f>
        <v/>
      </c>
      <c r="GQ82" s="323" t="str">
        <f>IFERROR(GQ80/(VLOOKUP(GQ1,'Население ПНП'!$A$4:$L$303,10,FALSE)/1000),"")</f>
        <v/>
      </c>
      <c r="GR82" s="323" t="str">
        <f>IFERROR(GR80/(VLOOKUP(GR1,'Население ПНП'!$A$4:$L$303,10,FALSE)/1000),"")</f>
        <v/>
      </c>
      <c r="GS82" s="323" t="str">
        <f>IFERROR(GS80/(VLOOKUP(GS1,'Население ПНП'!$A$4:$L$303,10,FALSE)/1000),"")</f>
        <v/>
      </c>
      <c r="GT82" s="323" t="str">
        <f>IFERROR(GT80/(VLOOKUP(GT1,'Население ПНП'!$A$4:$L$303,10,FALSE)/1000),"")</f>
        <v/>
      </c>
      <c r="GU82" s="323" t="str">
        <f>IFERROR(GU80/(VLOOKUP(GU1,'Население ПНП'!$A$4:$L$303,10,FALSE)/1000),"")</f>
        <v/>
      </c>
      <c r="GV82" s="323" t="str">
        <f>IFERROR(GV80/(VLOOKUP(GV1,'Население ПНП'!$A$4:$L$303,10,FALSE)/1000),"")</f>
        <v/>
      </c>
      <c r="GW82" s="323" t="str">
        <f>IFERROR(GW80/(VLOOKUP(GW1,'Население ПНП'!$A$4:$L$303,10,FALSE)/1000),"")</f>
        <v/>
      </c>
      <c r="GX82" s="323" t="str">
        <f>IFERROR(GX80/(VLOOKUP(GX1,'Население ПНП'!$A$4:$L$303,10,FALSE)/1000),"")</f>
        <v/>
      </c>
      <c r="GY82" s="323" t="str">
        <f>IFERROR(GY80/(VLOOKUP(GY1,'Население ПНП'!$A$4:$L$303,10,FALSE)/1000),"")</f>
        <v/>
      </c>
      <c r="GZ82" s="323" t="str">
        <f>IFERROR(GZ80/(VLOOKUP(GZ1,'Население ПНП'!$A$4:$L$303,10,FALSE)/1000),"")</f>
        <v/>
      </c>
      <c r="HA82" s="323" t="str">
        <f>IFERROR(HA80/(VLOOKUP(HA1,'Население ПНП'!$A$4:$L$303,10,FALSE)/1000),"")</f>
        <v/>
      </c>
      <c r="HB82" s="323" t="str">
        <f>IFERROR(HB80/(VLOOKUP(HB1,'Население ПНП'!$A$4:$L$303,10,FALSE)/1000),"")</f>
        <v/>
      </c>
      <c r="HC82" s="323" t="str">
        <f>IFERROR(HC80/(VLOOKUP(HC1,'Население ПНП'!$A$4:$L$303,10,FALSE)/1000),"")</f>
        <v/>
      </c>
      <c r="HD82" s="323" t="str">
        <f>IFERROR(HD80/(VLOOKUP(HD1,'Население ПНП'!$A$4:$L$303,10,FALSE)/1000),"")</f>
        <v/>
      </c>
      <c r="HE82" s="323" t="str">
        <f>IFERROR(HE80/(VLOOKUP(HE1,'Население ПНП'!$A$4:$L$303,10,FALSE)/1000),"")</f>
        <v/>
      </c>
      <c r="HF82" s="323" t="str">
        <f>IFERROR(HF80/(VLOOKUP(HF1,'Население ПНП'!$A$4:$L$303,10,FALSE)/1000),"")</f>
        <v/>
      </c>
      <c r="HG82" s="323" t="str">
        <f>IFERROR(HG80/(VLOOKUP(HG1,'Население ПНП'!$A$4:$L$303,10,FALSE)/1000),"")</f>
        <v/>
      </c>
      <c r="HH82" s="323" t="str">
        <f>IFERROR(HH80/(VLOOKUP(HH1,'Население ПНП'!$A$4:$L$303,10,FALSE)/1000),"")</f>
        <v/>
      </c>
      <c r="HI82" s="323" t="str">
        <f>IFERROR(HI80/(VLOOKUP(HI1,'Население ПНП'!$A$4:$L$303,10,FALSE)/1000),"")</f>
        <v/>
      </c>
      <c r="HJ82" s="323" t="str">
        <f>IFERROR(HJ80/(VLOOKUP(HJ1,'Население ПНП'!$A$4:$L$303,10,FALSE)/1000),"")</f>
        <v/>
      </c>
      <c r="HK82" s="323" t="str">
        <f>IFERROR(HK80/(VLOOKUP(HK1,'Население ПНП'!$A$4:$L$303,10,FALSE)/1000),"")</f>
        <v/>
      </c>
      <c r="HL82" s="323" t="str">
        <f>IFERROR(HL80/(VLOOKUP(HL1,'Население ПНП'!$A$4:$L$303,10,FALSE)/1000),"")</f>
        <v/>
      </c>
      <c r="HM82" s="323" t="str">
        <f>IFERROR(HM80/(VLOOKUP(HM1,'Население ПНП'!$A$4:$L$303,10,FALSE)/1000),"")</f>
        <v/>
      </c>
      <c r="HN82" s="323" t="str">
        <f>IFERROR(HN80/(VLOOKUP(HN1,'Население ПНП'!$A$4:$L$303,10,FALSE)/1000),"")</f>
        <v/>
      </c>
      <c r="HO82" s="323" t="str">
        <f>IFERROR(HO80/(VLOOKUP(HO1,'Население ПНП'!$A$4:$L$303,10,FALSE)/1000),"")</f>
        <v/>
      </c>
      <c r="HP82" s="323" t="str">
        <f>IFERROR(HP80/(VLOOKUP(HP1,'Население ПНП'!$A$4:$L$303,10,FALSE)/1000),"")</f>
        <v/>
      </c>
      <c r="HQ82" s="323" t="str">
        <f>IFERROR(HQ80/(VLOOKUP(HQ1,'Население ПНП'!$A$4:$L$303,10,FALSE)/1000),"")</f>
        <v/>
      </c>
      <c r="HR82" s="323" t="str">
        <f>IFERROR(HR80/(VLOOKUP(HR1,'Население ПНП'!$A$4:$L$303,10,FALSE)/1000),"")</f>
        <v/>
      </c>
      <c r="HS82" s="323" t="str">
        <f>IFERROR(HS80/(VLOOKUP(HS1,'Население ПНП'!$A$4:$L$303,10,FALSE)/1000),"")</f>
        <v/>
      </c>
      <c r="HT82" s="323" t="str">
        <f>IFERROR(HT80/(VLOOKUP(HT1,'Население ПНП'!$A$4:$L$303,10,FALSE)/1000),"")</f>
        <v/>
      </c>
      <c r="HU82" s="323" t="str">
        <f>IFERROR(HU80/(VLOOKUP(HU1,'Население ПНП'!$A$4:$L$303,10,FALSE)/1000),"")</f>
        <v/>
      </c>
      <c r="HV82" s="323" t="str">
        <f>IFERROR(HV80/(VLOOKUP(HV1,'Население ПНП'!$A$4:$L$303,10,FALSE)/1000),"")</f>
        <v/>
      </c>
      <c r="HW82" s="323" t="str">
        <f>IFERROR(HW80/(VLOOKUP(HW1,'Население ПНП'!$A$4:$L$303,10,FALSE)/1000),"")</f>
        <v/>
      </c>
      <c r="HX82" s="323" t="str">
        <f>IFERROR(HX80/(VLOOKUP(HX1,'Население ПНП'!$A$4:$L$303,10,FALSE)/1000),"")</f>
        <v/>
      </c>
      <c r="HY82" s="323" t="str">
        <f>IFERROR(HY80/(VLOOKUP(HY1,'Население ПНП'!$A$4:$L$303,10,FALSE)/1000),"")</f>
        <v/>
      </c>
      <c r="HZ82" s="323" t="str">
        <f>IFERROR(HZ80/(VLOOKUP(HZ1,'Население ПНП'!$A$4:$L$303,10,FALSE)/1000),"")</f>
        <v/>
      </c>
      <c r="IA82" s="323" t="str">
        <f>IFERROR(IA80/(VLOOKUP(IA1,'Население ПНП'!$A$4:$L$303,10,FALSE)/1000),"")</f>
        <v/>
      </c>
      <c r="IB82" s="323" t="str">
        <f>IFERROR(IB80/(VLOOKUP(IB1,'Население ПНП'!$A$4:$L$303,10,FALSE)/1000),"")</f>
        <v/>
      </c>
      <c r="IC82" s="323" t="str">
        <f>IFERROR(IC80/(VLOOKUP(IC1,'Население ПНП'!$A$4:$L$303,10,FALSE)/1000),"")</f>
        <v/>
      </c>
      <c r="ID82" s="323" t="str">
        <f>IFERROR(ID80/(VLOOKUP(ID1,'Население ПНП'!$A$4:$L$303,10,FALSE)/1000),"")</f>
        <v/>
      </c>
      <c r="IE82" s="323" t="str">
        <f>IFERROR(IE80/(VLOOKUP(IE1,'Население ПНП'!$A$4:$L$303,10,FALSE)/1000),"")</f>
        <v/>
      </c>
      <c r="IF82" s="323" t="str">
        <f>IFERROR(IF80/(VLOOKUP(IF1,'Население ПНП'!$A$4:$L$303,10,FALSE)/1000),"")</f>
        <v/>
      </c>
      <c r="IG82" s="323" t="str">
        <f>IFERROR(IG80/(VLOOKUP(IG1,'Население ПНП'!$A$4:$L$303,10,FALSE)/1000),"")</f>
        <v/>
      </c>
      <c r="IH82" s="323" t="str">
        <f>IFERROR(IH80/(VLOOKUP(IH1,'Население ПНП'!$A$4:$L$303,10,FALSE)/1000),"")</f>
        <v/>
      </c>
      <c r="II82" s="323" t="str">
        <f>IFERROR(II80/(VLOOKUP(II1,'Население ПНП'!$A$4:$L$303,10,FALSE)/1000),"")</f>
        <v/>
      </c>
      <c r="IJ82" s="323" t="str">
        <f>IFERROR(IJ80/(VLOOKUP(IJ1,'Население ПНП'!$A$4:$L$303,10,FALSE)/1000),"")</f>
        <v/>
      </c>
      <c r="IK82" s="323" t="str">
        <f>IFERROR(IK80/(VLOOKUP(IK1,'Население ПНП'!$A$4:$L$303,10,FALSE)/1000),"")</f>
        <v/>
      </c>
      <c r="IL82" s="323" t="str">
        <f>IFERROR(IL80/(VLOOKUP(IL1,'Население ПНП'!$A$4:$L$303,10,FALSE)/1000),"")</f>
        <v/>
      </c>
      <c r="IM82" s="323" t="str">
        <f>IFERROR(IM80/(VLOOKUP(IM1,'Население ПНП'!$A$4:$L$303,10,FALSE)/1000),"")</f>
        <v/>
      </c>
      <c r="IN82" s="323" t="str">
        <f>IFERROR(IN80/(VLOOKUP(IN1,'Население ПНП'!$A$4:$L$303,10,FALSE)/1000),"")</f>
        <v/>
      </c>
      <c r="IO82" s="323" t="str">
        <f>IFERROR(IO80/(VLOOKUP(IO1,'Население ПНП'!$A$4:$L$303,10,FALSE)/1000),"")</f>
        <v/>
      </c>
      <c r="IP82" s="323" t="str">
        <f>IFERROR(IP80/(VLOOKUP(IP1,'Население ПНП'!$A$4:$L$303,10,FALSE)/1000),"")</f>
        <v/>
      </c>
      <c r="IQ82" s="323" t="str">
        <f>IFERROR(IQ80/(VLOOKUP(IQ1,'Население ПНП'!$A$4:$L$303,10,FALSE)/1000),"")</f>
        <v/>
      </c>
      <c r="IR82" s="323" t="str">
        <f>IFERROR(IR80/(VLOOKUP(IR1,'Население ПНП'!$A$4:$L$303,10,FALSE)/1000),"")</f>
        <v/>
      </c>
      <c r="IS82" s="323" t="str">
        <f>IFERROR(IS80/(VLOOKUP(IS1,'Население ПНП'!$A$4:$L$303,10,FALSE)/1000),"")</f>
        <v/>
      </c>
      <c r="IT82" s="323" t="str">
        <f>IFERROR(IT80/(VLOOKUP(IT1,'Население ПНП'!$A$4:$L$303,10,FALSE)/1000),"")</f>
        <v/>
      </c>
      <c r="IU82" s="323" t="str">
        <f>IFERROR(IU80/(VLOOKUP(IU1,'Население ПНП'!$A$4:$L$303,10,FALSE)/1000),"")</f>
        <v/>
      </c>
      <c r="IV82" s="323" t="str">
        <f>IFERROR(IV80/(VLOOKUP(IV1,'Население ПНП'!$A$4:$L$303,10,FALSE)/1000),"")</f>
        <v/>
      </c>
      <c r="IW82" s="323" t="str">
        <f>IFERROR(IW80/(VLOOKUP(IW1,'Население ПНП'!$A$4:$L$303,10,FALSE)/1000),"")</f>
        <v/>
      </c>
      <c r="IX82" s="323" t="str">
        <f>IFERROR(IX80/(VLOOKUP(IX1,'Население ПНП'!$A$4:$L$303,10,FALSE)/1000),"")</f>
        <v/>
      </c>
      <c r="IY82" s="323" t="str">
        <f>IFERROR(IY80/(VLOOKUP(IY1,'Население ПНП'!$A$4:$L$303,10,FALSE)/1000),"")</f>
        <v/>
      </c>
      <c r="IZ82" s="323" t="str">
        <f>IFERROR(IZ80/(VLOOKUP(IZ1,'Население ПНП'!$A$4:$L$303,10,FALSE)/1000),"")</f>
        <v/>
      </c>
      <c r="JA82" s="323" t="str">
        <f>IFERROR(JA80/(VLOOKUP(JA1,'Население ПНП'!$A$4:$L$303,10,FALSE)/1000),"")</f>
        <v/>
      </c>
      <c r="JB82" s="323" t="str">
        <f>IFERROR(JB80/(VLOOKUP(JB1,'Население ПНП'!$A$4:$L$303,10,FALSE)/1000),"")</f>
        <v/>
      </c>
      <c r="JC82" s="323" t="str">
        <f>IFERROR(JC80/(VLOOKUP(JC1,'Население ПНП'!$A$4:$L$303,10,FALSE)/1000),"")</f>
        <v/>
      </c>
      <c r="JD82" s="323" t="str">
        <f>IFERROR(JD80/(VLOOKUP(JD1,'Население ПНП'!$A$4:$L$303,10,FALSE)/1000),"")</f>
        <v/>
      </c>
      <c r="JE82" s="323" t="str">
        <f>IFERROR(JE80/(VLOOKUP(JE1,'Население ПНП'!$A$4:$L$303,10,FALSE)/1000),"")</f>
        <v/>
      </c>
      <c r="JF82" s="323" t="str">
        <f>IFERROR(JF80/(VLOOKUP(JF1,'Население ПНП'!$A$4:$L$303,10,FALSE)/1000),"")</f>
        <v/>
      </c>
      <c r="JG82" s="323" t="str">
        <f>IFERROR(JG80/(VLOOKUP(JG1,'Население ПНП'!$A$4:$L$303,10,FALSE)/1000),"")</f>
        <v/>
      </c>
      <c r="JH82" s="323" t="str">
        <f>IFERROR(JH80/(VLOOKUP(JH1,'Население ПНП'!$A$4:$L$303,10,FALSE)/1000),"")</f>
        <v/>
      </c>
      <c r="JI82" s="323" t="str">
        <f>IFERROR(JI80/(VLOOKUP(JI1,'Население ПНП'!$A$4:$L$303,10,FALSE)/1000),"")</f>
        <v/>
      </c>
      <c r="JJ82" s="323" t="str">
        <f>IFERROR(JJ80/(VLOOKUP(JJ1,'Население ПНП'!$A$4:$L$303,10,FALSE)/1000),"")</f>
        <v/>
      </c>
      <c r="JK82" s="323" t="str">
        <f>IFERROR(JK80/(VLOOKUP(JK1,'Население ПНП'!$A$4:$L$303,10,FALSE)/1000),"")</f>
        <v/>
      </c>
      <c r="JL82" s="323" t="str">
        <f>IFERROR(JL80/(VLOOKUP(JL1,'Население ПНП'!$A$4:$L$303,10,FALSE)/1000),"")</f>
        <v/>
      </c>
      <c r="JM82" s="323" t="str">
        <f>IFERROR(JM80/(VLOOKUP(JM1,'Население ПНП'!$A$4:$L$303,10,FALSE)/1000),"")</f>
        <v/>
      </c>
      <c r="JN82" s="323" t="str">
        <f>IFERROR(JN80/(VLOOKUP(JN1,'Население ПНП'!$A$4:$L$303,10,FALSE)/1000),"")</f>
        <v/>
      </c>
      <c r="JO82" s="323" t="str">
        <f>IFERROR(JO80/(VLOOKUP(JO1,'Население ПНП'!$A$4:$L$303,10,FALSE)/1000),"")</f>
        <v/>
      </c>
      <c r="JP82" s="323" t="str">
        <f>IFERROR(JP80/(VLOOKUP(JP1,'Население ПНП'!$A$4:$L$303,10,FALSE)/1000),"")</f>
        <v/>
      </c>
      <c r="JQ82" s="323" t="str">
        <f>IFERROR(JQ80/(VLOOKUP(JQ1,'Население ПНП'!$A$4:$L$303,10,FALSE)/1000),"")</f>
        <v/>
      </c>
      <c r="JR82" s="323" t="str">
        <f>IFERROR(JR80/(VLOOKUP(JR1,'Население ПНП'!$A$4:$L$303,10,FALSE)/1000),"")</f>
        <v/>
      </c>
      <c r="JS82" s="323" t="str">
        <f>IFERROR(JS80/(VLOOKUP(JS1,'Население ПНП'!$A$4:$L$303,10,FALSE)/1000),"")</f>
        <v/>
      </c>
      <c r="JT82" s="323" t="str">
        <f>IFERROR(JT80/(VLOOKUP(JT1,'Население ПНП'!$A$4:$L$303,10,FALSE)/1000),"")</f>
        <v/>
      </c>
      <c r="JU82" s="323" t="str">
        <f>IFERROR(JU80/(VLOOKUP(JU1,'Население ПНП'!$A$4:$L$303,10,FALSE)/1000),"")</f>
        <v/>
      </c>
      <c r="JV82" s="323" t="str">
        <f>IFERROR(JV80/(VLOOKUP(JV1,'Население ПНП'!$A$4:$L$303,10,FALSE)/1000),"")</f>
        <v/>
      </c>
      <c r="JW82" s="323" t="str">
        <f>IFERROR(JW80/(VLOOKUP(JW1,'Население ПНП'!$A$4:$L$303,10,FALSE)/1000),"")</f>
        <v/>
      </c>
      <c r="JX82" s="323" t="str">
        <f>IFERROR(JX80/(VLOOKUP(JX1,'Население ПНП'!$A$4:$L$303,10,FALSE)/1000),"")</f>
        <v/>
      </c>
      <c r="JY82" s="323" t="str">
        <f>IFERROR(JY80/(VLOOKUP(JY1,'Население ПНП'!$A$4:$L$303,10,FALSE)/1000),"")</f>
        <v/>
      </c>
      <c r="JZ82" s="323" t="str">
        <f>IFERROR(JZ80/(VLOOKUP(JZ1,'Население ПНП'!$A$4:$L$303,10,FALSE)/1000),"")</f>
        <v/>
      </c>
      <c r="KA82" s="323" t="str">
        <f>IFERROR(KA80/(VLOOKUP(KA1,'Население ПНП'!$A$4:$L$303,10,FALSE)/1000),"")</f>
        <v/>
      </c>
      <c r="KB82" s="323" t="str">
        <f>IFERROR(KB80/(VLOOKUP(KB1,'Население ПНП'!$A$4:$L$303,10,FALSE)/1000),"")</f>
        <v/>
      </c>
      <c r="KC82" s="323" t="str">
        <f>IFERROR(KC80/(VLOOKUP(KC1,'Население ПНП'!$A$4:$L$303,10,FALSE)/1000),"")</f>
        <v/>
      </c>
      <c r="KD82" s="323" t="str">
        <f>IFERROR(KD80/(VLOOKUP(KD1,'Население ПНП'!$A$4:$L$303,10,FALSE)/1000),"")</f>
        <v/>
      </c>
      <c r="KE82" s="323" t="str">
        <f>IFERROR(KE80/(VLOOKUP(KE1,'Население ПНП'!$A$4:$L$303,10,FALSE)/1000),"")</f>
        <v/>
      </c>
      <c r="KF82" s="323" t="str">
        <f>IFERROR(KF80/(VLOOKUP(KF1,'Население ПНП'!$A$4:$L$303,10,FALSE)/1000),"")</f>
        <v/>
      </c>
      <c r="KG82" s="323" t="str">
        <f>IFERROR(KG80/(VLOOKUP(KG1,'Население ПНП'!$A$4:$L$303,10,FALSE)/1000),"")</f>
        <v/>
      </c>
      <c r="KH82" s="323" t="str">
        <f>IFERROR(KH80/(VLOOKUP(KH1,'Население ПНП'!$A$4:$L$303,10,FALSE)/1000),"")</f>
        <v/>
      </c>
      <c r="KI82" s="323" t="str">
        <f>IFERROR(KI80/(VLOOKUP(KI1,'Население ПНП'!$A$4:$L$303,10,FALSE)/1000),"")</f>
        <v/>
      </c>
      <c r="KJ82" s="323" t="str">
        <f>IFERROR(KJ80/(VLOOKUP(KJ1,'Население ПНП'!$A$4:$L$303,10,FALSE)/1000),"")</f>
        <v/>
      </c>
      <c r="KK82" s="323" t="str">
        <f>IFERROR(KK80/(VLOOKUP(KK1,'Население ПНП'!$A$4:$L$303,10,FALSE)/1000),"")</f>
        <v/>
      </c>
      <c r="KL82" s="323" t="str">
        <f>IFERROR(KL80/(VLOOKUP(KL1,'Население ПНП'!$A$4:$L$303,10,FALSE)/1000),"")</f>
        <v/>
      </c>
      <c r="KM82" s="323" t="str">
        <f>IFERROR(KM80/(VLOOKUP(KM1,'Население ПНП'!$A$4:$L$303,10,FALSE)/1000),"")</f>
        <v/>
      </c>
      <c r="KN82" s="323" t="str">
        <f>IFERROR(KN80/(VLOOKUP(KN1,'Население ПНП'!$A$4:$L$303,10,FALSE)/1000),"")</f>
        <v/>
      </c>
      <c r="KO82" s="323" t="str">
        <f>IFERROR(KO80/(VLOOKUP(KO1,'Население ПНП'!$A$4:$L$303,10,FALSE)/1000),"")</f>
        <v/>
      </c>
      <c r="KP82" s="323" t="str">
        <f>IFERROR(KP80/(VLOOKUP(KP1,'Население ПНП'!$A$4:$L$303,10,FALSE)/1000),"")</f>
        <v/>
      </c>
      <c r="KQ82" s="323" t="str">
        <f>IFERROR(KQ80/(VLOOKUP(KQ1,'Население ПНП'!$A$4:$L$303,10,FALSE)/1000),"")</f>
        <v/>
      </c>
      <c r="KR82" s="323" t="str">
        <f>IFERROR(KR80/(VLOOKUP(KR1,'Население ПНП'!$A$4:$L$303,10,FALSE)/1000),"")</f>
        <v/>
      </c>
      <c r="KS82" s="323" t="str">
        <f>IFERROR(KS80/(VLOOKUP(KS1,'Население ПНП'!$A$4:$L$303,10,FALSE)/1000),"")</f>
        <v/>
      </c>
      <c r="KT82" s="323" t="str">
        <f>IFERROR(KT80/(VLOOKUP(KT1,'Население ПНП'!$A$4:$L$303,10,FALSE)/1000),"")</f>
        <v/>
      </c>
      <c r="KU82" s="323"/>
      <c r="KV82" s="323"/>
      <c r="KW82" s="323"/>
      <c r="KX82" s="323"/>
      <c r="KY82" s="323"/>
      <c r="KZ82" s="323"/>
      <c r="LA82" s="323"/>
      <c r="LB82" s="323"/>
      <c r="LC82" s="323"/>
      <c r="LD82" s="323"/>
      <c r="LE82" s="323"/>
      <c r="LF82" s="323"/>
      <c r="LG82" s="323"/>
      <c r="LH82" s="323"/>
      <c r="LI82" s="323"/>
      <c r="LJ82" s="323"/>
      <c r="LK82" s="323"/>
      <c r="LL82" s="323"/>
      <c r="LM82" s="323"/>
      <c r="LN82" s="323"/>
      <c r="LO82" s="323"/>
      <c r="LP82" s="323"/>
      <c r="LQ82" s="323"/>
      <c r="LR82" s="323"/>
      <c r="LS82" s="323"/>
      <c r="LT82" s="323"/>
      <c r="LU82" s="323"/>
      <c r="LV82" s="323"/>
      <c r="LW82" s="323"/>
      <c r="LX82" s="323"/>
      <c r="LY82" s="323"/>
      <c r="LZ82" s="323"/>
      <c r="MA82" s="323"/>
      <c r="MB82" s="323"/>
      <c r="MC82" s="323"/>
      <c r="MD82" s="323"/>
      <c r="ME82" s="323"/>
      <c r="MF82" s="323"/>
      <c r="MG82" s="323"/>
      <c r="MH82" s="323"/>
      <c r="MI82" s="323"/>
      <c r="MJ82" s="323"/>
      <c r="MK82" s="323"/>
      <c r="ML82" s="323"/>
      <c r="MM82" s="323"/>
      <c r="MN82" s="323"/>
      <c r="MO82" s="323"/>
      <c r="MP82" s="323"/>
      <c r="MQ82" s="323"/>
      <c r="MR82" s="323"/>
      <c r="MS82" s="323"/>
      <c r="MT82" s="323"/>
      <c r="MU82" s="323"/>
      <c r="MV82" s="323"/>
      <c r="MW82" s="323"/>
      <c r="MX82" s="323"/>
      <c r="MY82" s="323"/>
      <c r="MZ82" s="323"/>
      <c r="NA82" s="323"/>
      <c r="NB82" s="323"/>
      <c r="NC82" s="323"/>
      <c r="ND82" s="323"/>
      <c r="NE82" s="323"/>
      <c r="NF82" s="323"/>
      <c r="NG82" s="323"/>
      <c r="NH82" s="323"/>
      <c r="NI82" s="323"/>
      <c r="NJ82" s="323"/>
      <c r="NK82" s="323"/>
      <c r="NL82" s="323"/>
      <c r="NM82" s="323"/>
      <c r="NN82" s="323"/>
      <c r="NO82" s="323"/>
      <c r="NP82" s="323"/>
      <c r="NQ82" s="323"/>
      <c r="NR82" s="323"/>
      <c r="NS82" s="323"/>
      <c r="NT82" s="323"/>
      <c r="NU82" s="323"/>
      <c r="NV82" s="323"/>
      <c r="NW82" s="323"/>
      <c r="NX82" s="323"/>
      <c r="NY82" s="323"/>
      <c r="NZ82" s="323"/>
      <c r="OA82" s="323"/>
      <c r="OB82" s="323"/>
      <c r="OC82" s="323"/>
      <c r="OD82" s="323"/>
      <c r="OE82" s="323"/>
      <c r="OF82" s="323"/>
      <c r="OG82" s="323"/>
      <c r="OH82" s="323"/>
      <c r="OI82" s="323"/>
      <c r="OJ82" s="323"/>
      <c r="OK82" s="323"/>
      <c r="OL82" s="323"/>
      <c r="OM82" s="323"/>
      <c r="ON82" s="323"/>
      <c r="OO82" s="323"/>
      <c r="OP82" s="323"/>
      <c r="OQ82" s="323"/>
      <c r="OR82" s="323"/>
      <c r="OS82" s="323"/>
      <c r="OT82" s="323"/>
      <c r="OU82" s="323"/>
      <c r="OV82" s="323"/>
      <c r="OW82" s="323"/>
      <c r="OX82" s="323"/>
      <c r="OY82" s="323"/>
      <c r="OZ82" s="323"/>
      <c r="PA82" s="323"/>
      <c r="PB82" s="323"/>
      <c r="PC82" s="323"/>
      <c r="PD82" s="323"/>
      <c r="PE82" s="323"/>
      <c r="PF82" s="323"/>
      <c r="PG82" s="323"/>
      <c r="PH82" s="323"/>
      <c r="PI82" s="323"/>
      <c r="PJ82" s="323"/>
      <c r="PK82" s="323"/>
      <c r="PL82" s="323"/>
      <c r="PM82" s="323"/>
      <c r="PN82" s="323"/>
      <c r="PO82" s="323"/>
      <c r="PP82" s="323"/>
      <c r="PQ82" s="323"/>
      <c r="PR82" s="323"/>
      <c r="PS82" s="323"/>
      <c r="PT82" s="323"/>
      <c r="PU82" s="323"/>
      <c r="PV82" s="323"/>
      <c r="PW82" s="323"/>
      <c r="PX82" s="323"/>
      <c r="PY82" s="323"/>
      <c r="PZ82" s="323"/>
      <c r="QA82" s="323"/>
      <c r="QB82" s="323"/>
      <c r="QC82" s="323"/>
      <c r="QD82" s="323"/>
      <c r="QE82" s="323"/>
      <c r="QF82" s="323"/>
      <c r="QG82" s="323"/>
      <c r="QH82" s="323"/>
      <c r="QI82" s="323"/>
      <c r="QJ82" s="323"/>
      <c r="QK82" s="323"/>
      <c r="QL82" s="323"/>
      <c r="QM82" s="323"/>
      <c r="QN82" s="323"/>
      <c r="QO82" s="323"/>
      <c r="QP82" s="323"/>
      <c r="QQ82" s="323"/>
      <c r="QR82" s="323"/>
      <c r="QS82" s="323"/>
      <c r="QT82" s="323"/>
      <c r="QU82" s="323"/>
      <c r="QV82" s="323"/>
      <c r="QW82" s="323"/>
      <c r="QX82" s="323"/>
      <c r="QY82" s="323"/>
      <c r="QZ82" s="323"/>
      <c r="RA82" s="323"/>
      <c r="RB82" s="323"/>
      <c r="RC82" s="323"/>
      <c r="RD82" s="323"/>
      <c r="RE82" s="323"/>
      <c r="RF82" s="323"/>
      <c r="RG82" s="323"/>
      <c r="RH82" s="323"/>
      <c r="RI82" s="323"/>
      <c r="RJ82" s="323"/>
      <c r="RK82" s="323"/>
      <c r="RL82" s="323"/>
      <c r="RM82" s="323"/>
      <c r="RN82" s="323"/>
      <c r="RO82" s="323"/>
      <c r="RP82" s="323"/>
      <c r="RQ82" s="323"/>
      <c r="RR82" s="323"/>
      <c r="RS82" s="323"/>
      <c r="RT82" s="323"/>
      <c r="RU82" s="323"/>
      <c r="RV82" s="323"/>
      <c r="RW82" s="323"/>
      <c r="RX82" s="323"/>
      <c r="RY82" s="323"/>
      <c r="RZ82" s="323"/>
      <c r="SA82" s="323"/>
      <c r="SB82" s="323"/>
      <c r="SC82" s="323"/>
      <c r="SD82" s="323"/>
      <c r="SE82" s="323"/>
      <c r="SF82" s="323"/>
      <c r="SG82" s="323"/>
      <c r="SH82" s="323"/>
      <c r="SI82" s="323"/>
      <c r="SJ82" s="323"/>
      <c r="SK82" s="323"/>
      <c r="SL82" s="323"/>
      <c r="SM82" s="323"/>
      <c r="SN82" s="323"/>
      <c r="SO82" s="323"/>
      <c r="SP82" s="323"/>
      <c r="SQ82" s="323"/>
      <c r="SR82" s="323"/>
      <c r="SS82" s="323"/>
      <c r="ST82" s="323"/>
      <c r="SU82" s="323"/>
      <c r="SV82" s="323"/>
      <c r="SW82" s="323"/>
      <c r="SX82" s="323"/>
      <c r="SY82" s="323"/>
      <c r="SZ82" s="323"/>
      <c r="TA82" s="323"/>
      <c r="TB82" s="323"/>
      <c r="TC82" s="323"/>
      <c r="TD82" s="323"/>
      <c r="TE82" s="323"/>
      <c r="TF82" s="323"/>
      <c r="TG82" s="323"/>
      <c r="TH82" s="323"/>
      <c r="TI82" s="323"/>
      <c r="TJ82" s="323"/>
      <c r="TK82" s="323"/>
      <c r="TL82" s="323"/>
      <c r="TM82" s="323"/>
      <c r="TN82" s="323"/>
      <c r="TO82" s="323"/>
      <c r="TP82" s="323"/>
      <c r="TQ82" s="323"/>
      <c r="TR82" s="323"/>
      <c r="TS82" s="323"/>
      <c r="TT82" s="323"/>
      <c r="TU82" s="323"/>
      <c r="TV82" s="323"/>
      <c r="TW82" s="323"/>
      <c r="TX82" s="323"/>
      <c r="TY82" s="323"/>
      <c r="TZ82" s="323"/>
      <c r="UA82" s="323"/>
      <c r="UB82" s="323"/>
      <c r="UC82" s="323"/>
      <c r="UD82" s="323"/>
      <c r="UE82" s="323"/>
      <c r="UF82" s="323"/>
      <c r="UG82" s="323"/>
      <c r="UH82" s="323"/>
      <c r="UI82" s="323"/>
      <c r="UJ82" s="323"/>
      <c r="UK82" s="323"/>
      <c r="UL82" s="323"/>
      <c r="UM82" s="323"/>
      <c r="UN82" s="323"/>
      <c r="UO82" s="323"/>
      <c r="UP82" s="323"/>
      <c r="UQ82" s="323"/>
      <c r="UR82" s="323"/>
      <c r="US82" s="323"/>
      <c r="UT82" s="323"/>
      <c r="UU82" s="323"/>
      <c r="UV82" s="323"/>
      <c r="UW82" s="323"/>
      <c r="UX82" s="323"/>
      <c r="UY82" s="323"/>
      <c r="UZ82" s="323"/>
      <c r="VA82" s="323"/>
      <c r="VB82" s="323"/>
      <c r="VC82" s="323"/>
      <c r="VD82" s="323"/>
      <c r="VE82" s="323"/>
      <c r="VF82" s="323"/>
      <c r="VG82" s="323"/>
      <c r="VH82" s="323"/>
      <c r="VI82" s="323"/>
      <c r="VJ82" s="323"/>
      <c r="VK82" s="323"/>
      <c r="VL82" s="323"/>
      <c r="VM82" s="323"/>
      <c r="VN82" s="323"/>
      <c r="VO82" s="323"/>
      <c r="VP82" s="323"/>
      <c r="VQ82" s="323"/>
      <c r="VR82" s="323"/>
      <c r="VS82" s="323"/>
      <c r="VT82" s="323"/>
      <c r="VU82" s="323"/>
      <c r="VV82" s="323"/>
      <c r="VW82" s="323"/>
      <c r="VX82" s="323"/>
      <c r="VY82" s="323"/>
      <c r="VZ82" s="323"/>
      <c r="WA82" s="323"/>
      <c r="WB82" s="323"/>
      <c r="WC82" s="323"/>
      <c r="WD82" s="323"/>
      <c r="WE82" s="323"/>
      <c r="WF82" s="323"/>
      <c r="WG82" s="323"/>
      <c r="WH82" s="323"/>
    </row>
    <row r="83" spans="1:606" ht="39" customHeight="1">
      <c r="A83" s="243">
        <v>274</v>
      </c>
      <c r="B83" s="138" t="s">
        <v>710</v>
      </c>
      <c r="C83" s="56" t="s">
        <v>478</v>
      </c>
      <c r="D83" s="56" t="s">
        <v>58</v>
      </c>
      <c r="E83" s="86">
        <v>0</v>
      </c>
      <c r="F83" s="308" t="s">
        <v>416</v>
      </c>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08"/>
      <c r="DE83" s="308"/>
      <c r="DF83" s="308"/>
      <c r="DG83" s="308"/>
      <c r="DH83" s="308"/>
      <c r="DI83" s="308"/>
      <c r="DJ83" s="308"/>
      <c r="DK83" s="308"/>
      <c r="DL83" s="308"/>
      <c r="DM83" s="308"/>
      <c r="DN83" s="308"/>
      <c r="DO83" s="308"/>
      <c r="DP83" s="308"/>
      <c r="DQ83" s="308"/>
      <c r="DR83" s="308"/>
      <c r="DS83" s="308"/>
      <c r="DT83" s="308"/>
      <c r="DU83" s="308"/>
      <c r="DV83" s="308"/>
      <c r="DW83" s="308"/>
      <c r="DX83" s="308"/>
      <c r="DY83" s="308"/>
      <c r="DZ83" s="308"/>
      <c r="EA83" s="308"/>
      <c r="EB83" s="308"/>
      <c r="EC83" s="308"/>
      <c r="ED83" s="308"/>
      <c r="EE83" s="308"/>
      <c r="EF83" s="308"/>
      <c r="EG83" s="308"/>
      <c r="EH83" s="308"/>
      <c r="EI83" s="308"/>
      <c r="EJ83" s="308"/>
      <c r="EK83" s="308"/>
      <c r="EL83" s="308"/>
      <c r="EM83" s="308"/>
      <c r="EN83" s="308"/>
      <c r="EO83" s="308"/>
      <c r="EP83" s="308"/>
      <c r="EQ83" s="308"/>
      <c r="ER83" s="308"/>
      <c r="ES83" s="308"/>
      <c r="ET83" s="308"/>
      <c r="EU83" s="308"/>
      <c r="EV83" s="308"/>
      <c r="EW83" s="308"/>
      <c r="EX83" s="308"/>
      <c r="EY83" s="308"/>
      <c r="EZ83" s="308"/>
      <c r="FA83" s="308"/>
      <c r="FB83" s="308"/>
      <c r="FC83" s="308"/>
      <c r="FD83" s="308"/>
      <c r="FE83" s="308"/>
      <c r="FF83" s="308"/>
      <c r="FG83" s="308"/>
      <c r="FH83" s="308"/>
      <c r="FI83" s="308"/>
      <c r="FJ83" s="308"/>
      <c r="FK83" s="308"/>
      <c r="FL83" s="308"/>
      <c r="FM83" s="308"/>
      <c r="FN83" s="308"/>
      <c r="FO83" s="308"/>
      <c r="FP83" s="308"/>
      <c r="FQ83" s="308"/>
      <c r="FR83" s="308"/>
      <c r="FS83" s="308"/>
      <c r="FT83" s="308"/>
      <c r="FU83" s="308"/>
      <c r="FV83" s="308"/>
      <c r="FW83" s="308"/>
      <c r="FX83" s="308"/>
      <c r="FY83" s="308"/>
      <c r="FZ83" s="308"/>
      <c r="GA83" s="308"/>
      <c r="GB83" s="308"/>
      <c r="GC83" s="308"/>
      <c r="GD83" s="308"/>
      <c r="GE83" s="308"/>
      <c r="GF83" s="308"/>
      <c r="GG83" s="308"/>
      <c r="GH83" s="308"/>
      <c r="GI83" s="308"/>
      <c r="GJ83" s="308"/>
      <c r="GK83" s="308"/>
      <c r="GL83" s="308"/>
      <c r="GM83" s="308"/>
      <c r="GN83" s="308"/>
      <c r="GO83" s="308"/>
      <c r="GP83" s="308"/>
      <c r="GQ83" s="308"/>
      <c r="GR83" s="308"/>
      <c r="GS83" s="308"/>
      <c r="GT83" s="308"/>
      <c r="GU83" s="308"/>
      <c r="GV83" s="308"/>
      <c r="GW83" s="308"/>
      <c r="GX83" s="308"/>
      <c r="GY83" s="308"/>
      <c r="GZ83" s="308"/>
      <c r="HA83" s="308"/>
      <c r="HB83" s="308"/>
      <c r="HC83" s="308"/>
      <c r="HD83" s="308"/>
      <c r="HE83" s="308"/>
      <c r="HF83" s="308"/>
      <c r="HG83" s="308"/>
      <c r="HH83" s="308"/>
      <c r="HI83" s="308"/>
      <c r="HJ83" s="308"/>
      <c r="HK83" s="308"/>
      <c r="HL83" s="308"/>
      <c r="HM83" s="308"/>
      <c r="HN83" s="308"/>
      <c r="HO83" s="308"/>
      <c r="HP83" s="308"/>
      <c r="HQ83" s="308"/>
      <c r="HR83" s="308"/>
      <c r="HS83" s="308"/>
      <c r="HT83" s="308"/>
      <c r="HU83" s="308"/>
      <c r="HV83" s="308"/>
      <c r="HW83" s="308"/>
      <c r="HX83" s="308"/>
      <c r="HY83" s="308"/>
      <c r="HZ83" s="308"/>
      <c r="IA83" s="308"/>
      <c r="IB83" s="308"/>
      <c r="IC83" s="308"/>
      <c r="ID83" s="308"/>
      <c r="IE83" s="308"/>
      <c r="IF83" s="308"/>
      <c r="IG83" s="308"/>
      <c r="IH83" s="308"/>
      <c r="II83" s="308"/>
      <c r="IJ83" s="308"/>
      <c r="IK83" s="308"/>
      <c r="IL83" s="308"/>
      <c r="IM83" s="308"/>
      <c r="IN83" s="308"/>
      <c r="IO83" s="308"/>
      <c r="IP83" s="308"/>
      <c r="IQ83" s="308"/>
      <c r="IR83" s="308"/>
      <c r="IS83" s="308"/>
      <c r="IT83" s="308"/>
      <c r="IU83" s="308"/>
      <c r="IV83" s="308"/>
      <c r="IW83" s="308"/>
      <c r="IX83" s="308"/>
      <c r="IY83" s="308"/>
      <c r="IZ83" s="308"/>
      <c r="JA83" s="308"/>
      <c r="JB83" s="308"/>
      <c r="JC83" s="308"/>
      <c r="JD83" s="308"/>
      <c r="JE83" s="308"/>
      <c r="JF83" s="308"/>
      <c r="JG83" s="308"/>
      <c r="JH83" s="308"/>
      <c r="JI83" s="308"/>
      <c r="JJ83" s="308"/>
      <c r="JK83" s="308"/>
      <c r="JL83" s="308"/>
      <c r="JM83" s="308"/>
      <c r="JN83" s="308"/>
      <c r="JO83" s="308"/>
      <c r="JP83" s="308"/>
      <c r="JQ83" s="308"/>
      <c r="JR83" s="308"/>
      <c r="JS83" s="308"/>
      <c r="JT83" s="308"/>
      <c r="JU83" s="308"/>
      <c r="JV83" s="308"/>
      <c r="JW83" s="308"/>
      <c r="JX83" s="308"/>
      <c r="JY83" s="308"/>
      <c r="JZ83" s="308"/>
      <c r="KA83" s="308"/>
      <c r="KB83" s="308"/>
      <c r="KC83" s="308"/>
      <c r="KD83" s="308"/>
      <c r="KE83" s="308"/>
      <c r="KF83" s="308"/>
      <c r="KG83" s="308"/>
      <c r="KH83" s="308"/>
      <c r="KI83" s="308"/>
      <c r="KJ83" s="308"/>
      <c r="KK83" s="308"/>
      <c r="KL83" s="308"/>
      <c r="KM83" s="308"/>
      <c r="KN83" s="308"/>
      <c r="KO83" s="308"/>
      <c r="KP83" s="308"/>
      <c r="KQ83" s="308"/>
      <c r="KR83" s="308"/>
      <c r="KS83" s="308"/>
      <c r="KT83" s="308"/>
      <c r="KU83" s="308"/>
      <c r="KV83" s="308"/>
      <c r="KW83" s="308"/>
      <c r="KX83" s="308"/>
      <c r="KY83" s="308"/>
      <c r="KZ83" s="308"/>
      <c r="LA83" s="308"/>
      <c r="LB83" s="308"/>
      <c r="LC83" s="308"/>
      <c r="LD83" s="308"/>
      <c r="LE83" s="308"/>
      <c r="LF83" s="308"/>
      <c r="LG83" s="308"/>
      <c r="LH83" s="308"/>
      <c r="LI83" s="308"/>
      <c r="LJ83" s="308"/>
      <c r="LK83" s="308"/>
      <c r="LL83" s="308"/>
      <c r="LM83" s="308"/>
      <c r="LN83" s="308"/>
      <c r="LO83" s="308"/>
      <c r="LP83" s="308"/>
      <c r="LQ83" s="308"/>
      <c r="LR83" s="308"/>
      <c r="LS83" s="308"/>
      <c r="LT83" s="308"/>
      <c r="LU83" s="308"/>
      <c r="LV83" s="308"/>
      <c r="LW83" s="308"/>
      <c r="LX83" s="308"/>
      <c r="LY83" s="308"/>
      <c r="LZ83" s="308"/>
      <c r="MA83" s="308"/>
      <c r="MB83" s="308"/>
      <c r="MC83" s="308"/>
      <c r="MD83" s="308"/>
      <c r="ME83" s="308"/>
      <c r="MF83" s="308"/>
      <c r="MG83" s="308"/>
      <c r="MH83" s="308"/>
      <c r="MI83" s="308"/>
      <c r="MJ83" s="308"/>
      <c r="MK83" s="308"/>
      <c r="ML83" s="308"/>
      <c r="MM83" s="308"/>
      <c r="MN83" s="308"/>
      <c r="MO83" s="308"/>
      <c r="MP83" s="308"/>
      <c r="MQ83" s="308"/>
      <c r="MR83" s="308"/>
      <c r="MS83" s="308"/>
      <c r="MT83" s="308"/>
      <c r="MU83" s="308"/>
      <c r="MV83" s="308"/>
      <c r="MW83" s="308"/>
      <c r="MX83" s="308"/>
      <c r="MY83" s="308"/>
      <c r="MZ83" s="308"/>
      <c r="NA83" s="308"/>
      <c r="NB83" s="308"/>
      <c r="NC83" s="308"/>
      <c r="ND83" s="308"/>
      <c r="NE83" s="308"/>
      <c r="NF83" s="308"/>
      <c r="NG83" s="308"/>
      <c r="NH83" s="308"/>
      <c r="NI83" s="308"/>
      <c r="NJ83" s="308"/>
      <c r="NK83" s="308"/>
      <c r="NL83" s="308"/>
      <c r="NM83" s="308"/>
      <c r="NN83" s="308"/>
      <c r="NO83" s="308"/>
      <c r="NP83" s="308"/>
      <c r="NQ83" s="308"/>
      <c r="NR83" s="308"/>
      <c r="NS83" s="308"/>
      <c r="NT83" s="308"/>
      <c r="NU83" s="308"/>
      <c r="NV83" s="308"/>
      <c r="NW83" s="308"/>
      <c r="NX83" s="308"/>
      <c r="NY83" s="308"/>
      <c r="NZ83" s="308"/>
      <c r="OA83" s="308"/>
      <c r="OB83" s="308"/>
      <c r="OC83" s="308"/>
      <c r="OD83" s="308"/>
      <c r="OE83" s="308"/>
      <c r="OF83" s="308"/>
      <c r="OG83" s="308"/>
      <c r="OH83" s="308"/>
      <c r="OI83" s="308"/>
      <c r="OJ83" s="308"/>
      <c r="OK83" s="308"/>
      <c r="OL83" s="308"/>
      <c r="OM83" s="308"/>
      <c r="ON83" s="308"/>
      <c r="OO83" s="308"/>
      <c r="OP83" s="308"/>
      <c r="OQ83" s="308"/>
      <c r="OR83" s="308"/>
      <c r="OS83" s="308"/>
      <c r="OT83" s="308"/>
      <c r="OU83" s="308"/>
      <c r="OV83" s="308"/>
      <c r="OW83" s="308"/>
      <c r="OX83" s="308"/>
      <c r="OY83" s="308"/>
      <c r="OZ83" s="308"/>
      <c r="PA83" s="308"/>
      <c r="PB83" s="308"/>
      <c r="PC83" s="308"/>
      <c r="PD83" s="308"/>
      <c r="PE83" s="308"/>
      <c r="PF83" s="308"/>
      <c r="PG83" s="308"/>
      <c r="PH83" s="308"/>
      <c r="PI83" s="308"/>
      <c r="PJ83" s="308"/>
      <c r="PK83" s="308"/>
      <c r="PL83" s="308"/>
      <c r="PM83" s="308"/>
      <c r="PN83" s="308"/>
      <c r="PO83" s="308"/>
      <c r="PP83" s="308"/>
      <c r="PQ83" s="308"/>
      <c r="PR83" s="308"/>
      <c r="PS83" s="308"/>
      <c r="PT83" s="308"/>
      <c r="PU83" s="308"/>
      <c r="PV83" s="308"/>
      <c r="PW83" s="308"/>
      <c r="PX83" s="308"/>
      <c r="PY83" s="308"/>
      <c r="PZ83" s="308"/>
      <c r="QA83" s="308"/>
      <c r="QB83" s="308"/>
      <c r="QC83" s="308"/>
      <c r="QD83" s="308"/>
      <c r="QE83" s="308"/>
      <c r="QF83" s="308"/>
      <c r="QG83" s="308"/>
      <c r="QH83" s="308"/>
      <c r="QI83" s="308"/>
      <c r="QJ83" s="308"/>
      <c r="QK83" s="308"/>
      <c r="QL83" s="308"/>
      <c r="QM83" s="308"/>
      <c r="QN83" s="308"/>
      <c r="QO83" s="308"/>
      <c r="QP83" s="308"/>
      <c r="QQ83" s="308"/>
      <c r="QR83" s="308"/>
      <c r="QS83" s="308"/>
      <c r="QT83" s="308"/>
      <c r="QU83" s="308"/>
      <c r="QV83" s="308"/>
      <c r="QW83" s="308"/>
      <c r="QX83" s="308"/>
      <c r="QY83" s="308"/>
      <c r="QZ83" s="308"/>
      <c r="RA83" s="308"/>
      <c r="RB83" s="308"/>
      <c r="RC83" s="308"/>
      <c r="RD83" s="308"/>
      <c r="RE83" s="308"/>
      <c r="RF83" s="308"/>
      <c r="RG83" s="308"/>
      <c r="RH83" s="308"/>
      <c r="RI83" s="308"/>
      <c r="RJ83" s="308"/>
      <c r="RK83" s="308"/>
      <c r="RL83" s="308"/>
      <c r="RM83" s="308"/>
      <c r="RN83" s="308"/>
      <c r="RO83" s="308"/>
      <c r="RP83" s="308"/>
      <c r="RQ83" s="308"/>
      <c r="RR83" s="308"/>
      <c r="RS83" s="308"/>
      <c r="RT83" s="308"/>
      <c r="RU83" s="308"/>
      <c r="RV83" s="308"/>
      <c r="RW83" s="308"/>
      <c r="RX83" s="308"/>
      <c r="RY83" s="308"/>
      <c r="RZ83" s="308"/>
      <c r="SA83" s="308"/>
      <c r="SB83" s="308"/>
      <c r="SC83" s="308"/>
      <c r="SD83" s="308"/>
      <c r="SE83" s="308"/>
      <c r="SF83" s="308"/>
      <c r="SG83" s="308"/>
      <c r="SH83" s="308"/>
      <c r="SI83" s="308"/>
      <c r="SJ83" s="308"/>
      <c r="SK83" s="308"/>
      <c r="SL83" s="308"/>
      <c r="SM83" s="308"/>
      <c r="SN83" s="308"/>
      <c r="SO83" s="308"/>
      <c r="SP83" s="308"/>
      <c r="SQ83" s="308"/>
      <c r="SR83" s="308"/>
      <c r="SS83" s="308"/>
      <c r="ST83" s="308"/>
      <c r="SU83" s="308"/>
      <c r="SV83" s="308"/>
      <c r="SW83" s="308"/>
      <c r="SX83" s="308"/>
      <c r="SY83" s="308"/>
      <c r="SZ83" s="308"/>
      <c r="TA83" s="308"/>
      <c r="TB83" s="308"/>
      <c r="TC83" s="308"/>
      <c r="TD83" s="308"/>
      <c r="TE83" s="308"/>
      <c r="TF83" s="308"/>
      <c r="TG83" s="308"/>
      <c r="TH83" s="308"/>
      <c r="TI83" s="308"/>
      <c r="TJ83" s="308"/>
      <c r="TK83" s="308"/>
      <c r="TL83" s="308"/>
      <c r="TM83" s="308"/>
      <c r="TN83" s="308"/>
      <c r="TO83" s="308"/>
      <c r="TP83" s="308"/>
      <c r="TQ83" s="308"/>
      <c r="TR83" s="308"/>
      <c r="TS83" s="308"/>
      <c r="TT83" s="308"/>
      <c r="TU83" s="308"/>
      <c r="TV83" s="308"/>
      <c r="TW83" s="308"/>
      <c r="TX83" s="308"/>
      <c r="TY83" s="308"/>
      <c r="TZ83" s="308"/>
      <c r="UA83" s="308"/>
      <c r="UB83" s="308"/>
      <c r="UC83" s="308"/>
      <c r="UD83" s="308"/>
      <c r="UE83" s="308"/>
      <c r="UF83" s="308"/>
      <c r="UG83" s="308"/>
      <c r="UH83" s="308"/>
      <c r="UI83" s="308"/>
      <c r="UJ83" s="308"/>
      <c r="UK83" s="308"/>
      <c r="UL83" s="308"/>
      <c r="UM83" s="308"/>
      <c r="UN83" s="308"/>
      <c r="UO83" s="308"/>
      <c r="UP83" s="308"/>
      <c r="UQ83" s="308"/>
      <c r="UR83" s="308"/>
      <c r="US83" s="308"/>
      <c r="UT83" s="308"/>
      <c r="UU83" s="308"/>
      <c r="UV83" s="308"/>
      <c r="UW83" s="308"/>
      <c r="UX83" s="308"/>
      <c r="UY83" s="308"/>
      <c r="UZ83" s="308"/>
      <c r="VA83" s="308"/>
      <c r="VB83" s="308"/>
      <c r="VC83" s="308"/>
      <c r="VD83" s="308"/>
      <c r="VE83" s="308"/>
      <c r="VF83" s="308"/>
      <c r="VG83" s="308"/>
      <c r="VH83" s="308"/>
      <c r="VI83" s="308"/>
      <c r="VJ83" s="308"/>
      <c r="VK83" s="308"/>
      <c r="VL83" s="308"/>
      <c r="VM83" s="308"/>
      <c r="VN83" s="308"/>
      <c r="VO83" s="308"/>
      <c r="VP83" s="308"/>
      <c r="VQ83" s="308"/>
      <c r="VR83" s="308"/>
      <c r="VS83" s="308"/>
      <c r="VT83" s="308"/>
      <c r="VU83" s="308"/>
      <c r="VV83" s="308"/>
      <c r="VW83" s="308"/>
      <c r="VX83" s="308"/>
      <c r="VY83" s="308"/>
      <c r="VZ83" s="308"/>
      <c r="WA83" s="308"/>
      <c r="WB83" s="308"/>
      <c r="WC83" s="308"/>
      <c r="WD83" s="308"/>
      <c r="WE83" s="308"/>
      <c r="WF83" s="308"/>
      <c r="WG83" s="308"/>
      <c r="WH83" s="308"/>
    </row>
    <row r="84" spans="1:606" ht="39" customHeight="1">
      <c r="A84" s="243">
        <v>275</v>
      </c>
      <c r="B84" s="138" t="s">
        <v>890</v>
      </c>
      <c r="C84" s="56" t="s">
        <v>418</v>
      </c>
      <c r="D84" s="56" t="s">
        <v>40</v>
      </c>
      <c r="E84" s="320" t="str">
        <f>IFERROR(E82/$E83*100,"")</f>
        <v/>
      </c>
      <c r="F84" s="320" t="str">
        <f t="shared" ref="F84:BQ84" si="45">IFERROR(F82/$E83*100,"")</f>
        <v/>
      </c>
      <c r="G84" s="320" t="str">
        <f t="shared" si="45"/>
        <v/>
      </c>
      <c r="H84" s="320" t="str">
        <f t="shared" si="45"/>
        <v/>
      </c>
      <c r="I84" s="320" t="str">
        <f t="shared" si="45"/>
        <v/>
      </c>
      <c r="J84" s="320" t="str">
        <f t="shared" si="45"/>
        <v/>
      </c>
      <c r="K84" s="320" t="str">
        <f t="shared" si="45"/>
        <v/>
      </c>
      <c r="L84" s="320" t="str">
        <f t="shared" si="45"/>
        <v/>
      </c>
      <c r="M84" s="320" t="str">
        <f t="shared" si="45"/>
        <v/>
      </c>
      <c r="N84" s="320" t="str">
        <f t="shared" si="45"/>
        <v/>
      </c>
      <c r="O84" s="320" t="str">
        <f t="shared" si="45"/>
        <v/>
      </c>
      <c r="P84" s="320" t="str">
        <f t="shared" si="45"/>
        <v/>
      </c>
      <c r="Q84" s="320" t="str">
        <f t="shared" si="45"/>
        <v/>
      </c>
      <c r="R84" s="320" t="str">
        <f t="shared" si="45"/>
        <v/>
      </c>
      <c r="S84" s="320" t="str">
        <f t="shared" si="45"/>
        <v/>
      </c>
      <c r="T84" s="320" t="str">
        <f t="shared" si="45"/>
        <v/>
      </c>
      <c r="U84" s="320" t="str">
        <f t="shared" si="45"/>
        <v/>
      </c>
      <c r="V84" s="320" t="str">
        <f t="shared" si="45"/>
        <v/>
      </c>
      <c r="W84" s="320" t="str">
        <f t="shared" si="45"/>
        <v/>
      </c>
      <c r="X84" s="320" t="str">
        <f t="shared" si="45"/>
        <v/>
      </c>
      <c r="Y84" s="320" t="str">
        <f t="shared" si="45"/>
        <v/>
      </c>
      <c r="Z84" s="320" t="str">
        <f t="shared" si="45"/>
        <v/>
      </c>
      <c r="AA84" s="320" t="str">
        <f t="shared" si="45"/>
        <v/>
      </c>
      <c r="AB84" s="320" t="str">
        <f t="shared" si="45"/>
        <v/>
      </c>
      <c r="AC84" s="320" t="str">
        <f t="shared" si="45"/>
        <v/>
      </c>
      <c r="AD84" s="320" t="str">
        <f t="shared" si="45"/>
        <v/>
      </c>
      <c r="AE84" s="320" t="str">
        <f t="shared" si="45"/>
        <v/>
      </c>
      <c r="AF84" s="320" t="str">
        <f t="shared" si="45"/>
        <v/>
      </c>
      <c r="AG84" s="320" t="str">
        <f t="shared" si="45"/>
        <v/>
      </c>
      <c r="AH84" s="320" t="str">
        <f t="shared" si="45"/>
        <v/>
      </c>
      <c r="AI84" s="320" t="str">
        <f t="shared" si="45"/>
        <v/>
      </c>
      <c r="AJ84" s="320" t="str">
        <f t="shared" si="45"/>
        <v/>
      </c>
      <c r="AK84" s="320" t="str">
        <f t="shared" si="45"/>
        <v/>
      </c>
      <c r="AL84" s="320" t="str">
        <f t="shared" si="45"/>
        <v/>
      </c>
      <c r="AM84" s="320" t="str">
        <f t="shared" si="45"/>
        <v/>
      </c>
      <c r="AN84" s="320" t="str">
        <f t="shared" si="45"/>
        <v/>
      </c>
      <c r="AO84" s="320" t="str">
        <f t="shared" si="45"/>
        <v/>
      </c>
      <c r="AP84" s="320" t="str">
        <f t="shared" si="45"/>
        <v/>
      </c>
      <c r="AQ84" s="320" t="str">
        <f t="shared" si="45"/>
        <v/>
      </c>
      <c r="AR84" s="320" t="str">
        <f t="shared" si="45"/>
        <v/>
      </c>
      <c r="AS84" s="320" t="str">
        <f t="shared" si="45"/>
        <v/>
      </c>
      <c r="AT84" s="320" t="str">
        <f t="shared" si="45"/>
        <v/>
      </c>
      <c r="AU84" s="320" t="str">
        <f t="shared" si="45"/>
        <v/>
      </c>
      <c r="AV84" s="320" t="str">
        <f t="shared" si="45"/>
        <v/>
      </c>
      <c r="AW84" s="320" t="str">
        <f t="shared" si="45"/>
        <v/>
      </c>
      <c r="AX84" s="320" t="str">
        <f t="shared" si="45"/>
        <v/>
      </c>
      <c r="AY84" s="320" t="str">
        <f t="shared" si="45"/>
        <v/>
      </c>
      <c r="AZ84" s="320" t="str">
        <f t="shared" si="45"/>
        <v/>
      </c>
      <c r="BA84" s="320" t="str">
        <f t="shared" si="45"/>
        <v/>
      </c>
      <c r="BB84" s="320" t="str">
        <f t="shared" si="45"/>
        <v/>
      </c>
      <c r="BC84" s="320" t="str">
        <f t="shared" si="45"/>
        <v/>
      </c>
      <c r="BD84" s="320" t="str">
        <f t="shared" si="45"/>
        <v/>
      </c>
      <c r="BE84" s="320" t="str">
        <f t="shared" si="45"/>
        <v/>
      </c>
      <c r="BF84" s="320" t="str">
        <f t="shared" si="45"/>
        <v/>
      </c>
      <c r="BG84" s="320" t="str">
        <f t="shared" si="45"/>
        <v/>
      </c>
      <c r="BH84" s="320" t="str">
        <f t="shared" si="45"/>
        <v/>
      </c>
      <c r="BI84" s="320" t="str">
        <f t="shared" si="45"/>
        <v/>
      </c>
      <c r="BJ84" s="320" t="str">
        <f t="shared" si="45"/>
        <v/>
      </c>
      <c r="BK84" s="320" t="str">
        <f t="shared" si="45"/>
        <v/>
      </c>
      <c r="BL84" s="320" t="str">
        <f t="shared" si="45"/>
        <v/>
      </c>
      <c r="BM84" s="320" t="str">
        <f t="shared" si="45"/>
        <v/>
      </c>
      <c r="BN84" s="320" t="str">
        <f t="shared" si="45"/>
        <v/>
      </c>
      <c r="BO84" s="320" t="str">
        <f t="shared" si="45"/>
        <v/>
      </c>
      <c r="BP84" s="320" t="str">
        <f t="shared" si="45"/>
        <v/>
      </c>
      <c r="BQ84" s="320" t="str">
        <f t="shared" si="45"/>
        <v/>
      </c>
      <c r="BR84" s="320" t="str">
        <f t="shared" ref="BR84:EC84" si="46">IFERROR(BR82/$E83*100,"")</f>
        <v/>
      </c>
      <c r="BS84" s="320" t="str">
        <f t="shared" si="46"/>
        <v/>
      </c>
      <c r="BT84" s="320" t="str">
        <f t="shared" si="46"/>
        <v/>
      </c>
      <c r="BU84" s="320" t="str">
        <f t="shared" si="46"/>
        <v/>
      </c>
      <c r="BV84" s="320" t="str">
        <f t="shared" si="46"/>
        <v/>
      </c>
      <c r="BW84" s="320" t="str">
        <f t="shared" si="46"/>
        <v/>
      </c>
      <c r="BX84" s="320" t="str">
        <f t="shared" si="46"/>
        <v/>
      </c>
      <c r="BY84" s="320" t="str">
        <f t="shared" si="46"/>
        <v/>
      </c>
      <c r="BZ84" s="320" t="str">
        <f t="shared" si="46"/>
        <v/>
      </c>
      <c r="CA84" s="320" t="str">
        <f t="shared" si="46"/>
        <v/>
      </c>
      <c r="CB84" s="320" t="str">
        <f t="shared" si="46"/>
        <v/>
      </c>
      <c r="CC84" s="320" t="str">
        <f t="shared" si="46"/>
        <v/>
      </c>
      <c r="CD84" s="320" t="str">
        <f t="shared" si="46"/>
        <v/>
      </c>
      <c r="CE84" s="320" t="str">
        <f t="shared" si="46"/>
        <v/>
      </c>
      <c r="CF84" s="320" t="str">
        <f t="shared" si="46"/>
        <v/>
      </c>
      <c r="CG84" s="320" t="str">
        <f t="shared" si="46"/>
        <v/>
      </c>
      <c r="CH84" s="320" t="str">
        <f t="shared" si="46"/>
        <v/>
      </c>
      <c r="CI84" s="320" t="str">
        <f t="shared" si="46"/>
        <v/>
      </c>
      <c r="CJ84" s="320" t="str">
        <f t="shared" si="46"/>
        <v/>
      </c>
      <c r="CK84" s="320" t="str">
        <f t="shared" si="46"/>
        <v/>
      </c>
      <c r="CL84" s="320" t="str">
        <f t="shared" si="46"/>
        <v/>
      </c>
      <c r="CM84" s="320" t="str">
        <f t="shared" si="46"/>
        <v/>
      </c>
      <c r="CN84" s="320" t="str">
        <f t="shared" si="46"/>
        <v/>
      </c>
      <c r="CO84" s="320" t="str">
        <f t="shared" si="46"/>
        <v/>
      </c>
      <c r="CP84" s="320" t="str">
        <f t="shared" si="46"/>
        <v/>
      </c>
      <c r="CQ84" s="320" t="str">
        <f t="shared" si="46"/>
        <v/>
      </c>
      <c r="CR84" s="320" t="str">
        <f t="shared" si="46"/>
        <v/>
      </c>
      <c r="CS84" s="320" t="str">
        <f t="shared" si="46"/>
        <v/>
      </c>
      <c r="CT84" s="320" t="str">
        <f t="shared" si="46"/>
        <v/>
      </c>
      <c r="CU84" s="320" t="str">
        <f t="shared" si="46"/>
        <v/>
      </c>
      <c r="CV84" s="320" t="str">
        <f t="shared" si="46"/>
        <v/>
      </c>
      <c r="CW84" s="320" t="str">
        <f t="shared" si="46"/>
        <v/>
      </c>
      <c r="CX84" s="320" t="str">
        <f t="shared" si="46"/>
        <v/>
      </c>
      <c r="CY84" s="320" t="str">
        <f t="shared" si="46"/>
        <v/>
      </c>
      <c r="CZ84" s="320" t="str">
        <f t="shared" si="46"/>
        <v/>
      </c>
      <c r="DA84" s="320" t="str">
        <f t="shared" si="46"/>
        <v/>
      </c>
      <c r="DB84" s="320" t="str">
        <f t="shared" si="46"/>
        <v/>
      </c>
      <c r="DC84" s="320" t="str">
        <f t="shared" si="46"/>
        <v/>
      </c>
      <c r="DD84" s="320" t="str">
        <f t="shared" si="46"/>
        <v/>
      </c>
      <c r="DE84" s="320" t="str">
        <f t="shared" si="46"/>
        <v/>
      </c>
      <c r="DF84" s="320" t="str">
        <f t="shared" si="46"/>
        <v/>
      </c>
      <c r="DG84" s="320" t="str">
        <f t="shared" si="46"/>
        <v/>
      </c>
      <c r="DH84" s="320" t="str">
        <f t="shared" si="46"/>
        <v/>
      </c>
      <c r="DI84" s="320" t="str">
        <f t="shared" si="46"/>
        <v/>
      </c>
      <c r="DJ84" s="320" t="str">
        <f t="shared" si="46"/>
        <v/>
      </c>
      <c r="DK84" s="320" t="str">
        <f t="shared" si="46"/>
        <v/>
      </c>
      <c r="DL84" s="320" t="str">
        <f t="shared" si="46"/>
        <v/>
      </c>
      <c r="DM84" s="320" t="str">
        <f t="shared" si="46"/>
        <v/>
      </c>
      <c r="DN84" s="320" t="str">
        <f t="shared" si="46"/>
        <v/>
      </c>
      <c r="DO84" s="320" t="str">
        <f t="shared" si="46"/>
        <v/>
      </c>
      <c r="DP84" s="320" t="str">
        <f t="shared" si="46"/>
        <v/>
      </c>
      <c r="DQ84" s="320" t="str">
        <f t="shared" si="46"/>
        <v/>
      </c>
      <c r="DR84" s="320" t="str">
        <f t="shared" si="46"/>
        <v/>
      </c>
      <c r="DS84" s="320" t="str">
        <f t="shared" si="46"/>
        <v/>
      </c>
      <c r="DT84" s="320" t="str">
        <f t="shared" si="46"/>
        <v/>
      </c>
      <c r="DU84" s="320" t="str">
        <f t="shared" si="46"/>
        <v/>
      </c>
      <c r="DV84" s="320" t="str">
        <f t="shared" si="46"/>
        <v/>
      </c>
      <c r="DW84" s="320" t="str">
        <f t="shared" si="46"/>
        <v/>
      </c>
      <c r="DX84" s="320" t="str">
        <f t="shared" si="46"/>
        <v/>
      </c>
      <c r="DY84" s="320" t="str">
        <f t="shared" si="46"/>
        <v/>
      </c>
      <c r="DZ84" s="320" t="str">
        <f t="shared" si="46"/>
        <v/>
      </c>
      <c r="EA84" s="320" t="str">
        <f t="shared" si="46"/>
        <v/>
      </c>
      <c r="EB84" s="320" t="str">
        <f t="shared" si="46"/>
        <v/>
      </c>
      <c r="EC84" s="320" t="str">
        <f t="shared" si="46"/>
        <v/>
      </c>
      <c r="ED84" s="320" t="str">
        <f t="shared" ref="ED84:GO84" si="47">IFERROR(ED82/$E83*100,"")</f>
        <v/>
      </c>
      <c r="EE84" s="320" t="str">
        <f t="shared" si="47"/>
        <v/>
      </c>
      <c r="EF84" s="320" t="str">
        <f t="shared" si="47"/>
        <v/>
      </c>
      <c r="EG84" s="320" t="str">
        <f t="shared" si="47"/>
        <v/>
      </c>
      <c r="EH84" s="320" t="str">
        <f t="shared" si="47"/>
        <v/>
      </c>
      <c r="EI84" s="320" t="str">
        <f t="shared" si="47"/>
        <v/>
      </c>
      <c r="EJ84" s="320" t="str">
        <f t="shared" si="47"/>
        <v/>
      </c>
      <c r="EK84" s="320" t="str">
        <f t="shared" si="47"/>
        <v/>
      </c>
      <c r="EL84" s="320" t="str">
        <f t="shared" si="47"/>
        <v/>
      </c>
      <c r="EM84" s="320" t="str">
        <f t="shared" si="47"/>
        <v/>
      </c>
      <c r="EN84" s="320" t="str">
        <f t="shared" si="47"/>
        <v/>
      </c>
      <c r="EO84" s="320" t="str">
        <f t="shared" si="47"/>
        <v/>
      </c>
      <c r="EP84" s="320" t="str">
        <f t="shared" si="47"/>
        <v/>
      </c>
      <c r="EQ84" s="320" t="str">
        <f t="shared" si="47"/>
        <v/>
      </c>
      <c r="ER84" s="320" t="str">
        <f t="shared" si="47"/>
        <v/>
      </c>
      <c r="ES84" s="320" t="str">
        <f t="shared" si="47"/>
        <v/>
      </c>
      <c r="ET84" s="320" t="str">
        <f t="shared" si="47"/>
        <v/>
      </c>
      <c r="EU84" s="320" t="str">
        <f t="shared" si="47"/>
        <v/>
      </c>
      <c r="EV84" s="320" t="str">
        <f t="shared" si="47"/>
        <v/>
      </c>
      <c r="EW84" s="320" t="str">
        <f t="shared" si="47"/>
        <v/>
      </c>
      <c r="EX84" s="320" t="str">
        <f t="shared" si="47"/>
        <v/>
      </c>
      <c r="EY84" s="320" t="str">
        <f t="shared" si="47"/>
        <v/>
      </c>
      <c r="EZ84" s="320" t="str">
        <f t="shared" si="47"/>
        <v/>
      </c>
      <c r="FA84" s="320" t="str">
        <f t="shared" si="47"/>
        <v/>
      </c>
      <c r="FB84" s="320" t="str">
        <f t="shared" si="47"/>
        <v/>
      </c>
      <c r="FC84" s="320" t="str">
        <f t="shared" si="47"/>
        <v/>
      </c>
      <c r="FD84" s="320" t="str">
        <f t="shared" si="47"/>
        <v/>
      </c>
      <c r="FE84" s="320" t="str">
        <f t="shared" si="47"/>
        <v/>
      </c>
      <c r="FF84" s="320" t="str">
        <f t="shared" si="47"/>
        <v/>
      </c>
      <c r="FG84" s="320" t="str">
        <f t="shared" si="47"/>
        <v/>
      </c>
      <c r="FH84" s="320" t="str">
        <f t="shared" si="47"/>
        <v/>
      </c>
      <c r="FI84" s="320" t="str">
        <f t="shared" si="47"/>
        <v/>
      </c>
      <c r="FJ84" s="320" t="str">
        <f t="shared" si="47"/>
        <v/>
      </c>
      <c r="FK84" s="320" t="str">
        <f t="shared" si="47"/>
        <v/>
      </c>
      <c r="FL84" s="320" t="str">
        <f t="shared" si="47"/>
        <v/>
      </c>
      <c r="FM84" s="320" t="str">
        <f t="shared" si="47"/>
        <v/>
      </c>
      <c r="FN84" s="320" t="str">
        <f t="shared" si="47"/>
        <v/>
      </c>
      <c r="FO84" s="320" t="str">
        <f t="shared" si="47"/>
        <v/>
      </c>
      <c r="FP84" s="320" t="str">
        <f t="shared" si="47"/>
        <v/>
      </c>
      <c r="FQ84" s="320" t="str">
        <f t="shared" si="47"/>
        <v/>
      </c>
      <c r="FR84" s="320" t="str">
        <f t="shared" si="47"/>
        <v/>
      </c>
      <c r="FS84" s="320" t="str">
        <f t="shared" si="47"/>
        <v/>
      </c>
      <c r="FT84" s="320" t="str">
        <f t="shared" si="47"/>
        <v/>
      </c>
      <c r="FU84" s="320" t="str">
        <f t="shared" si="47"/>
        <v/>
      </c>
      <c r="FV84" s="320" t="str">
        <f t="shared" si="47"/>
        <v/>
      </c>
      <c r="FW84" s="320" t="str">
        <f t="shared" si="47"/>
        <v/>
      </c>
      <c r="FX84" s="320" t="str">
        <f t="shared" si="47"/>
        <v/>
      </c>
      <c r="FY84" s="320" t="str">
        <f t="shared" si="47"/>
        <v/>
      </c>
      <c r="FZ84" s="320" t="str">
        <f t="shared" si="47"/>
        <v/>
      </c>
      <c r="GA84" s="320" t="str">
        <f t="shared" si="47"/>
        <v/>
      </c>
      <c r="GB84" s="320" t="str">
        <f t="shared" si="47"/>
        <v/>
      </c>
      <c r="GC84" s="320" t="str">
        <f t="shared" si="47"/>
        <v/>
      </c>
      <c r="GD84" s="320" t="str">
        <f t="shared" si="47"/>
        <v/>
      </c>
      <c r="GE84" s="320" t="str">
        <f t="shared" si="47"/>
        <v/>
      </c>
      <c r="GF84" s="320" t="str">
        <f t="shared" si="47"/>
        <v/>
      </c>
      <c r="GG84" s="320" t="str">
        <f t="shared" si="47"/>
        <v/>
      </c>
      <c r="GH84" s="320" t="str">
        <f t="shared" si="47"/>
        <v/>
      </c>
      <c r="GI84" s="320" t="str">
        <f t="shared" si="47"/>
        <v/>
      </c>
      <c r="GJ84" s="320" t="str">
        <f t="shared" si="47"/>
        <v/>
      </c>
      <c r="GK84" s="320" t="str">
        <f t="shared" si="47"/>
        <v/>
      </c>
      <c r="GL84" s="320" t="str">
        <f t="shared" si="47"/>
        <v/>
      </c>
      <c r="GM84" s="320" t="str">
        <f t="shared" si="47"/>
        <v/>
      </c>
      <c r="GN84" s="320" t="str">
        <f t="shared" si="47"/>
        <v/>
      </c>
      <c r="GO84" s="320" t="str">
        <f t="shared" si="47"/>
        <v/>
      </c>
      <c r="GP84" s="320" t="str">
        <f t="shared" ref="GP84:JA84" si="48">IFERROR(GP82/$E83*100,"")</f>
        <v/>
      </c>
      <c r="GQ84" s="320" t="str">
        <f t="shared" si="48"/>
        <v/>
      </c>
      <c r="GR84" s="320" t="str">
        <f t="shared" si="48"/>
        <v/>
      </c>
      <c r="GS84" s="320" t="str">
        <f t="shared" si="48"/>
        <v/>
      </c>
      <c r="GT84" s="320" t="str">
        <f t="shared" si="48"/>
        <v/>
      </c>
      <c r="GU84" s="320" t="str">
        <f t="shared" si="48"/>
        <v/>
      </c>
      <c r="GV84" s="320" t="str">
        <f t="shared" si="48"/>
        <v/>
      </c>
      <c r="GW84" s="320" t="str">
        <f t="shared" si="48"/>
        <v/>
      </c>
      <c r="GX84" s="320" t="str">
        <f t="shared" si="48"/>
        <v/>
      </c>
      <c r="GY84" s="320" t="str">
        <f t="shared" si="48"/>
        <v/>
      </c>
      <c r="GZ84" s="320" t="str">
        <f t="shared" si="48"/>
        <v/>
      </c>
      <c r="HA84" s="320" t="str">
        <f t="shared" si="48"/>
        <v/>
      </c>
      <c r="HB84" s="320" t="str">
        <f t="shared" si="48"/>
        <v/>
      </c>
      <c r="HC84" s="320" t="str">
        <f t="shared" si="48"/>
        <v/>
      </c>
      <c r="HD84" s="320" t="str">
        <f t="shared" si="48"/>
        <v/>
      </c>
      <c r="HE84" s="320" t="str">
        <f t="shared" si="48"/>
        <v/>
      </c>
      <c r="HF84" s="320" t="str">
        <f t="shared" si="48"/>
        <v/>
      </c>
      <c r="HG84" s="320" t="str">
        <f t="shared" si="48"/>
        <v/>
      </c>
      <c r="HH84" s="320" t="str">
        <f t="shared" si="48"/>
        <v/>
      </c>
      <c r="HI84" s="320" t="str">
        <f t="shared" si="48"/>
        <v/>
      </c>
      <c r="HJ84" s="320" t="str">
        <f t="shared" si="48"/>
        <v/>
      </c>
      <c r="HK84" s="320" t="str">
        <f t="shared" si="48"/>
        <v/>
      </c>
      <c r="HL84" s="320" t="str">
        <f t="shared" si="48"/>
        <v/>
      </c>
      <c r="HM84" s="320" t="str">
        <f t="shared" si="48"/>
        <v/>
      </c>
      <c r="HN84" s="320" t="str">
        <f t="shared" si="48"/>
        <v/>
      </c>
      <c r="HO84" s="320" t="str">
        <f t="shared" si="48"/>
        <v/>
      </c>
      <c r="HP84" s="320" t="str">
        <f t="shared" si="48"/>
        <v/>
      </c>
      <c r="HQ84" s="320" t="str">
        <f t="shared" si="48"/>
        <v/>
      </c>
      <c r="HR84" s="320" t="str">
        <f t="shared" si="48"/>
        <v/>
      </c>
      <c r="HS84" s="320" t="str">
        <f t="shared" si="48"/>
        <v/>
      </c>
      <c r="HT84" s="320" t="str">
        <f t="shared" si="48"/>
        <v/>
      </c>
      <c r="HU84" s="320" t="str">
        <f t="shared" si="48"/>
        <v/>
      </c>
      <c r="HV84" s="320" t="str">
        <f t="shared" si="48"/>
        <v/>
      </c>
      <c r="HW84" s="320" t="str">
        <f t="shared" si="48"/>
        <v/>
      </c>
      <c r="HX84" s="320" t="str">
        <f t="shared" si="48"/>
        <v/>
      </c>
      <c r="HY84" s="320" t="str">
        <f t="shared" si="48"/>
        <v/>
      </c>
      <c r="HZ84" s="320" t="str">
        <f t="shared" si="48"/>
        <v/>
      </c>
      <c r="IA84" s="320" t="str">
        <f t="shared" si="48"/>
        <v/>
      </c>
      <c r="IB84" s="320" t="str">
        <f t="shared" si="48"/>
        <v/>
      </c>
      <c r="IC84" s="320" t="str">
        <f t="shared" si="48"/>
        <v/>
      </c>
      <c r="ID84" s="320" t="str">
        <f t="shared" si="48"/>
        <v/>
      </c>
      <c r="IE84" s="320" t="str">
        <f t="shared" si="48"/>
        <v/>
      </c>
      <c r="IF84" s="320" t="str">
        <f t="shared" si="48"/>
        <v/>
      </c>
      <c r="IG84" s="320" t="str">
        <f t="shared" si="48"/>
        <v/>
      </c>
      <c r="IH84" s="320" t="str">
        <f t="shared" si="48"/>
        <v/>
      </c>
      <c r="II84" s="320" t="str">
        <f t="shared" si="48"/>
        <v/>
      </c>
      <c r="IJ84" s="320" t="str">
        <f t="shared" si="48"/>
        <v/>
      </c>
      <c r="IK84" s="320" t="str">
        <f t="shared" si="48"/>
        <v/>
      </c>
      <c r="IL84" s="320" t="str">
        <f t="shared" si="48"/>
        <v/>
      </c>
      <c r="IM84" s="320" t="str">
        <f t="shared" si="48"/>
        <v/>
      </c>
      <c r="IN84" s="320" t="str">
        <f t="shared" si="48"/>
        <v/>
      </c>
      <c r="IO84" s="320" t="str">
        <f t="shared" si="48"/>
        <v/>
      </c>
      <c r="IP84" s="320" t="str">
        <f t="shared" si="48"/>
        <v/>
      </c>
      <c r="IQ84" s="320" t="str">
        <f t="shared" si="48"/>
        <v/>
      </c>
      <c r="IR84" s="320" t="str">
        <f t="shared" si="48"/>
        <v/>
      </c>
      <c r="IS84" s="320" t="str">
        <f t="shared" si="48"/>
        <v/>
      </c>
      <c r="IT84" s="320" t="str">
        <f t="shared" si="48"/>
        <v/>
      </c>
      <c r="IU84" s="320" t="str">
        <f t="shared" si="48"/>
        <v/>
      </c>
      <c r="IV84" s="320" t="str">
        <f t="shared" si="48"/>
        <v/>
      </c>
      <c r="IW84" s="320" t="str">
        <f t="shared" si="48"/>
        <v/>
      </c>
      <c r="IX84" s="320" t="str">
        <f t="shared" si="48"/>
        <v/>
      </c>
      <c r="IY84" s="320" t="str">
        <f t="shared" si="48"/>
        <v/>
      </c>
      <c r="IZ84" s="320" t="str">
        <f t="shared" si="48"/>
        <v/>
      </c>
      <c r="JA84" s="320" t="str">
        <f t="shared" si="48"/>
        <v/>
      </c>
      <c r="JB84" s="320" t="str">
        <f t="shared" ref="JB84:KS84" si="49">IFERROR(JB82/$E83*100,"")</f>
        <v/>
      </c>
      <c r="JC84" s="320" t="str">
        <f t="shared" si="49"/>
        <v/>
      </c>
      <c r="JD84" s="320" t="str">
        <f t="shared" si="49"/>
        <v/>
      </c>
      <c r="JE84" s="320" t="str">
        <f t="shared" si="49"/>
        <v/>
      </c>
      <c r="JF84" s="320" t="str">
        <f t="shared" si="49"/>
        <v/>
      </c>
      <c r="JG84" s="320" t="str">
        <f t="shared" si="49"/>
        <v/>
      </c>
      <c r="JH84" s="320" t="str">
        <f t="shared" si="49"/>
        <v/>
      </c>
      <c r="JI84" s="320" t="str">
        <f t="shared" si="49"/>
        <v/>
      </c>
      <c r="JJ84" s="320" t="str">
        <f t="shared" si="49"/>
        <v/>
      </c>
      <c r="JK84" s="320" t="str">
        <f t="shared" si="49"/>
        <v/>
      </c>
      <c r="JL84" s="320" t="str">
        <f t="shared" si="49"/>
        <v/>
      </c>
      <c r="JM84" s="320" t="str">
        <f t="shared" si="49"/>
        <v/>
      </c>
      <c r="JN84" s="320" t="str">
        <f t="shared" si="49"/>
        <v/>
      </c>
      <c r="JO84" s="320" t="str">
        <f t="shared" si="49"/>
        <v/>
      </c>
      <c r="JP84" s="320" t="str">
        <f t="shared" si="49"/>
        <v/>
      </c>
      <c r="JQ84" s="320" t="str">
        <f t="shared" si="49"/>
        <v/>
      </c>
      <c r="JR84" s="320" t="str">
        <f t="shared" si="49"/>
        <v/>
      </c>
      <c r="JS84" s="320" t="str">
        <f t="shared" si="49"/>
        <v/>
      </c>
      <c r="JT84" s="320" t="str">
        <f t="shared" si="49"/>
        <v/>
      </c>
      <c r="JU84" s="320" t="str">
        <f t="shared" si="49"/>
        <v/>
      </c>
      <c r="JV84" s="320" t="str">
        <f t="shared" si="49"/>
        <v/>
      </c>
      <c r="JW84" s="320" t="str">
        <f t="shared" si="49"/>
        <v/>
      </c>
      <c r="JX84" s="320" t="str">
        <f t="shared" si="49"/>
        <v/>
      </c>
      <c r="JY84" s="320" t="str">
        <f t="shared" si="49"/>
        <v/>
      </c>
      <c r="JZ84" s="320" t="str">
        <f t="shared" si="49"/>
        <v/>
      </c>
      <c r="KA84" s="320" t="str">
        <f t="shared" si="49"/>
        <v/>
      </c>
      <c r="KB84" s="320" t="str">
        <f t="shared" si="49"/>
        <v/>
      </c>
      <c r="KC84" s="320" t="str">
        <f t="shared" si="49"/>
        <v/>
      </c>
      <c r="KD84" s="320" t="str">
        <f t="shared" si="49"/>
        <v/>
      </c>
      <c r="KE84" s="320" t="str">
        <f t="shared" si="49"/>
        <v/>
      </c>
      <c r="KF84" s="320" t="str">
        <f t="shared" si="49"/>
        <v/>
      </c>
      <c r="KG84" s="320" t="str">
        <f t="shared" si="49"/>
        <v/>
      </c>
      <c r="KH84" s="320" t="str">
        <f t="shared" si="49"/>
        <v/>
      </c>
      <c r="KI84" s="320" t="str">
        <f t="shared" si="49"/>
        <v/>
      </c>
      <c r="KJ84" s="320" t="str">
        <f t="shared" si="49"/>
        <v/>
      </c>
      <c r="KK84" s="320" t="str">
        <f t="shared" si="49"/>
        <v/>
      </c>
      <c r="KL84" s="320" t="str">
        <f t="shared" si="49"/>
        <v/>
      </c>
      <c r="KM84" s="320" t="str">
        <f t="shared" si="49"/>
        <v/>
      </c>
      <c r="KN84" s="320" t="str">
        <f t="shared" si="49"/>
        <v/>
      </c>
      <c r="KO84" s="320" t="str">
        <f t="shared" si="49"/>
        <v/>
      </c>
      <c r="KP84" s="320" t="str">
        <f t="shared" si="49"/>
        <v/>
      </c>
      <c r="KQ84" s="320" t="str">
        <f t="shared" si="49"/>
        <v/>
      </c>
      <c r="KR84" s="320" t="str">
        <f t="shared" si="49"/>
        <v/>
      </c>
      <c r="KS84" s="320" t="str">
        <f t="shared" si="49"/>
        <v/>
      </c>
      <c r="KT84" s="320" t="str">
        <f>IFERROR(KT82/$E83*100,"")</f>
        <v/>
      </c>
      <c r="KU84" s="320"/>
      <c r="KV84" s="320"/>
      <c r="KW84" s="320"/>
      <c r="KX84" s="320"/>
      <c r="KY84" s="320"/>
      <c r="KZ84" s="320"/>
      <c r="LA84" s="320"/>
      <c r="LB84" s="320"/>
      <c r="LC84" s="320"/>
      <c r="LD84" s="320"/>
      <c r="LE84" s="320"/>
      <c r="LF84" s="320"/>
      <c r="LG84" s="320"/>
      <c r="LH84" s="320"/>
      <c r="LI84" s="320"/>
      <c r="LJ84" s="320"/>
      <c r="LK84" s="320"/>
      <c r="LL84" s="320"/>
      <c r="LM84" s="320"/>
      <c r="LN84" s="320"/>
      <c r="LO84" s="320"/>
      <c r="LP84" s="320"/>
      <c r="LQ84" s="320"/>
      <c r="LR84" s="320"/>
      <c r="LS84" s="320"/>
      <c r="LT84" s="320"/>
      <c r="LU84" s="320"/>
      <c r="LV84" s="320"/>
      <c r="LW84" s="320"/>
      <c r="LX84" s="320"/>
      <c r="LY84" s="320"/>
      <c r="LZ84" s="320"/>
      <c r="MA84" s="320"/>
      <c r="MB84" s="320"/>
      <c r="MC84" s="320"/>
      <c r="MD84" s="320"/>
      <c r="ME84" s="320"/>
      <c r="MF84" s="320"/>
      <c r="MG84" s="320"/>
      <c r="MH84" s="320"/>
      <c r="MI84" s="320"/>
      <c r="MJ84" s="320"/>
      <c r="MK84" s="320"/>
      <c r="ML84" s="320"/>
      <c r="MM84" s="320"/>
      <c r="MN84" s="320"/>
      <c r="MO84" s="320"/>
      <c r="MP84" s="320"/>
      <c r="MQ84" s="320"/>
      <c r="MR84" s="320"/>
      <c r="MS84" s="320"/>
      <c r="MT84" s="320"/>
      <c r="MU84" s="320"/>
      <c r="MV84" s="320"/>
      <c r="MW84" s="320"/>
      <c r="MX84" s="320"/>
      <c r="MY84" s="320"/>
      <c r="MZ84" s="320"/>
      <c r="NA84" s="320"/>
      <c r="NB84" s="320"/>
      <c r="NC84" s="320"/>
      <c r="ND84" s="320"/>
      <c r="NE84" s="320"/>
      <c r="NF84" s="320"/>
      <c r="NG84" s="320"/>
      <c r="NH84" s="320"/>
      <c r="NI84" s="320"/>
      <c r="NJ84" s="320"/>
      <c r="NK84" s="320"/>
      <c r="NL84" s="320"/>
      <c r="NM84" s="320"/>
      <c r="NN84" s="320"/>
      <c r="NO84" s="320"/>
      <c r="NP84" s="320"/>
      <c r="NQ84" s="320"/>
      <c r="NR84" s="320"/>
      <c r="NS84" s="320"/>
      <c r="NT84" s="320"/>
      <c r="NU84" s="320"/>
      <c r="NV84" s="320"/>
      <c r="NW84" s="320"/>
      <c r="NX84" s="320"/>
      <c r="NY84" s="320"/>
      <c r="NZ84" s="320"/>
      <c r="OA84" s="320"/>
      <c r="OB84" s="320"/>
      <c r="OC84" s="320"/>
      <c r="OD84" s="320"/>
      <c r="OE84" s="320"/>
      <c r="OF84" s="320"/>
      <c r="OG84" s="320"/>
      <c r="OH84" s="320"/>
      <c r="OI84" s="320"/>
      <c r="OJ84" s="320"/>
      <c r="OK84" s="320"/>
      <c r="OL84" s="320"/>
      <c r="OM84" s="320"/>
      <c r="ON84" s="320"/>
      <c r="OO84" s="320"/>
      <c r="OP84" s="320"/>
      <c r="OQ84" s="320"/>
      <c r="OR84" s="320"/>
      <c r="OS84" s="320"/>
      <c r="OT84" s="320"/>
      <c r="OU84" s="320"/>
      <c r="OV84" s="320"/>
      <c r="OW84" s="320"/>
      <c r="OX84" s="320"/>
      <c r="OY84" s="320"/>
      <c r="OZ84" s="320"/>
      <c r="PA84" s="320"/>
      <c r="PB84" s="320"/>
      <c r="PC84" s="320"/>
      <c r="PD84" s="320"/>
      <c r="PE84" s="320"/>
      <c r="PF84" s="320"/>
      <c r="PG84" s="320"/>
      <c r="PH84" s="320"/>
      <c r="PI84" s="320"/>
      <c r="PJ84" s="320"/>
      <c r="PK84" s="320"/>
      <c r="PL84" s="320"/>
      <c r="PM84" s="320"/>
      <c r="PN84" s="320"/>
      <c r="PO84" s="320"/>
      <c r="PP84" s="320"/>
      <c r="PQ84" s="320"/>
      <c r="PR84" s="320"/>
      <c r="PS84" s="320"/>
      <c r="PT84" s="320"/>
      <c r="PU84" s="320"/>
      <c r="PV84" s="320"/>
      <c r="PW84" s="320"/>
      <c r="PX84" s="320"/>
      <c r="PY84" s="320"/>
      <c r="PZ84" s="320"/>
      <c r="QA84" s="320"/>
      <c r="QB84" s="320"/>
      <c r="QC84" s="320"/>
      <c r="QD84" s="320"/>
      <c r="QE84" s="320"/>
      <c r="QF84" s="320"/>
      <c r="QG84" s="320"/>
      <c r="QH84" s="320"/>
      <c r="QI84" s="320"/>
      <c r="QJ84" s="320"/>
      <c r="QK84" s="320"/>
      <c r="QL84" s="320"/>
      <c r="QM84" s="320"/>
      <c r="QN84" s="320"/>
      <c r="QO84" s="320"/>
      <c r="QP84" s="320"/>
      <c r="QQ84" s="320"/>
      <c r="QR84" s="320"/>
      <c r="QS84" s="320"/>
      <c r="QT84" s="320"/>
      <c r="QU84" s="320"/>
      <c r="QV84" s="320"/>
      <c r="QW84" s="320"/>
      <c r="QX84" s="320"/>
      <c r="QY84" s="320"/>
      <c r="QZ84" s="320"/>
      <c r="RA84" s="320"/>
      <c r="RB84" s="320"/>
      <c r="RC84" s="320"/>
      <c r="RD84" s="320"/>
      <c r="RE84" s="320"/>
      <c r="RF84" s="320"/>
      <c r="RG84" s="320"/>
      <c r="RH84" s="320"/>
      <c r="RI84" s="320"/>
      <c r="RJ84" s="320"/>
      <c r="RK84" s="320"/>
      <c r="RL84" s="320"/>
      <c r="RM84" s="320"/>
      <c r="RN84" s="320"/>
      <c r="RO84" s="320"/>
      <c r="RP84" s="320"/>
      <c r="RQ84" s="320"/>
      <c r="RR84" s="320"/>
      <c r="RS84" s="320"/>
      <c r="RT84" s="320"/>
      <c r="RU84" s="320"/>
      <c r="RV84" s="320"/>
      <c r="RW84" s="320"/>
      <c r="RX84" s="320"/>
      <c r="RY84" s="320"/>
      <c r="RZ84" s="320"/>
      <c r="SA84" s="320"/>
      <c r="SB84" s="320"/>
      <c r="SC84" s="320"/>
      <c r="SD84" s="320"/>
      <c r="SE84" s="320"/>
      <c r="SF84" s="320"/>
      <c r="SG84" s="320"/>
      <c r="SH84" s="320"/>
      <c r="SI84" s="320"/>
      <c r="SJ84" s="320"/>
      <c r="SK84" s="320"/>
      <c r="SL84" s="320"/>
      <c r="SM84" s="320"/>
      <c r="SN84" s="320"/>
      <c r="SO84" s="320"/>
      <c r="SP84" s="320"/>
      <c r="SQ84" s="320"/>
      <c r="SR84" s="320"/>
      <c r="SS84" s="320"/>
      <c r="ST84" s="320"/>
      <c r="SU84" s="320"/>
      <c r="SV84" s="320"/>
      <c r="SW84" s="320"/>
      <c r="SX84" s="320"/>
      <c r="SY84" s="320"/>
      <c r="SZ84" s="320"/>
      <c r="TA84" s="320"/>
      <c r="TB84" s="320"/>
      <c r="TC84" s="320"/>
      <c r="TD84" s="320"/>
      <c r="TE84" s="320"/>
      <c r="TF84" s="320"/>
      <c r="TG84" s="320"/>
      <c r="TH84" s="320"/>
      <c r="TI84" s="320"/>
      <c r="TJ84" s="320"/>
      <c r="TK84" s="320"/>
      <c r="TL84" s="320"/>
      <c r="TM84" s="320"/>
      <c r="TN84" s="320"/>
      <c r="TO84" s="320"/>
      <c r="TP84" s="320"/>
      <c r="TQ84" s="320"/>
      <c r="TR84" s="320"/>
      <c r="TS84" s="320"/>
      <c r="TT84" s="320"/>
      <c r="TU84" s="320"/>
      <c r="TV84" s="320"/>
      <c r="TW84" s="320"/>
      <c r="TX84" s="320"/>
      <c r="TY84" s="320"/>
      <c r="TZ84" s="320"/>
      <c r="UA84" s="320"/>
      <c r="UB84" s="320"/>
      <c r="UC84" s="320"/>
      <c r="UD84" s="320"/>
      <c r="UE84" s="320"/>
      <c r="UF84" s="320"/>
      <c r="UG84" s="320"/>
      <c r="UH84" s="320"/>
      <c r="UI84" s="320"/>
      <c r="UJ84" s="320"/>
      <c r="UK84" s="320"/>
      <c r="UL84" s="320"/>
      <c r="UM84" s="320"/>
      <c r="UN84" s="320"/>
      <c r="UO84" s="320"/>
      <c r="UP84" s="320"/>
      <c r="UQ84" s="320"/>
      <c r="UR84" s="320"/>
      <c r="US84" s="320"/>
      <c r="UT84" s="320"/>
      <c r="UU84" s="320"/>
      <c r="UV84" s="320"/>
      <c r="UW84" s="320"/>
      <c r="UX84" s="320"/>
      <c r="UY84" s="320"/>
      <c r="UZ84" s="320"/>
      <c r="VA84" s="320"/>
      <c r="VB84" s="320"/>
      <c r="VC84" s="320"/>
      <c r="VD84" s="320"/>
      <c r="VE84" s="320"/>
      <c r="VF84" s="320"/>
      <c r="VG84" s="320"/>
      <c r="VH84" s="320"/>
      <c r="VI84" s="320"/>
      <c r="VJ84" s="320"/>
      <c r="VK84" s="320"/>
      <c r="VL84" s="320"/>
      <c r="VM84" s="320"/>
      <c r="VN84" s="320"/>
      <c r="VO84" s="320"/>
      <c r="VP84" s="320"/>
      <c r="VQ84" s="320"/>
      <c r="VR84" s="320"/>
      <c r="VS84" s="320"/>
      <c r="VT84" s="320"/>
      <c r="VU84" s="320"/>
      <c r="VV84" s="320"/>
      <c r="VW84" s="320"/>
      <c r="VX84" s="320"/>
      <c r="VY84" s="320"/>
      <c r="VZ84" s="320"/>
      <c r="WA84" s="320"/>
      <c r="WB84" s="320"/>
      <c r="WC84" s="320"/>
      <c r="WD84" s="320"/>
      <c r="WE84" s="320"/>
      <c r="WF84" s="320"/>
      <c r="WG84" s="320"/>
      <c r="WH84" s="320"/>
    </row>
    <row r="85" spans="1:606" ht="38.450000000000003" customHeight="1">
      <c r="A85" s="243">
        <v>276</v>
      </c>
      <c r="B85" s="138" t="s">
        <v>646</v>
      </c>
      <c r="C85" s="56" t="s">
        <v>307</v>
      </c>
      <c r="D85" s="56" t="s">
        <v>44</v>
      </c>
      <c r="E85" s="86">
        <v>0</v>
      </c>
      <c r="F85" s="86">
        <v>0</v>
      </c>
      <c r="G85" s="86">
        <v>0</v>
      </c>
      <c r="H85" s="86">
        <v>0</v>
      </c>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c r="EO85" s="86"/>
      <c r="EP85" s="86"/>
      <c r="EQ85" s="86"/>
      <c r="ER85" s="86"/>
      <c r="ES85" s="86"/>
      <c r="ET85" s="86"/>
      <c r="EU85" s="86"/>
      <c r="EV85" s="86"/>
      <c r="EW85" s="86"/>
      <c r="EX85" s="86"/>
      <c r="EY85" s="86"/>
      <c r="EZ85" s="86"/>
      <c r="FA85" s="86"/>
      <c r="FB85" s="86"/>
      <c r="FC85" s="86"/>
      <c r="FD85" s="86"/>
      <c r="FE85" s="86"/>
      <c r="FF85" s="86"/>
      <c r="FG85" s="86"/>
      <c r="FH85" s="86"/>
      <c r="FI85" s="86"/>
      <c r="FJ85" s="86"/>
      <c r="FK85" s="86"/>
      <c r="FL85" s="86"/>
      <c r="FM85" s="86"/>
      <c r="FN85" s="86"/>
      <c r="FO85" s="86"/>
      <c r="FP85" s="86"/>
      <c r="FQ85" s="86"/>
      <c r="FR85" s="86"/>
      <c r="FS85" s="86"/>
      <c r="FT85" s="86"/>
      <c r="FU85" s="86"/>
      <c r="FV85" s="86"/>
      <c r="FW85" s="86"/>
      <c r="FX85" s="86"/>
      <c r="FY85" s="86"/>
      <c r="FZ85" s="86"/>
      <c r="GA85" s="86"/>
      <c r="GB85" s="86"/>
      <c r="GC85" s="86"/>
      <c r="GD85" s="86"/>
      <c r="GE85" s="86"/>
      <c r="GF85" s="86"/>
      <c r="GG85" s="86"/>
      <c r="GH85" s="86"/>
      <c r="GI85" s="86"/>
      <c r="GJ85" s="86"/>
      <c r="GK85" s="86"/>
      <c r="GL85" s="86"/>
      <c r="GM85" s="86"/>
      <c r="GN85" s="86"/>
      <c r="GO85" s="86"/>
      <c r="GP85" s="86"/>
      <c r="GQ85" s="86"/>
      <c r="GR85" s="86"/>
      <c r="GS85" s="86"/>
      <c r="GT85" s="86"/>
      <c r="GU85" s="86"/>
      <c r="GV85" s="86"/>
      <c r="GW85" s="86"/>
      <c r="GX85" s="86"/>
      <c r="GY85" s="86"/>
      <c r="GZ85" s="86"/>
      <c r="HA85" s="86"/>
      <c r="HB85" s="86"/>
      <c r="HC85" s="86"/>
      <c r="HD85" s="86"/>
      <c r="HE85" s="86"/>
      <c r="HF85" s="86"/>
      <c r="HG85" s="86"/>
      <c r="HH85" s="86"/>
      <c r="HI85" s="86"/>
      <c r="HJ85" s="86"/>
      <c r="HK85" s="86"/>
      <c r="HL85" s="86"/>
      <c r="HM85" s="86"/>
      <c r="HN85" s="86"/>
      <c r="HO85" s="86"/>
      <c r="HP85" s="86"/>
      <c r="HQ85" s="86"/>
      <c r="HR85" s="86"/>
      <c r="HS85" s="86"/>
      <c r="HT85" s="86"/>
      <c r="HU85" s="86"/>
      <c r="HV85" s="86"/>
      <c r="HW85" s="86"/>
      <c r="HX85" s="86"/>
      <c r="HY85" s="86"/>
      <c r="HZ85" s="86"/>
      <c r="IA85" s="86"/>
      <c r="IB85" s="86"/>
      <c r="IC85" s="86"/>
      <c r="ID85" s="86"/>
      <c r="IE85" s="86"/>
      <c r="IF85" s="86"/>
      <c r="IG85" s="86"/>
      <c r="IH85" s="86"/>
      <c r="II85" s="86"/>
      <c r="IJ85" s="86"/>
      <c r="IK85" s="86"/>
      <c r="IL85" s="86"/>
      <c r="IM85" s="86"/>
      <c r="IN85" s="86"/>
      <c r="IO85" s="86"/>
      <c r="IP85" s="86"/>
      <c r="IQ85" s="86"/>
      <c r="IR85" s="86"/>
      <c r="IS85" s="86"/>
      <c r="IT85" s="86"/>
      <c r="IU85" s="86"/>
      <c r="IV85" s="86"/>
      <c r="IW85" s="86"/>
      <c r="IX85" s="86"/>
      <c r="IY85" s="86"/>
      <c r="IZ85" s="86"/>
      <c r="JA85" s="86"/>
      <c r="JB85" s="86"/>
      <c r="JC85" s="86"/>
      <c r="JD85" s="86"/>
      <c r="JE85" s="86"/>
      <c r="JF85" s="86"/>
      <c r="JG85" s="86"/>
      <c r="JH85" s="86"/>
      <c r="JI85" s="86"/>
      <c r="JJ85" s="86"/>
      <c r="JK85" s="86"/>
      <c r="JL85" s="86"/>
      <c r="JM85" s="86"/>
      <c r="JN85" s="86"/>
      <c r="JO85" s="86"/>
      <c r="JP85" s="86"/>
      <c r="JQ85" s="86"/>
      <c r="JR85" s="86"/>
      <c r="JS85" s="86"/>
      <c r="JT85" s="86"/>
      <c r="JU85" s="86"/>
      <c r="JV85" s="86"/>
      <c r="JW85" s="86"/>
      <c r="JX85" s="86"/>
      <c r="JY85" s="86"/>
      <c r="JZ85" s="86"/>
      <c r="KA85" s="86"/>
      <c r="KB85" s="86"/>
      <c r="KC85" s="86"/>
      <c r="KD85" s="86"/>
      <c r="KE85" s="86"/>
      <c r="KF85" s="86"/>
      <c r="KG85" s="86"/>
      <c r="KH85" s="86"/>
      <c r="KI85" s="86"/>
      <c r="KJ85" s="86"/>
      <c r="KK85" s="86"/>
      <c r="KL85" s="86"/>
      <c r="KM85" s="86"/>
      <c r="KN85" s="86"/>
      <c r="KO85" s="86"/>
      <c r="KP85" s="86"/>
      <c r="KQ85" s="86"/>
      <c r="KR85" s="86"/>
      <c r="KS85" s="86"/>
      <c r="KT85" s="86"/>
      <c r="KU85" s="86"/>
      <c r="KV85" s="86"/>
      <c r="KW85" s="86"/>
      <c r="KX85" s="86"/>
      <c r="KY85" s="86"/>
      <c r="KZ85" s="86"/>
      <c r="LA85" s="86"/>
      <c r="LB85" s="86"/>
      <c r="LC85" s="86"/>
      <c r="LD85" s="86"/>
      <c r="LE85" s="86"/>
      <c r="LF85" s="86"/>
      <c r="LG85" s="86"/>
      <c r="LH85" s="86"/>
      <c r="LI85" s="86"/>
      <c r="LJ85" s="86"/>
      <c r="LK85" s="86"/>
      <c r="LL85" s="86"/>
      <c r="LM85" s="86"/>
      <c r="LN85" s="86"/>
      <c r="LO85" s="86"/>
      <c r="LP85" s="86"/>
      <c r="LQ85" s="86"/>
      <c r="LR85" s="86"/>
      <c r="LS85" s="86"/>
      <c r="LT85" s="86"/>
      <c r="LU85" s="86"/>
      <c r="LV85" s="86"/>
      <c r="LW85" s="86"/>
      <c r="LX85" s="86"/>
      <c r="LY85" s="86"/>
      <c r="LZ85" s="86"/>
      <c r="MA85" s="86"/>
      <c r="MB85" s="86"/>
      <c r="MC85" s="86"/>
      <c r="MD85" s="86"/>
      <c r="ME85" s="86"/>
      <c r="MF85" s="86"/>
      <c r="MG85" s="86"/>
      <c r="MH85" s="86"/>
      <c r="MI85" s="86"/>
      <c r="MJ85" s="86"/>
      <c r="MK85" s="86"/>
      <c r="ML85" s="86"/>
      <c r="MM85" s="86"/>
      <c r="MN85" s="86"/>
      <c r="MO85" s="86"/>
      <c r="MP85" s="86"/>
      <c r="MQ85" s="86"/>
      <c r="MR85" s="86"/>
      <c r="MS85" s="86"/>
      <c r="MT85" s="86"/>
      <c r="MU85" s="86"/>
      <c r="MV85" s="86"/>
      <c r="MW85" s="86"/>
      <c r="MX85" s="86"/>
      <c r="MY85" s="86"/>
      <c r="MZ85" s="86"/>
      <c r="NA85" s="86"/>
      <c r="NB85" s="86"/>
      <c r="NC85" s="86"/>
      <c r="ND85" s="86"/>
      <c r="NE85" s="86"/>
      <c r="NF85" s="86"/>
      <c r="NG85" s="86"/>
      <c r="NH85" s="86"/>
      <c r="NI85" s="86"/>
      <c r="NJ85" s="86"/>
      <c r="NK85" s="86"/>
      <c r="NL85" s="86"/>
      <c r="NM85" s="86"/>
      <c r="NN85" s="86"/>
      <c r="NO85" s="86"/>
      <c r="NP85" s="86"/>
      <c r="NQ85" s="86"/>
      <c r="NR85" s="86"/>
      <c r="NS85" s="86"/>
      <c r="NT85" s="86"/>
      <c r="NU85" s="86"/>
      <c r="NV85" s="86"/>
      <c r="NW85" s="86"/>
      <c r="NX85" s="86"/>
      <c r="NY85" s="86"/>
      <c r="NZ85" s="86"/>
      <c r="OA85" s="86"/>
      <c r="OB85" s="86"/>
      <c r="OC85" s="86"/>
      <c r="OD85" s="86"/>
      <c r="OE85" s="86"/>
      <c r="OF85" s="86"/>
      <c r="OG85" s="86"/>
      <c r="OH85" s="86"/>
      <c r="OI85" s="86"/>
      <c r="OJ85" s="86"/>
      <c r="OK85" s="86"/>
      <c r="OL85" s="86"/>
      <c r="OM85" s="86"/>
      <c r="ON85" s="86"/>
      <c r="OO85" s="86"/>
      <c r="OP85" s="86"/>
      <c r="OQ85" s="86"/>
      <c r="OR85" s="86"/>
      <c r="OS85" s="86"/>
      <c r="OT85" s="86"/>
      <c r="OU85" s="86"/>
      <c r="OV85" s="86"/>
      <c r="OW85" s="86"/>
      <c r="OX85" s="86"/>
      <c r="OY85" s="86"/>
      <c r="OZ85" s="86"/>
      <c r="PA85" s="86"/>
      <c r="PB85" s="86"/>
      <c r="PC85" s="86"/>
      <c r="PD85" s="86"/>
      <c r="PE85" s="86"/>
      <c r="PF85" s="86"/>
      <c r="PG85" s="86"/>
      <c r="PH85" s="86"/>
      <c r="PI85" s="86"/>
      <c r="PJ85" s="86"/>
      <c r="PK85" s="86"/>
      <c r="PL85" s="86"/>
      <c r="PM85" s="86"/>
      <c r="PN85" s="86"/>
      <c r="PO85" s="86"/>
      <c r="PP85" s="86"/>
      <c r="PQ85" s="86"/>
      <c r="PR85" s="86"/>
      <c r="PS85" s="86"/>
      <c r="PT85" s="86"/>
      <c r="PU85" s="86"/>
      <c r="PV85" s="86"/>
      <c r="PW85" s="86"/>
      <c r="PX85" s="86"/>
      <c r="PY85" s="86"/>
      <c r="PZ85" s="86"/>
      <c r="QA85" s="86"/>
      <c r="QB85" s="86"/>
      <c r="QC85" s="86"/>
      <c r="QD85" s="86"/>
      <c r="QE85" s="86"/>
      <c r="QF85" s="86"/>
      <c r="QG85" s="86"/>
      <c r="QH85" s="86"/>
      <c r="QI85" s="86"/>
      <c r="QJ85" s="86"/>
      <c r="QK85" s="86"/>
      <c r="QL85" s="86"/>
      <c r="QM85" s="86"/>
      <c r="QN85" s="86"/>
      <c r="QO85" s="86"/>
      <c r="QP85" s="86"/>
      <c r="QQ85" s="86"/>
      <c r="QR85" s="86"/>
      <c r="QS85" s="86"/>
      <c r="QT85" s="86"/>
      <c r="QU85" s="86"/>
      <c r="QV85" s="86"/>
      <c r="QW85" s="86"/>
      <c r="QX85" s="86"/>
      <c r="QY85" s="86"/>
      <c r="QZ85" s="86"/>
      <c r="RA85" s="86"/>
      <c r="RB85" s="86"/>
      <c r="RC85" s="86"/>
      <c r="RD85" s="86"/>
      <c r="RE85" s="86"/>
      <c r="RF85" s="86"/>
      <c r="RG85" s="86"/>
      <c r="RH85" s="86"/>
      <c r="RI85" s="86"/>
      <c r="RJ85" s="86"/>
      <c r="RK85" s="86"/>
      <c r="RL85" s="86"/>
      <c r="RM85" s="86"/>
      <c r="RN85" s="86"/>
      <c r="RO85" s="86"/>
      <c r="RP85" s="86"/>
      <c r="RQ85" s="86"/>
      <c r="RR85" s="86"/>
      <c r="RS85" s="86"/>
      <c r="RT85" s="86"/>
      <c r="RU85" s="86"/>
      <c r="RV85" s="86"/>
      <c r="RW85" s="86"/>
      <c r="RX85" s="86"/>
      <c r="RY85" s="86"/>
      <c r="RZ85" s="86"/>
      <c r="SA85" s="86"/>
      <c r="SB85" s="86"/>
      <c r="SC85" s="86"/>
      <c r="SD85" s="86"/>
      <c r="SE85" s="86"/>
      <c r="SF85" s="86"/>
      <c r="SG85" s="86"/>
      <c r="SH85" s="86"/>
      <c r="SI85" s="86"/>
      <c r="SJ85" s="86"/>
      <c r="SK85" s="86"/>
      <c r="SL85" s="86"/>
      <c r="SM85" s="86"/>
      <c r="SN85" s="86"/>
      <c r="SO85" s="86"/>
      <c r="SP85" s="86"/>
      <c r="SQ85" s="86"/>
      <c r="SR85" s="86"/>
      <c r="SS85" s="86"/>
      <c r="ST85" s="86"/>
      <c r="SU85" s="86"/>
      <c r="SV85" s="86"/>
      <c r="SW85" s="86"/>
      <c r="SX85" s="86"/>
      <c r="SY85" s="86"/>
      <c r="SZ85" s="86"/>
      <c r="TA85" s="86"/>
      <c r="TB85" s="86"/>
      <c r="TC85" s="86"/>
      <c r="TD85" s="86"/>
      <c r="TE85" s="86"/>
      <c r="TF85" s="86"/>
      <c r="TG85" s="86"/>
      <c r="TH85" s="86"/>
      <c r="TI85" s="86"/>
      <c r="TJ85" s="86"/>
      <c r="TK85" s="86"/>
      <c r="TL85" s="86"/>
      <c r="TM85" s="86"/>
      <c r="TN85" s="86"/>
      <c r="TO85" s="86"/>
      <c r="TP85" s="86"/>
      <c r="TQ85" s="86"/>
      <c r="TR85" s="86"/>
      <c r="TS85" s="86"/>
      <c r="TT85" s="86"/>
      <c r="TU85" s="86"/>
      <c r="TV85" s="86"/>
      <c r="TW85" s="86"/>
      <c r="TX85" s="86"/>
      <c r="TY85" s="86"/>
      <c r="TZ85" s="86"/>
      <c r="UA85" s="86"/>
      <c r="UB85" s="86"/>
      <c r="UC85" s="86"/>
      <c r="UD85" s="86"/>
      <c r="UE85" s="86"/>
      <c r="UF85" s="86"/>
      <c r="UG85" s="86"/>
      <c r="UH85" s="86"/>
      <c r="UI85" s="86"/>
      <c r="UJ85" s="86"/>
      <c r="UK85" s="86"/>
      <c r="UL85" s="86"/>
      <c r="UM85" s="86"/>
      <c r="UN85" s="86"/>
      <c r="UO85" s="86"/>
      <c r="UP85" s="86"/>
      <c r="UQ85" s="86"/>
      <c r="UR85" s="86"/>
      <c r="US85" s="86"/>
      <c r="UT85" s="86"/>
      <c r="UU85" s="86"/>
      <c r="UV85" s="86"/>
      <c r="UW85" s="86"/>
      <c r="UX85" s="86"/>
      <c r="UY85" s="86"/>
      <c r="UZ85" s="86"/>
      <c r="VA85" s="86"/>
      <c r="VB85" s="86"/>
      <c r="VC85" s="86"/>
      <c r="VD85" s="86"/>
      <c r="VE85" s="86"/>
      <c r="VF85" s="86"/>
      <c r="VG85" s="86"/>
      <c r="VH85" s="86"/>
      <c r="VI85" s="86"/>
      <c r="VJ85" s="86"/>
      <c r="VK85" s="86"/>
      <c r="VL85" s="86"/>
      <c r="VM85" s="86"/>
      <c r="VN85" s="86"/>
      <c r="VO85" s="86"/>
      <c r="VP85" s="86"/>
      <c r="VQ85" s="86"/>
      <c r="VR85" s="86"/>
      <c r="VS85" s="86"/>
      <c r="VT85" s="86"/>
      <c r="VU85" s="86"/>
      <c r="VV85" s="86"/>
      <c r="VW85" s="86"/>
      <c r="VX85" s="86"/>
      <c r="VY85" s="86"/>
      <c r="VZ85" s="86"/>
      <c r="WA85" s="86"/>
      <c r="WB85" s="86"/>
      <c r="WC85" s="86"/>
      <c r="WD85" s="86"/>
      <c r="WE85" s="86"/>
      <c r="WF85" s="86"/>
      <c r="WG85" s="86"/>
      <c r="WH85" s="86"/>
    </row>
    <row r="86" spans="1:606" ht="31.5">
      <c r="A86" s="243">
        <v>277</v>
      </c>
      <c r="B86" s="138" t="s">
        <v>647</v>
      </c>
      <c r="C86" s="56" t="s">
        <v>307</v>
      </c>
      <c r="D86" s="56" t="s">
        <v>55</v>
      </c>
      <c r="E86" s="86">
        <v>0</v>
      </c>
      <c r="F86" s="86">
        <v>0</v>
      </c>
      <c r="G86" s="86">
        <v>0</v>
      </c>
      <c r="H86" s="86">
        <v>0</v>
      </c>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c r="EO86" s="86"/>
      <c r="EP86" s="86"/>
      <c r="EQ86" s="86"/>
      <c r="ER86" s="86"/>
      <c r="ES86" s="86"/>
      <c r="ET86" s="86"/>
      <c r="EU86" s="86"/>
      <c r="EV86" s="86"/>
      <c r="EW86" s="86"/>
      <c r="EX86" s="86"/>
      <c r="EY86" s="86"/>
      <c r="EZ86" s="86"/>
      <c r="FA86" s="86"/>
      <c r="FB86" s="86"/>
      <c r="FC86" s="86"/>
      <c r="FD86" s="86"/>
      <c r="FE86" s="86"/>
      <c r="FF86" s="86"/>
      <c r="FG86" s="86"/>
      <c r="FH86" s="86"/>
      <c r="FI86" s="86"/>
      <c r="FJ86" s="86"/>
      <c r="FK86" s="86"/>
      <c r="FL86" s="86"/>
      <c r="FM86" s="86"/>
      <c r="FN86" s="86"/>
      <c r="FO86" s="86"/>
      <c r="FP86" s="86"/>
      <c r="FQ86" s="86"/>
      <c r="FR86" s="86"/>
      <c r="FS86" s="86"/>
      <c r="FT86" s="86"/>
      <c r="FU86" s="86"/>
      <c r="FV86" s="86"/>
      <c r="FW86" s="86"/>
      <c r="FX86" s="86"/>
      <c r="FY86" s="86"/>
      <c r="FZ86" s="86"/>
      <c r="GA86" s="86"/>
      <c r="GB86" s="86"/>
      <c r="GC86" s="86"/>
      <c r="GD86" s="86"/>
      <c r="GE86" s="86"/>
      <c r="GF86" s="86"/>
      <c r="GG86" s="86"/>
      <c r="GH86" s="86"/>
      <c r="GI86" s="86"/>
      <c r="GJ86" s="86"/>
      <c r="GK86" s="86"/>
      <c r="GL86" s="86"/>
      <c r="GM86" s="86"/>
      <c r="GN86" s="86"/>
      <c r="GO86" s="86"/>
      <c r="GP86" s="86"/>
      <c r="GQ86" s="86"/>
      <c r="GR86" s="86"/>
      <c r="GS86" s="86"/>
      <c r="GT86" s="86"/>
      <c r="GU86" s="86"/>
      <c r="GV86" s="86"/>
      <c r="GW86" s="86"/>
      <c r="GX86" s="86"/>
      <c r="GY86" s="86"/>
      <c r="GZ86" s="86"/>
      <c r="HA86" s="86"/>
      <c r="HB86" s="86"/>
      <c r="HC86" s="86"/>
      <c r="HD86" s="86"/>
      <c r="HE86" s="86"/>
      <c r="HF86" s="86"/>
      <c r="HG86" s="86"/>
      <c r="HH86" s="86"/>
      <c r="HI86" s="86"/>
      <c r="HJ86" s="86"/>
      <c r="HK86" s="86"/>
      <c r="HL86" s="86"/>
      <c r="HM86" s="86"/>
      <c r="HN86" s="86"/>
      <c r="HO86" s="86"/>
      <c r="HP86" s="86"/>
      <c r="HQ86" s="86"/>
      <c r="HR86" s="86"/>
      <c r="HS86" s="86"/>
      <c r="HT86" s="86"/>
      <c r="HU86" s="86"/>
      <c r="HV86" s="86"/>
      <c r="HW86" s="86"/>
      <c r="HX86" s="86"/>
      <c r="HY86" s="86"/>
      <c r="HZ86" s="86"/>
      <c r="IA86" s="86"/>
      <c r="IB86" s="86"/>
      <c r="IC86" s="86"/>
      <c r="ID86" s="86"/>
      <c r="IE86" s="86"/>
      <c r="IF86" s="86"/>
      <c r="IG86" s="86"/>
      <c r="IH86" s="86"/>
      <c r="II86" s="86"/>
      <c r="IJ86" s="86"/>
      <c r="IK86" s="86"/>
      <c r="IL86" s="86"/>
      <c r="IM86" s="86"/>
      <c r="IN86" s="86"/>
      <c r="IO86" s="86"/>
      <c r="IP86" s="86"/>
      <c r="IQ86" s="86"/>
      <c r="IR86" s="86"/>
      <c r="IS86" s="86"/>
      <c r="IT86" s="86"/>
      <c r="IU86" s="86"/>
      <c r="IV86" s="86"/>
      <c r="IW86" s="86"/>
      <c r="IX86" s="86"/>
      <c r="IY86" s="86"/>
      <c r="IZ86" s="86"/>
      <c r="JA86" s="86"/>
      <c r="JB86" s="86"/>
      <c r="JC86" s="86"/>
      <c r="JD86" s="86"/>
      <c r="JE86" s="86"/>
      <c r="JF86" s="86"/>
      <c r="JG86" s="86"/>
      <c r="JH86" s="86"/>
      <c r="JI86" s="86"/>
      <c r="JJ86" s="86"/>
      <c r="JK86" s="86"/>
      <c r="JL86" s="86"/>
      <c r="JM86" s="86"/>
      <c r="JN86" s="86"/>
      <c r="JO86" s="86"/>
      <c r="JP86" s="86"/>
      <c r="JQ86" s="86"/>
      <c r="JR86" s="86"/>
      <c r="JS86" s="86"/>
      <c r="JT86" s="86"/>
      <c r="JU86" s="86"/>
      <c r="JV86" s="86"/>
      <c r="JW86" s="86"/>
      <c r="JX86" s="86"/>
      <c r="JY86" s="86"/>
      <c r="JZ86" s="86"/>
      <c r="KA86" s="86"/>
      <c r="KB86" s="86"/>
      <c r="KC86" s="86"/>
      <c r="KD86" s="86"/>
      <c r="KE86" s="86"/>
      <c r="KF86" s="86"/>
      <c r="KG86" s="86"/>
      <c r="KH86" s="86"/>
      <c r="KI86" s="86"/>
      <c r="KJ86" s="86"/>
      <c r="KK86" s="86"/>
      <c r="KL86" s="86"/>
      <c r="KM86" s="86"/>
      <c r="KN86" s="86"/>
      <c r="KO86" s="86"/>
      <c r="KP86" s="86"/>
      <c r="KQ86" s="86"/>
      <c r="KR86" s="86"/>
      <c r="KS86" s="86"/>
      <c r="KT86" s="86"/>
      <c r="KU86" s="86"/>
      <c r="KV86" s="86"/>
      <c r="KW86" s="86"/>
      <c r="KX86" s="86"/>
      <c r="KY86" s="86"/>
      <c r="KZ86" s="86"/>
      <c r="LA86" s="86"/>
      <c r="LB86" s="86"/>
      <c r="LC86" s="86"/>
      <c r="LD86" s="86"/>
      <c r="LE86" s="86"/>
      <c r="LF86" s="86"/>
      <c r="LG86" s="86"/>
      <c r="LH86" s="86"/>
      <c r="LI86" s="86"/>
      <c r="LJ86" s="86"/>
      <c r="LK86" s="86"/>
      <c r="LL86" s="86"/>
      <c r="LM86" s="86"/>
      <c r="LN86" s="86"/>
      <c r="LO86" s="86"/>
      <c r="LP86" s="86"/>
      <c r="LQ86" s="86"/>
      <c r="LR86" s="86"/>
      <c r="LS86" s="86"/>
      <c r="LT86" s="86"/>
      <c r="LU86" s="86"/>
      <c r="LV86" s="86"/>
      <c r="LW86" s="86"/>
      <c r="LX86" s="86"/>
      <c r="LY86" s="86"/>
      <c r="LZ86" s="86"/>
      <c r="MA86" s="86"/>
      <c r="MB86" s="86"/>
      <c r="MC86" s="86"/>
      <c r="MD86" s="86"/>
      <c r="ME86" s="86"/>
      <c r="MF86" s="86"/>
      <c r="MG86" s="86"/>
      <c r="MH86" s="86"/>
      <c r="MI86" s="86"/>
      <c r="MJ86" s="86"/>
      <c r="MK86" s="86"/>
      <c r="ML86" s="86"/>
      <c r="MM86" s="86"/>
      <c r="MN86" s="86"/>
      <c r="MO86" s="86"/>
      <c r="MP86" s="86"/>
      <c r="MQ86" s="86"/>
      <c r="MR86" s="86"/>
      <c r="MS86" s="86"/>
      <c r="MT86" s="86"/>
      <c r="MU86" s="86"/>
      <c r="MV86" s="86"/>
      <c r="MW86" s="86"/>
      <c r="MX86" s="86"/>
      <c r="MY86" s="86"/>
      <c r="MZ86" s="86"/>
      <c r="NA86" s="86"/>
      <c r="NB86" s="86"/>
      <c r="NC86" s="86"/>
      <c r="ND86" s="86"/>
      <c r="NE86" s="86"/>
      <c r="NF86" s="86"/>
      <c r="NG86" s="86"/>
      <c r="NH86" s="86"/>
      <c r="NI86" s="86"/>
      <c r="NJ86" s="86"/>
      <c r="NK86" s="86"/>
      <c r="NL86" s="86"/>
      <c r="NM86" s="86"/>
      <c r="NN86" s="86"/>
      <c r="NO86" s="86"/>
      <c r="NP86" s="86"/>
      <c r="NQ86" s="86"/>
      <c r="NR86" s="86"/>
      <c r="NS86" s="86"/>
      <c r="NT86" s="86"/>
      <c r="NU86" s="86"/>
      <c r="NV86" s="86"/>
      <c r="NW86" s="86"/>
      <c r="NX86" s="86"/>
      <c r="NY86" s="86"/>
      <c r="NZ86" s="86"/>
      <c r="OA86" s="86"/>
      <c r="OB86" s="86"/>
      <c r="OC86" s="86"/>
      <c r="OD86" s="86"/>
      <c r="OE86" s="86"/>
      <c r="OF86" s="86"/>
      <c r="OG86" s="86"/>
      <c r="OH86" s="86"/>
      <c r="OI86" s="86"/>
      <c r="OJ86" s="86"/>
      <c r="OK86" s="86"/>
      <c r="OL86" s="86"/>
      <c r="OM86" s="86"/>
      <c r="ON86" s="86"/>
      <c r="OO86" s="86"/>
      <c r="OP86" s="86"/>
      <c r="OQ86" s="86"/>
      <c r="OR86" s="86"/>
      <c r="OS86" s="86"/>
      <c r="OT86" s="86"/>
      <c r="OU86" s="86"/>
      <c r="OV86" s="86"/>
      <c r="OW86" s="86"/>
      <c r="OX86" s="86"/>
      <c r="OY86" s="86"/>
      <c r="OZ86" s="86"/>
      <c r="PA86" s="86"/>
      <c r="PB86" s="86"/>
      <c r="PC86" s="86"/>
      <c r="PD86" s="86"/>
      <c r="PE86" s="86"/>
      <c r="PF86" s="86"/>
      <c r="PG86" s="86"/>
      <c r="PH86" s="86"/>
      <c r="PI86" s="86"/>
      <c r="PJ86" s="86"/>
      <c r="PK86" s="86"/>
      <c r="PL86" s="86"/>
      <c r="PM86" s="86"/>
      <c r="PN86" s="86"/>
      <c r="PO86" s="86"/>
      <c r="PP86" s="86"/>
      <c r="PQ86" s="86"/>
      <c r="PR86" s="86"/>
      <c r="PS86" s="86"/>
      <c r="PT86" s="86"/>
      <c r="PU86" s="86"/>
      <c r="PV86" s="86"/>
      <c r="PW86" s="86"/>
      <c r="PX86" s="86"/>
      <c r="PY86" s="86"/>
      <c r="PZ86" s="86"/>
      <c r="QA86" s="86"/>
      <c r="QB86" s="86"/>
      <c r="QC86" s="86"/>
      <c r="QD86" s="86"/>
      <c r="QE86" s="86"/>
      <c r="QF86" s="86"/>
      <c r="QG86" s="86"/>
      <c r="QH86" s="86"/>
      <c r="QI86" s="86"/>
      <c r="QJ86" s="86"/>
      <c r="QK86" s="86"/>
      <c r="QL86" s="86"/>
      <c r="QM86" s="86"/>
      <c r="QN86" s="86"/>
      <c r="QO86" s="86"/>
      <c r="QP86" s="86"/>
      <c r="QQ86" s="86"/>
      <c r="QR86" s="86"/>
      <c r="QS86" s="86"/>
      <c r="QT86" s="86"/>
      <c r="QU86" s="86"/>
      <c r="QV86" s="86"/>
      <c r="QW86" s="86"/>
      <c r="QX86" s="86"/>
      <c r="QY86" s="86"/>
      <c r="QZ86" s="86"/>
      <c r="RA86" s="86"/>
      <c r="RB86" s="86"/>
      <c r="RC86" s="86"/>
      <c r="RD86" s="86"/>
      <c r="RE86" s="86"/>
      <c r="RF86" s="86"/>
      <c r="RG86" s="86"/>
      <c r="RH86" s="86"/>
      <c r="RI86" s="86"/>
      <c r="RJ86" s="86"/>
      <c r="RK86" s="86"/>
      <c r="RL86" s="86"/>
      <c r="RM86" s="86"/>
      <c r="RN86" s="86"/>
      <c r="RO86" s="86"/>
      <c r="RP86" s="86"/>
      <c r="RQ86" s="86"/>
      <c r="RR86" s="86"/>
      <c r="RS86" s="86"/>
      <c r="RT86" s="86"/>
      <c r="RU86" s="86"/>
      <c r="RV86" s="86"/>
      <c r="RW86" s="86"/>
      <c r="RX86" s="86"/>
      <c r="RY86" s="86"/>
      <c r="RZ86" s="86"/>
      <c r="SA86" s="86"/>
      <c r="SB86" s="86"/>
      <c r="SC86" s="86"/>
      <c r="SD86" s="86"/>
      <c r="SE86" s="86"/>
      <c r="SF86" s="86"/>
      <c r="SG86" s="86"/>
      <c r="SH86" s="86"/>
      <c r="SI86" s="86"/>
      <c r="SJ86" s="86"/>
      <c r="SK86" s="86"/>
      <c r="SL86" s="86"/>
      <c r="SM86" s="86"/>
      <c r="SN86" s="86"/>
      <c r="SO86" s="86"/>
      <c r="SP86" s="86"/>
      <c r="SQ86" s="86"/>
      <c r="SR86" s="86"/>
      <c r="SS86" s="86"/>
      <c r="ST86" s="86"/>
      <c r="SU86" s="86"/>
      <c r="SV86" s="86"/>
      <c r="SW86" s="86"/>
      <c r="SX86" s="86"/>
      <c r="SY86" s="86"/>
      <c r="SZ86" s="86"/>
      <c r="TA86" s="86"/>
      <c r="TB86" s="86"/>
      <c r="TC86" s="86"/>
      <c r="TD86" s="86"/>
      <c r="TE86" s="86"/>
      <c r="TF86" s="86"/>
      <c r="TG86" s="86"/>
      <c r="TH86" s="86"/>
      <c r="TI86" s="86"/>
      <c r="TJ86" s="86"/>
      <c r="TK86" s="86"/>
      <c r="TL86" s="86"/>
      <c r="TM86" s="86"/>
      <c r="TN86" s="86"/>
      <c r="TO86" s="86"/>
      <c r="TP86" s="86"/>
      <c r="TQ86" s="86"/>
      <c r="TR86" s="86"/>
      <c r="TS86" s="86"/>
      <c r="TT86" s="86"/>
      <c r="TU86" s="86"/>
      <c r="TV86" s="86"/>
      <c r="TW86" s="86"/>
      <c r="TX86" s="86"/>
      <c r="TY86" s="86"/>
      <c r="TZ86" s="86"/>
      <c r="UA86" s="86"/>
      <c r="UB86" s="86"/>
      <c r="UC86" s="86"/>
      <c r="UD86" s="86"/>
      <c r="UE86" s="86"/>
      <c r="UF86" s="86"/>
      <c r="UG86" s="86"/>
      <c r="UH86" s="86"/>
      <c r="UI86" s="86"/>
      <c r="UJ86" s="86"/>
      <c r="UK86" s="86"/>
      <c r="UL86" s="86"/>
      <c r="UM86" s="86"/>
      <c r="UN86" s="86"/>
      <c r="UO86" s="86"/>
      <c r="UP86" s="86"/>
      <c r="UQ86" s="86"/>
      <c r="UR86" s="86"/>
      <c r="US86" s="86"/>
      <c r="UT86" s="86"/>
      <c r="UU86" s="86"/>
      <c r="UV86" s="86"/>
      <c r="UW86" s="86"/>
      <c r="UX86" s="86"/>
      <c r="UY86" s="86"/>
      <c r="UZ86" s="86"/>
      <c r="VA86" s="86"/>
      <c r="VB86" s="86"/>
      <c r="VC86" s="86"/>
      <c r="VD86" s="86"/>
      <c r="VE86" s="86"/>
      <c r="VF86" s="86"/>
      <c r="VG86" s="86"/>
      <c r="VH86" s="86"/>
      <c r="VI86" s="86"/>
      <c r="VJ86" s="86"/>
      <c r="VK86" s="86"/>
      <c r="VL86" s="86"/>
      <c r="VM86" s="86"/>
      <c r="VN86" s="86"/>
      <c r="VO86" s="86"/>
      <c r="VP86" s="86"/>
      <c r="VQ86" s="86"/>
      <c r="VR86" s="86"/>
      <c r="VS86" s="86"/>
      <c r="VT86" s="86"/>
      <c r="VU86" s="86"/>
      <c r="VV86" s="86"/>
      <c r="VW86" s="86"/>
      <c r="VX86" s="86"/>
      <c r="VY86" s="86"/>
      <c r="VZ86" s="86"/>
      <c r="WA86" s="86"/>
      <c r="WB86" s="86"/>
      <c r="WC86" s="86"/>
      <c r="WD86" s="86"/>
      <c r="WE86" s="86"/>
      <c r="WF86" s="86"/>
      <c r="WG86" s="86"/>
      <c r="WH86" s="86"/>
    </row>
    <row r="87" spans="1:606" ht="47.25">
      <c r="A87" s="243">
        <v>278</v>
      </c>
      <c r="B87" s="138" t="s">
        <v>648</v>
      </c>
      <c r="C87" s="56" t="s">
        <v>307</v>
      </c>
      <c r="D87" s="56" t="s">
        <v>55</v>
      </c>
      <c r="E87" s="86">
        <v>0</v>
      </c>
      <c r="F87" s="86">
        <v>0</v>
      </c>
      <c r="G87" s="86">
        <v>0</v>
      </c>
      <c r="H87" s="86">
        <v>0</v>
      </c>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86"/>
      <c r="DO87" s="86"/>
      <c r="DP87" s="86"/>
      <c r="DQ87" s="86"/>
      <c r="DR87" s="86"/>
      <c r="DS87" s="86"/>
      <c r="DT87" s="86"/>
      <c r="DU87" s="86"/>
      <c r="DV87" s="86"/>
      <c r="DW87" s="86"/>
      <c r="DX87" s="86"/>
      <c r="DY87" s="86"/>
      <c r="DZ87" s="86"/>
      <c r="EA87" s="86"/>
      <c r="EB87" s="86"/>
      <c r="EC87" s="86"/>
      <c r="ED87" s="86"/>
      <c r="EE87" s="86"/>
      <c r="EF87" s="86"/>
      <c r="EG87" s="86"/>
      <c r="EH87" s="86"/>
      <c r="EI87" s="86"/>
      <c r="EJ87" s="86"/>
      <c r="EK87" s="86"/>
      <c r="EL87" s="86"/>
      <c r="EM87" s="86"/>
      <c r="EN87" s="86"/>
      <c r="EO87" s="86"/>
      <c r="EP87" s="86"/>
      <c r="EQ87" s="86"/>
      <c r="ER87" s="86"/>
      <c r="ES87" s="86"/>
      <c r="ET87" s="86"/>
      <c r="EU87" s="86"/>
      <c r="EV87" s="86"/>
      <c r="EW87" s="86"/>
      <c r="EX87" s="86"/>
      <c r="EY87" s="86"/>
      <c r="EZ87" s="86"/>
      <c r="FA87" s="86"/>
      <c r="FB87" s="86"/>
      <c r="FC87" s="86"/>
      <c r="FD87" s="86"/>
      <c r="FE87" s="86"/>
      <c r="FF87" s="86"/>
      <c r="FG87" s="86"/>
      <c r="FH87" s="86"/>
      <c r="FI87" s="86"/>
      <c r="FJ87" s="86"/>
      <c r="FK87" s="86"/>
      <c r="FL87" s="86"/>
      <c r="FM87" s="86"/>
      <c r="FN87" s="86"/>
      <c r="FO87" s="86"/>
      <c r="FP87" s="86"/>
      <c r="FQ87" s="86"/>
      <c r="FR87" s="86"/>
      <c r="FS87" s="86"/>
      <c r="FT87" s="86"/>
      <c r="FU87" s="86"/>
      <c r="FV87" s="86"/>
      <c r="FW87" s="86"/>
      <c r="FX87" s="86"/>
      <c r="FY87" s="86"/>
      <c r="FZ87" s="86"/>
      <c r="GA87" s="86"/>
      <c r="GB87" s="86"/>
      <c r="GC87" s="86"/>
      <c r="GD87" s="86"/>
      <c r="GE87" s="86"/>
      <c r="GF87" s="86"/>
      <c r="GG87" s="86"/>
      <c r="GH87" s="86"/>
      <c r="GI87" s="86"/>
      <c r="GJ87" s="86"/>
      <c r="GK87" s="86"/>
      <c r="GL87" s="86"/>
      <c r="GM87" s="86"/>
      <c r="GN87" s="86"/>
      <c r="GO87" s="86"/>
      <c r="GP87" s="86"/>
      <c r="GQ87" s="86"/>
      <c r="GR87" s="86"/>
      <c r="GS87" s="86"/>
      <c r="GT87" s="86"/>
      <c r="GU87" s="86"/>
      <c r="GV87" s="86"/>
      <c r="GW87" s="86"/>
      <c r="GX87" s="86"/>
      <c r="GY87" s="86"/>
      <c r="GZ87" s="86"/>
      <c r="HA87" s="86"/>
      <c r="HB87" s="86"/>
      <c r="HC87" s="86"/>
      <c r="HD87" s="86"/>
      <c r="HE87" s="86"/>
      <c r="HF87" s="86"/>
      <c r="HG87" s="86"/>
      <c r="HH87" s="86"/>
      <c r="HI87" s="86"/>
      <c r="HJ87" s="86"/>
      <c r="HK87" s="86"/>
      <c r="HL87" s="86"/>
      <c r="HM87" s="86"/>
      <c r="HN87" s="86"/>
      <c r="HO87" s="86"/>
      <c r="HP87" s="86"/>
      <c r="HQ87" s="86"/>
      <c r="HR87" s="86"/>
      <c r="HS87" s="86"/>
      <c r="HT87" s="86"/>
      <c r="HU87" s="86"/>
      <c r="HV87" s="86"/>
      <c r="HW87" s="86"/>
      <c r="HX87" s="86"/>
      <c r="HY87" s="86"/>
      <c r="HZ87" s="86"/>
      <c r="IA87" s="86"/>
      <c r="IB87" s="86"/>
      <c r="IC87" s="86"/>
      <c r="ID87" s="86"/>
      <c r="IE87" s="86"/>
      <c r="IF87" s="86"/>
      <c r="IG87" s="86"/>
      <c r="IH87" s="86"/>
      <c r="II87" s="86"/>
      <c r="IJ87" s="86"/>
      <c r="IK87" s="86"/>
      <c r="IL87" s="86"/>
      <c r="IM87" s="86"/>
      <c r="IN87" s="86"/>
      <c r="IO87" s="86"/>
      <c r="IP87" s="86"/>
      <c r="IQ87" s="86"/>
      <c r="IR87" s="86"/>
      <c r="IS87" s="86"/>
      <c r="IT87" s="86"/>
      <c r="IU87" s="86"/>
      <c r="IV87" s="86"/>
      <c r="IW87" s="86"/>
      <c r="IX87" s="86"/>
      <c r="IY87" s="86"/>
      <c r="IZ87" s="86"/>
      <c r="JA87" s="86"/>
      <c r="JB87" s="86"/>
      <c r="JC87" s="86"/>
      <c r="JD87" s="86"/>
      <c r="JE87" s="86"/>
      <c r="JF87" s="86"/>
      <c r="JG87" s="86"/>
      <c r="JH87" s="86"/>
      <c r="JI87" s="86"/>
      <c r="JJ87" s="86"/>
      <c r="JK87" s="86"/>
      <c r="JL87" s="86"/>
      <c r="JM87" s="86"/>
      <c r="JN87" s="86"/>
      <c r="JO87" s="86"/>
      <c r="JP87" s="86"/>
      <c r="JQ87" s="86"/>
      <c r="JR87" s="86"/>
      <c r="JS87" s="86"/>
      <c r="JT87" s="86"/>
      <c r="JU87" s="86"/>
      <c r="JV87" s="86"/>
      <c r="JW87" s="86"/>
      <c r="JX87" s="86"/>
      <c r="JY87" s="86"/>
      <c r="JZ87" s="86"/>
      <c r="KA87" s="86"/>
      <c r="KB87" s="86"/>
      <c r="KC87" s="86"/>
      <c r="KD87" s="86"/>
      <c r="KE87" s="86"/>
      <c r="KF87" s="86"/>
      <c r="KG87" s="86"/>
      <c r="KH87" s="86"/>
      <c r="KI87" s="86"/>
      <c r="KJ87" s="86"/>
      <c r="KK87" s="86"/>
      <c r="KL87" s="86"/>
      <c r="KM87" s="86"/>
      <c r="KN87" s="86"/>
      <c r="KO87" s="86"/>
      <c r="KP87" s="86"/>
      <c r="KQ87" s="86"/>
      <c r="KR87" s="86"/>
      <c r="KS87" s="86"/>
      <c r="KT87" s="86"/>
      <c r="KU87" s="86"/>
      <c r="KV87" s="86"/>
      <c r="KW87" s="86"/>
      <c r="KX87" s="86"/>
      <c r="KY87" s="86"/>
      <c r="KZ87" s="86"/>
      <c r="LA87" s="86"/>
      <c r="LB87" s="86"/>
      <c r="LC87" s="86"/>
      <c r="LD87" s="86"/>
      <c r="LE87" s="86"/>
      <c r="LF87" s="86"/>
      <c r="LG87" s="86"/>
      <c r="LH87" s="86"/>
      <c r="LI87" s="86"/>
      <c r="LJ87" s="86"/>
      <c r="LK87" s="86"/>
      <c r="LL87" s="86"/>
      <c r="LM87" s="86"/>
      <c r="LN87" s="86"/>
      <c r="LO87" s="86"/>
      <c r="LP87" s="86"/>
      <c r="LQ87" s="86"/>
      <c r="LR87" s="86"/>
      <c r="LS87" s="86"/>
      <c r="LT87" s="86"/>
      <c r="LU87" s="86"/>
      <c r="LV87" s="86"/>
      <c r="LW87" s="86"/>
      <c r="LX87" s="86"/>
      <c r="LY87" s="86"/>
      <c r="LZ87" s="86"/>
      <c r="MA87" s="86"/>
      <c r="MB87" s="86"/>
      <c r="MC87" s="86"/>
      <c r="MD87" s="86"/>
      <c r="ME87" s="86"/>
      <c r="MF87" s="86"/>
      <c r="MG87" s="86"/>
      <c r="MH87" s="86"/>
      <c r="MI87" s="86"/>
      <c r="MJ87" s="86"/>
      <c r="MK87" s="86"/>
      <c r="ML87" s="86"/>
      <c r="MM87" s="86"/>
      <c r="MN87" s="86"/>
      <c r="MO87" s="86"/>
      <c r="MP87" s="86"/>
      <c r="MQ87" s="86"/>
      <c r="MR87" s="86"/>
      <c r="MS87" s="86"/>
      <c r="MT87" s="86"/>
      <c r="MU87" s="86"/>
      <c r="MV87" s="86"/>
      <c r="MW87" s="86"/>
      <c r="MX87" s="86"/>
      <c r="MY87" s="86"/>
      <c r="MZ87" s="86"/>
      <c r="NA87" s="86"/>
      <c r="NB87" s="86"/>
      <c r="NC87" s="86"/>
      <c r="ND87" s="86"/>
      <c r="NE87" s="86"/>
      <c r="NF87" s="86"/>
      <c r="NG87" s="86"/>
      <c r="NH87" s="86"/>
      <c r="NI87" s="86"/>
      <c r="NJ87" s="86"/>
      <c r="NK87" s="86"/>
      <c r="NL87" s="86"/>
      <c r="NM87" s="86"/>
      <c r="NN87" s="86"/>
      <c r="NO87" s="86"/>
      <c r="NP87" s="86"/>
      <c r="NQ87" s="86"/>
      <c r="NR87" s="86"/>
      <c r="NS87" s="86"/>
      <c r="NT87" s="86"/>
      <c r="NU87" s="86"/>
      <c r="NV87" s="86"/>
      <c r="NW87" s="86"/>
      <c r="NX87" s="86"/>
      <c r="NY87" s="86"/>
      <c r="NZ87" s="86"/>
      <c r="OA87" s="86"/>
      <c r="OB87" s="86"/>
      <c r="OC87" s="86"/>
      <c r="OD87" s="86"/>
      <c r="OE87" s="86"/>
      <c r="OF87" s="86"/>
      <c r="OG87" s="86"/>
      <c r="OH87" s="86"/>
      <c r="OI87" s="86"/>
      <c r="OJ87" s="86"/>
      <c r="OK87" s="86"/>
      <c r="OL87" s="86"/>
      <c r="OM87" s="86"/>
      <c r="ON87" s="86"/>
      <c r="OO87" s="86"/>
      <c r="OP87" s="86"/>
      <c r="OQ87" s="86"/>
      <c r="OR87" s="86"/>
      <c r="OS87" s="86"/>
      <c r="OT87" s="86"/>
      <c r="OU87" s="86"/>
      <c r="OV87" s="86"/>
      <c r="OW87" s="86"/>
      <c r="OX87" s="86"/>
      <c r="OY87" s="86"/>
      <c r="OZ87" s="86"/>
      <c r="PA87" s="86"/>
      <c r="PB87" s="86"/>
      <c r="PC87" s="86"/>
      <c r="PD87" s="86"/>
      <c r="PE87" s="86"/>
      <c r="PF87" s="86"/>
      <c r="PG87" s="86"/>
      <c r="PH87" s="86"/>
      <c r="PI87" s="86"/>
      <c r="PJ87" s="86"/>
      <c r="PK87" s="86"/>
      <c r="PL87" s="86"/>
      <c r="PM87" s="86"/>
      <c r="PN87" s="86"/>
      <c r="PO87" s="86"/>
      <c r="PP87" s="86"/>
      <c r="PQ87" s="86"/>
      <c r="PR87" s="86"/>
      <c r="PS87" s="86"/>
      <c r="PT87" s="86"/>
      <c r="PU87" s="86"/>
      <c r="PV87" s="86"/>
      <c r="PW87" s="86"/>
      <c r="PX87" s="86"/>
      <c r="PY87" s="86"/>
      <c r="PZ87" s="86"/>
      <c r="QA87" s="86"/>
      <c r="QB87" s="86"/>
      <c r="QC87" s="86"/>
      <c r="QD87" s="86"/>
      <c r="QE87" s="86"/>
      <c r="QF87" s="86"/>
      <c r="QG87" s="86"/>
      <c r="QH87" s="86"/>
      <c r="QI87" s="86"/>
      <c r="QJ87" s="86"/>
      <c r="QK87" s="86"/>
      <c r="QL87" s="86"/>
      <c r="QM87" s="86"/>
      <c r="QN87" s="86"/>
      <c r="QO87" s="86"/>
      <c r="QP87" s="86"/>
      <c r="QQ87" s="86"/>
      <c r="QR87" s="86"/>
      <c r="QS87" s="86"/>
      <c r="QT87" s="86"/>
      <c r="QU87" s="86"/>
      <c r="QV87" s="86"/>
      <c r="QW87" s="86"/>
      <c r="QX87" s="86"/>
      <c r="QY87" s="86"/>
      <c r="QZ87" s="86"/>
      <c r="RA87" s="86"/>
      <c r="RB87" s="86"/>
      <c r="RC87" s="86"/>
      <c r="RD87" s="86"/>
      <c r="RE87" s="86"/>
      <c r="RF87" s="86"/>
      <c r="RG87" s="86"/>
      <c r="RH87" s="86"/>
      <c r="RI87" s="86"/>
      <c r="RJ87" s="86"/>
      <c r="RK87" s="86"/>
      <c r="RL87" s="86"/>
      <c r="RM87" s="86"/>
      <c r="RN87" s="86"/>
      <c r="RO87" s="86"/>
      <c r="RP87" s="86"/>
      <c r="RQ87" s="86"/>
      <c r="RR87" s="86"/>
      <c r="RS87" s="86"/>
      <c r="RT87" s="86"/>
      <c r="RU87" s="86"/>
      <c r="RV87" s="86"/>
      <c r="RW87" s="86"/>
      <c r="RX87" s="86"/>
      <c r="RY87" s="86"/>
      <c r="RZ87" s="86"/>
      <c r="SA87" s="86"/>
      <c r="SB87" s="86"/>
      <c r="SC87" s="86"/>
      <c r="SD87" s="86"/>
      <c r="SE87" s="86"/>
      <c r="SF87" s="86"/>
      <c r="SG87" s="86"/>
      <c r="SH87" s="86"/>
      <c r="SI87" s="86"/>
      <c r="SJ87" s="86"/>
      <c r="SK87" s="86"/>
      <c r="SL87" s="86"/>
      <c r="SM87" s="86"/>
      <c r="SN87" s="86"/>
      <c r="SO87" s="86"/>
      <c r="SP87" s="86"/>
      <c r="SQ87" s="86"/>
      <c r="SR87" s="86"/>
      <c r="SS87" s="86"/>
      <c r="ST87" s="86"/>
      <c r="SU87" s="86"/>
      <c r="SV87" s="86"/>
      <c r="SW87" s="86"/>
      <c r="SX87" s="86"/>
      <c r="SY87" s="86"/>
      <c r="SZ87" s="86"/>
      <c r="TA87" s="86"/>
      <c r="TB87" s="86"/>
      <c r="TC87" s="86"/>
      <c r="TD87" s="86"/>
      <c r="TE87" s="86"/>
      <c r="TF87" s="86"/>
      <c r="TG87" s="86"/>
      <c r="TH87" s="86"/>
      <c r="TI87" s="86"/>
      <c r="TJ87" s="86"/>
      <c r="TK87" s="86"/>
      <c r="TL87" s="86"/>
      <c r="TM87" s="86"/>
      <c r="TN87" s="86"/>
      <c r="TO87" s="86"/>
      <c r="TP87" s="86"/>
      <c r="TQ87" s="86"/>
      <c r="TR87" s="86"/>
      <c r="TS87" s="86"/>
      <c r="TT87" s="86"/>
      <c r="TU87" s="86"/>
      <c r="TV87" s="86"/>
      <c r="TW87" s="86"/>
      <c r="TX87" s="86"/>
      <c r="TY87" s="86"/>
      <c r="TZ87" s="86"/>
      <c r="UA87" s="86"/>
      <c r="UB87" s="86"/>
      <c r="UC87" s="86"/>
      <c r="UD87" s="86"/>
      <c r="UE87" s="86"/>
      <c r="UF87" s="86"/>
      <c r="UG87" s="86"/>
      <c r="UH87" s="86"/>
      <c r="UI87" s="86"/>
      <c r="UJ87" s="86"/>
      <c r="UK87" s="86"/>
      <c r="UL87" s="86"/>
      <c r="UM87" s="86"/>
      <c r="UN87" s="86"/>
      <c r="UO87" s="86"/>
      <c r="UP87" s="86"/>
      <c r="UQ87" s="86"/>
      <c r="UR87" s="86"/>
      <c r="US87" s="86"/>
      <c r="UT87" s="86"/>
      <c r="UU87" s="86"/>
      <c r="UV87" s="86"/>
      <c r="UW87" s="86"/>
      <c r="UX87" s="86"/>
      <c r="UY87" s="86"/>
      <c r="UZ87" s="86"/>
      <c r="VA87" s="86"/>
      <c r="VB87" s="86"/>
      <c r="VC87" s="86"/>
      <c r="VD87" s="86"/>
      <c r="VE87" s="86"/>
      <c r="VF87" s="86"/>
      <c r="VG87" s="86"/>
      <c r="VH87" s="86"/>
      <c r="VI87" s="86"/>
      <c r="VJ87" s="86"/>
      <c r="VK87" s="86"/>
      <c r="VL87" s="86"/>
      <c r="VM87" s="86"/>
      <c r="VN87" s="86"/>
      <c r="VO87" s="86"/>
      <c r="VP87" s="86"/>
      <c r="VQ87" s="86"/>
      <c r="VR87" s="86"/>
      <c r="VS87" s="86"/>
      <c r="VT87" s="86"/>
      <c r="VU87" s="86"/>
      <c r="VV87" s="86"/>
      <c r="VW87" s="86"/>
      <c r="VX87" s="86"/>
      <c r="VY87" s="86"/>
      <c r="VZ87" s="86"/>
      <c r="WA87" s="86"/>
      <c r="WB87" s="86"/>
      <c r="WC87" s="86"/>
      <c r="WD87" s="86"/>
      <c r="WE87" s="86"/>
      <c r="WF87" s="86"/>
      <c r="WG87" s="86"/>
      <c r="WH87" s="86"/>
    </row>
    <row r="88" spans="1:606" ht="27" customHeight="1">
      <c r="A88" s="243">
        <v>279</v>
      </c>
      <c r="B88" s="138" t="s">
        <v>649</v>
      </c>
      <c r="C88" s="56" t="s">
        <v>307</v>
      </c>
      <c r="D88" s="56" t="s">
        <v>55</v>
      </c>
      <c r="E88" s="86">
        <v>0</v>
      </c>
      <c r="F88" s="86">
        <v>0</v>
      </c>
      <c r="G88" s="86">
        <v>0</v>
      </c>
      <c r="H88" s="86">
        <v>0</v>
      </c>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c r="EO88" s="86"/>
      <c r="EP88" s="86"/>
      <c r="EQ88" s="86"/>
      <c r="ER88" s="86"/>
      <c r="ES88" s="86"/>
      <c r="ET88" s="86"/>
      <c r="EU88" s="86"/>
      <c r="EV88" s="86"/>
      <c r="EW88" s="86"/>
      <c r="EX88" s="86"/>
      <c r="EY88" s="86"/>
      <c r="EZ88" s="86"/>
      <c r="FA88" s="86"/>
      <c r="FB88" s="86"/>
      <c r="FC88" s="86"/>
      <c r="FD88" s="86"/>
      <c r="FE88" s="86"/>
      <c r="FF88" s="86"/>
      <c r="FG88" s="86"/>
      <c r="FH88" s="86"/>
      <c r="FI88" s="86"/>
      <c r="FJ88" s="86"/>
      <c r="FK88" s="86"/>
      <c r="FL88" s="86"/>
      <c r="FM88" s="86"/>
      <c r="FN88" s="86"/>
      <c r="FO88" s="86"/>
      <c r="FP88" s="86"/>
      <c r="FQ88" s="86"/>
      <c r="FR88" s="86"/>
      <c r="FS88" s="86"/>
      <c r="FT88" s="86"/>
      <c r="FU88" s="86"/>
      <c r="FV88" s="86"/>
      <c r="FW88" s="86"/>
      <c r="FX88" s="86"/>
      <c r="FY88" s="86"/>
      <c r="FZ88" s="86"/>
      <c r="GA88" s="86"/>
      <c r="GB88" s="86"/>
      <c r="GC88" s="86"/>
      <c r="GD88" s="86"/>
      <c r="GE88" s="86"/>
      <c r="GF88" s="86"/>
      <c r="GG88" s="86"/>
      <c r="GH88" s="86"/>
      <c r="GI88" s="86"/>
      <c r="GJ88" s="86"/>
      <c r="GK88" s="86"/>
      <c r="GL88" s="86"/>
      <c r="GM88" s="86"/>
      <c r="GN88" s="86"/>
      <c r="GO88" s="86"/>
      <c r="GP88" s="86"/>
      <c r="GQ88" s="86"/>
      <c r="GR88" s="86"/>
      <c r="GS88" s="86"/>
      <c r="GT88" s="86"/>
      <c r="GU88" s="86"/>
      <c r="GV88" s="86"/>
      <c r="GW88" s="86"/>
      <c r="GX88" s="86"/>
      <c r="GY88" s="86"/>
      <c r="GZ88" s="86"/>
      <c r="HA88" s="86"/>
      <c r="HB88" s="86"/>
      <c r="HC88" s="86"/>
      <c r="HD88" s="86"/>
      <c r="HE88" s="86"/>
      <c r="HF88" s="86"/>
      <c r="HG88" s="86"/>
      <c r="HH88" s="86"/>
      <c r="HI88" s="86"/>
      <c r="HJ88" s="86"/>
      <c r="HK88" s="86"/>
      <c r="HL88" s="86"/>
      <c r="HM88" s="86"/>
      <c r="HN88" s="86"/>
      <c r="HO88" s="86"/>
      <c r="HP88" s="86"/>
      <c r="HQ88" s="86"/>
      <c r="HR88" s="86"/>
      <c r="HS88" s="86"/>
      <c r="HT88" s="86"/>
      <c r="HU88" s="86"/>
      <c r="HV88" s="86"/>
      <c r="HW88" s="86"/>
      <c r="HX88" s="86"/>
      <c r="HY88" s="86"/>
      <c r="HZ88" s="86"/>
      <c r="IA88" s="86"/>
      <c r="IB88" s="86"/>
      <c r="IC88" s="86"/>
      <c r="ID88" s="86"/>
      <c r="IE88" s="86"/>
      <c r="IF88" s="86"/>
      <c r="IG88" s="86"/>
      <c r="IH88" s="86"/>
      <c r="II88" s="86"/>
      <c r="IJ88" s="86"/>
      <c r="IK88" s="86"/>
      <c r="IL88" s="86"/>
      <c r="IM88" s="86"/>
      <c r="IN88" s="86"/>
      <c r="IO88" s="86"/>
      <c r="IP88" s="86"/>
      <c r="IQ88" s="86"/>
      <c r="IR88" s="86"/>
      <c r="IS88" s="86"/>
      <c r="IT88" s="86"/>
      <c r="IU88" s="86"/>
      <c r="IV88" s="86"/>
      <c r="IW88" s="86"/>
      <c r="IX88" s="86"/>
      <c r="IY88" s="86"/>
      <c r="IZ88" s="86"/>
      <c r="JA88" s="86"/>
      <c r="JB88" s="86"/>
      <c r="JC88" s="86"/>
      <c r="JD88" s="86"/>
      <c r="JE88" s="86"/>
      <c r="JF88" s="86"/>
      <c r="JG88" s="86"/>
      <c r="JH88" s="86"/>
      <c r="JI88" s="86"/>
      <c r="JJ88" s="86"/>
      <c r="JK88" s="86"/>
      <c r="JL88" s="86"/>
      <c r="JM88" s="86"/>
      <c r="JN88" s="86"/>
      <c r="JO88" s="86"/>
      <c r="JP88" s="86"/>
      <c r="JQ88" s="86"/>
      <c r="JR88" s="86"/>
      <c r="JS88" s="86"/>
      <c r="JT88" s="86"/>
      <c r="JU88" s="86"/>
      <c r="JV88" s="86"/>
      <c r="JW88" s="86"/>
      <c r="JX88" s="86"/>
      <c r="JY88" s="86"/>
      <c r="JZ88" s="86"/>
      <c r="KA88" s="86"/>
      <c r="KB88" s="86"/>
      <c r="KC88" s="86"/>
      <c r="KD88" s="86"/>
      <c r="KE88" s="86"/>
      <c r="KF88" s="86"/>
      <c r="KG88" s="86"/>
      <c r="KH88" s="86"/>
      <c r="KI88" s="86"/>
      <c r="KJ88" s="86"/>
      <c r="KK88" s="86"/>
      <c r="KL88" s="86"/>
      <c r="KM88" s="86"/>
      <c r="KN88" s="86"/>
      <c r="KO88" s="86"/>
      <c r="KP88" s="86"/>
      <c r="KQ88" s="86"/>
      <c r="KR88" s="86"/>
      <c r="KS88" s="86"/>
      <c r="KT88" s="86"/>
      <c r="KU88" s="86"/>
      <c r="KV88" s="86"/>
      <c r="KW88" s="86"/>
      <c r="KX88" s="86"/>
      <c r="KY88" s="86"/>
      <c r="KZ88" s="86"/>
      <c r="LA88" s="86"/>
      <c r="LB88" s="86"/>
      <c r="LC88" s="86"/>
      <c r="LD88" s="86"/>
      <c r="LE88" s="86"/>
      <c r="LF88" s="86"/>
      <c r="LG88" s="86"/>
      <c r="LH88" s="86"/>
      <c r="LI88" s="86"/>
      <c r="LJ88" s="86"/>
      <c r="LK88" s="86"/>
      <c r="LL88" s="86"/>
      <c r="LM88" s="86"/>
      <c r="LN88" s="86"/>
      <c r="LO88" s="86"/>
      <c r="LP88" s="86"/>
      <c r="LQ88" s="86"/>
      <c r="LR88" s="86"/>
      <c r="LS88" s="86"/>
      <c r="LT88" s="86"/>
      <c r="LU88" s="86"/>
      <c r="LV88" s="86"/>
      <c r="LW88" s="86"/>
      <c r="LX88" s="86"/>
      <c r="LY88" s="86"/>
      <c r="LZ88" s="86"/>
      <c r="MA88" s="86"/>
      <c r="MB88" s="86"/>
      <c r="MC88" s="86"/>
      <c r="MD88" s="86"/>
      <c r="ME88" s="86"/>
      <c r="MF88" s="86"/>
      <c r="MG88" s="86"/>
      <c r="MH88" s="86"/>
      <c r="MI88" s="86"/>
      <c r="MJ88" s="86"/>
      <c r="MK88" s="86"/>
      <c r="ML88" s="86"/>
      <c r="MM88" s="86"/>
      <c r="MN88" s="86"/>
      <c r="MO88" s="86"/>
      <c r="MP88" s="86"/>
      <c r="MQ88" s="86"/>
      <c r="MR88" s="86"/>
      <c r="MS88" s="86"/>
      <c r="MT88" s="86"/>
      <c r="MU88" s="86"/>
      <c r="MV88" s="86"/>
      <c r="MW88" s="86"/>
      <c r="MX88" s="86"/>
      <c r="MY88" s="86"/>
      <c r="MZ88" s="86"/>
      <c r="NA88" s="86"/>
      <c r="NB88" s="86"/>
      <c r="NC88" s="86"/>
      <c r="ND88" s="86"/>
      <c r="NE88" s="86"/>
      <c r="NF88" s="86"/>
      <c r="NG88" s="86"/>
      <c r="NH88" s="86"/>
      <c r="NI88" s="86"/>
      <c r="NJ88" s="86"/>
      <c r="NK88" s="86"/>
      <c r="NL88" s="86"/>
      <c r="NM88" s="86"/>
      <c r="NN88" s="86"/>
      <c r="NO88" s="86"/>
      <c r="NP88" s="86"/>
      <c r="NQ88" s="86"/>
      <c r="NR88" s="86"/>
      <c r="NS88" s="86"/>
      <c r="NT88" s="86"/>
      <c r="NU88" s="86"/>
      <c r="NV88" s="86"/>
      <c r="NW88" s="86"/>
      <c r="NX88" s="86"/>
      <c r="NY88" s="86"/>
      <c r="NZ88" s="86"/>
      <c r="OA88" s="86"/>
      <c r="OB88" s="86"/>
      <c r="OC88" s="86"/>
      <c r="OD88" s="86"/>
      <c r="OE88" s="86"/>
      <c r="OF88" s="86"/>
      <c r="OG88" s="86"/>
      <c r="OH88" s="86"/>
      <c r="OI88" s="86"/>
      <c r="OJ88" s="86"/>
      <c r="OK88" s="86"/>
      <c r="OL88" s="86"/>
      <c r="OM88" s="86"/>
      <c r="ON88" s="86"/>
      <c r="OO88" s="86"/>
      <c r="OP88" s="86"/>
      <c r="OQ88" s="86"/>
      <c r="OR88" s="86"/>
      <c r="OS88" s="86"/>
      <c r="OT88" s="86"/>
      <c r="OU88" s="86"/>
      <c r="OV88" s="86"/>
      <c r="OW88" s="86"/>
      <c r="OX88" s="86"/>
      <c r="OY88" s="86"/>
      <c r="OZ88" s="86"/>
      <c r="PA88" s="86"/>
      <c r="PB88" s="86"/>
      <c r="PC88" s="86"/>
      <c r="PD88" s="86"/>
      <c r="PE88" s="86"/>
      <c r="PF88" s="86"/>
      <c r="PG88" s="86"/>
      <c r="PH88" s="86"/>
      <c r="PI88" s="86"/>
      <c r="PJ88" s="86"/>
      <c r="PK88" s="86"/>
      <c r="PL88" s="86"/>
      <c r="PM88" s="86"/>
      <c r="PN88" s="86"/>
      <c r="PO88" s="86"/>
      <c r="PP88" s="86"/>
      <c r="PQ88" s="86"/>
      <c r="PR88" s="86"/>
      <c r="PS88" s="86"/>
      <c r="PT88" s="86"/>
      <c r="PU88" s="86"/>
      <c r="PV88" s="86"/>
      <c r="PW88" s="86"/>
      <c r="PX88" s="86"/>
      <c r="PY88" s="86"/>
      <c r="PZ88" s="86"/>
      <c r="QA88" s="86"/>
      <c r="QB88" s="86"/>
      <c r="QC88" s="86"/>
      <c r="QD88" s="86"/>
      <c r="QE88" s="86"/>
      <c r="QF88" s="86"/>
      <c r="QG88" s="86"/>
      <c r="QH88" s="86"/>
      <c r="QI88" s="86"/>
      <c r="QJ88" s="86"/>
      <c r="QK88" s="86"/>
      <c r="QL88" s="86"/>
      <c r="QM88" s="86"/>
      <c r="QN88" s="86"/>
      <c r="QO88" s="86"/>
      <c r="QP88" s="86"/>
      <c r="QQ88" s="86"/>
      <c r="QR88" s="86"/>
      <c r="QS88" s="86"/>
      <c r="QT88" s="86"/>
      <c r="QU88" s="86"/>
      <c r="QV88" s="86"/>
      <c r="QW88" s="86"/>
      <c r="QX88" s="86"/>
      <c r="QY88" s="86"/>
      <c r="QZ88" s="86"/>
      <c r="RA88" s="86"/>
      <c r="RB88" s="86"/>
      <c r="RC88" s="86"/>
      <c r="RD88" s="86"/>
      <c r="RE88" s="86"/>
      <c r="RF88" s="86"/>
      <c r="RG88" s="86"/>
      <c r="RH88" s="86"/>
      <c r="RI88" s="86"/>
      <c r="RJ88" s="86"/>
      <c r="RK88" s="86"/>
      <c r="RL88" s="86"/>
      <c r="RM88" s="86"/>
      <c r="RN88" s="86"/>
      <c r="RO88" s="86"/>
      <c r="RP88" s="86"/>
      <c r="RQ88" s="86"/>
      <c r="RR88" s="86"/>
      <c r="RS88" s="86"/>
      <c r="RT88" s="86"/>
      <c r="RU88" s="86"/>
      <c r="RV88" s="86"/>
      <c r="RW88" s="86"/>
      <c r="RX88" s="86"/>
      <c r="RY88" s="86"/>
      <c r="RZ88" s="86"/>
      <c r="SA88" s="86"/>
      <c r="SB88" s="86"/>
      <c r="SC88" s="86"/>
      <c r="SD88" s="86"/>
      <c r="SE88" s="86"/>
      <c r="SF88" s="86"/>
      <c r="SG88" s="86"/>
      <c r="SH88" s="86"/>
      <c r="SI88" s="86"/>
      <c r="SJ88" s="86"/>
      <c r="SK88" s="86"/>
      <c r="SL88" s="86"/>
      <c r="SM88" s="86"/>
      <c r="SN88" s="86"/>
      <c r="SO88" s="86"/>
      <c r="SP88" s="86"/>
      <c r="SQ88" s="86"/>
      <c r="SR88" s="86"/>
      <c r="SS88" s="86"/>
      <c r="ST88" s="86"/>
      <c r="SU88" s="86"/>
      <c r="SV88" s="86"/>
      <c r="SW88" s="86"/>
      <c r="SX88" s="86"/>
      <c r="SY88" s="86"/>
      <c r="SZ88" s="86"/>
      <c r="TA88" s="86"/>
      <c r="TB88" s="86"/>
      <c r="TC88" s="86"/>
      <c r="TD88" s="86"/>
      <c r="TE88" s="86"/>
      <c r="TF88" s="86"/>
      <c r="TG88" s="86"/>
      <c r="TH88" s="86"/>
      <c r="TI88" s="86"/>
      <c r="TJ88" s="86"/>
      <c r="TK88" s="86"/>
      <c r="TL88" s="86"/>
      <c r="TM88" s="86"/>
      <c r="TN88" s="86"/>
      <c r="TO88" s="86"/>
      <c r="TP88" s="86"/>
      <c r="TQ88" s="86"/>
      <c r="TR88" s="86"/>
      <c r="TS88" s="86"/>
      <c r="TT88" s="86"/>
      <c r="TU88" s="86"/>
      <c r="TV88" s="86"/>
      <c r="TW88" s="86"/>
      <c r="TX88" s="86"/>
      <c r="TY88" s="86"/>
      <c r="TZ88" s="86"/>
      <c r="UA88" s="86"/>
      <c r="UB88" s="86"/>
      <c r="UC88" s="86"/>
      <c r="UD88" s="86"/>
      <c r="UE88" s="86"/>
      <c r="UF88" s="86"/>
      <c r="UG88" s="86"/>
      <c r="UH88" s="86"/>
      <c r="UI88" s="86"/>
      <c r="UJ88" s="86"/>
      <c r="UK88" s="86"/>
      <c r="UL88" s="86"/>
      <c r="UM88" s="86"/>
      <c r="UN88" s="86"/>
      <c r="UO88" s="86"/>
      <c r="UP88" s="86"/>
      <c r="UQ88" s="86"/>
      <c r="UR88" s="86"/>
      <c r="US88" s="86"/>
      <c r="UT88" s="86"/>
      <c r="UU88" s="86"/>
      <c r="UV88" s="86"/>
      <c r="UW88" s="86"/>
      <c r="UX88" s="86"/>
      <c r="UY88" s="86"/>
      <c r="UZ88" s="86"/>
      <c r="VA88" s="86"/>
      <c r="VB88" s="86"/>
      <c r="VC88" s="86"/>
      <c r="VD88" s="86"/>
      <c r="VE88" s="86"/>
      <c r="VF88" s="86"/>
      <c r="VG88" s="86"/>
      <c r="VH88" s="86"/>
      <c r="VI88" s="86"/>
      <c r="VJ88" s="86"/>
      <c r="VK88" s="86"/>
      <c r="VL88" s="86"/>
      <c r="VM88" s="86"/>
      <c r="VN88" s="86"/>
      <c r="VO88" s="86"/>
      <c r="VP88" s="86"/>
      <c r="VQ88" s="86"/>
      <c r="VR88" s="86"/>
      <c r="VS88" s="86"/>
      <c r="VT88" s="86"/>
      <c r="VU88" s="86"/>
      <c r="VV88" s="86"/>
      <c r="VW88" s="86"/>
      <c r="VX88" s="86"/>
      <c r="VY88" s="86"/>
      <c r="VZ88" s="86"/>
      <c r="WA88" s="86"/>
      <c r="WB88" s="86"/>
      <c r="WC88" s="86"/>
      <c r="WD88" s="86"/>
      <c r="WE88" s="86"/>
      <c r="WF88" s="86"/>
      <c r="WG88" s="86"/>
      <c r="WH88" s="86"/>
    </row>
    <row r="89" spans="1:606" ht="33" customHeight="1">
      <c r="A89" s="243">
        <v>280</v>
      </c>
      <c r="B89" s="138" t="s">
        <v>650</v>
      </c>
      <c r="C89" s="56" t="s">
        <v>307</v>
      </c>
      <c r="D89" s="56" t="s">
        <v>44</v>
      </c>
      <c r="E89" s="86">
        <v>0</v>
      </c>
      <c r="F89" s="86">
        <v>0</v>
      </c>
      <c r="G89" s="86">
        <v>0</v>
      </c>
      <c r="H89" s="86">
        <v>0</v>
      </c>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c r="IT89" s="86"/>
      <c r="IU89" s="86"/>
      <c r="IV89" s="86"/>
      <c r="IW89" s="86"/>
      <c r="IX89" s="86"/>
      <c r="IY89" s="86"/>
      <c r="IZ89" s="86"/>
      <c r="JA89" s="86"/>
      <c r="JB89" s="86"/>
      <c r="JC89" s="86"/>
      <c r="JD89" s="86"/>
      <c r="JE89" s="86"/>
      <c r="JF89" s="86"/>
      <c r="JG89" s="86"/>
      <c r="JH89" s="86"/>
      <c r="JI89" s="86"/>
      <c r="JJ89" s="86"/>
      <c r="JK89" s="86"/>
      <c r="JL89" s="86"/>
      <c r="JM89" s="86"/>
      <c r="JN89" s="86"/>
      <c r="JO89" s="86"/>
      <c r="JP89" s="86"/>
      <c r="JQ89" s="86"/>
      <c r="JR89" s="86"/>
      <c r="JS89" s="86"/>
      <c r="JT89" s="86"/>
      <c r="JU89" s="86"/>
      <c r="JV89" s="86"/>
      <c r="JW89" s="86"/>
      <c r="JX89" s="86"/>
      <c r="JY89" s="86"/>
      <c r="JZ89" s="86"/>
      <c r="KA89" s="86"/>
      <c r="KB89" s="86"/>
      <c r="KC89" s="86"/>
      <c r="KD89" s="86"/>
      <c r="KE89" s="86"/>
      <c r="KF89" s="86"/>
      <c r="KG89" s="86"/>
      <c r="KH89" s="86"/>
      <c r="KI89" s="86"/>
      <c r="KJ89" s="86"/>
      <c r="KK89" s="86"/>
      <c r="KL89" s="86"/>
      <c r="KM89" s="86"/>
      <c r="KN89" s="86"/>
      <c r="KO89" s="86"/>
      <c r="KP89" s="86"/>
      <c r="KQ89" s="86"/>
      <c r="KR89" s="86"/>
      <c r="KS89" s="86"/>
      <c r="KT89" s="86"/>
      <c r="KU89" s="86"/>
      <c r="KV89" s="86"/>
      <c r="KW89" s="86"/>
      <c r="KX89" s="86"/>
      <c r="KY89" s="86"/>
      <c r="KZ89" s="86"/>
      <c r="LA89" s="86"/>
      <c r="LB89" s="86"/>
      <c r="LC89" s="86"/>
      <c r="LD89" s="86"/>
      <c r="LE89" s="86"/>
      <c r="LF89" s="86"/>
      <c r="LG89" s="86"/>
      <c r="LH89" s="86"/>
      <c r="LI89" s="86"/>
      <c r="LJ89" s="86"/>
      <c r="LK89" s="86"/>
      <c r="LL89" s="86"/>
      <c r="LM89" s="86"/>
      <c r="LN89" s="86"/>
      <c r="LO89" s="86"/>
      <c r="LP89" s="86"/>
      <c r="LQ89" s="86"/>
      <c r="LR89" s="86"/>
      <c r="LS89" s="86"/>
      <c r="LT89" s="86"/>
      <c r="LU89" s="86"/>
      <c r="LV89" s="86"/>
      <c r="LW89" s="86"/>
      <c r="LX89" s="86"/>
      <c r="LY89" s="86"/>
      <c r="LZ89" s="86"/>
      <c r="MA89" s="86"/>
      <c r="MB89" s="86"/>
      <c r="MC89" s="86"/>
      <c r="MD89" s="86"/>
      <c r="ME89" s="86"/>
      <c r="MF89" s="86"/>
      <c r="MG89" s="86"/>
      <c r="MH89" s="86"/>
      <c r="MI89" s="86"/>
      <c r="MJ89" s="86"/>
      <c r="MK89" s="86"/>
      <c r="ML89" s="86"/>
      <c r="MM89" s="86"/>
      <c r="MN89" s="86"/>
      <c r="MO89" s="86"/>
      <c r="MP89" s="86"/>
      <c r="MQ89" s="86"/>
      <c r="MR89" s="86"/>
      <c r="MS89" s="86"/>
      <c r="MT89" s="86"/>
      <c r="MU89" s="86"/>
      <c r="MV89" s="86"/>
      <c r="MW89" s="86"/>
      <c r="MX89" s="86"/>
      <c r="MY89" s="86"/>
      <c r="MZ89" s="86"/>
      <c r="NA89" s="86"/>
      <c r="NB89" s="86"/>
      <c r="NC89" s="86"/>
      <c r="ND89" s="86"/>
      <c r="NE89" s="86"/>
      <c r="NF89" s="86"/>
      <c r="NG89" s="86"/>
      <c r="NH89" s="86"/>
      <c r="NI89" s="86"/>
      <c r="NJ89" s="86"/>
      <c r="NK89" s="86"/>
      <c r="NL89" s="86"/>
      <c r="NM89" s="86"/>
      <c r="NN89" s="86"/>
      <c r="NO89" s="86"/>
      <c r="NP89" s="86"/>
      <c r="NQ89" s="86"/>
      <c r="NR89" s="86"/>
      <c r="NS89" s="86"/>
      <c r="NT89" s="86"/>
      <c r="NU89" s="86"/>
      <c r="NV89" s="86"/>
      <c r="NW89" s="86"/>
      <c r="NX89" s="86"/>
      <c r="NY89" s="86"/>
      <c r="NZ89" s="86"/>
      <c r="OA89" s="86"/>
      <c r="OB89" s="86"/>
      <c r="OC89" s="86"/>
      <c r="OD89" s="86"/>
      <c r="OE89" s="86"/>
      <c r="OF89" s="86"/>
      <c r="OG89" s="86"/>
      <c r="OH89" s="86"/>
      <c r="OI89" s="86"/>
      <c r="OJ89" s="86"/>
      <c r="OK89" s="86"/>
      <c r="OL89" s="86"/>
      <c r="OM89" s="86"/>
      <c r="ON89" s="86"/>
      <c r="OO89" s="86"/>
      <c r="OP89" s="86"/>
      <c r="OQ89" s="86"/>
      <c r="OR89" s="86"/>
      <c r="OS89" s="86"/>
      <c r="OT89" s="86"/>
      <c r="OU89" s="86"/>
      <c r="OV89" s="86"/>
      <c r="OW89" s="86"/>
      <c r="OX89" s="86"/>
      <c r="OY89" s="86"/>
      <c r="OZ89" s="86"/>
      <c r="PA89" s="86"/>
      <c r="PB89" s="86"/>
      <c r="PC89" s="86"/>
      <c r="PD89" s="86"/>
      <c r="PE89" s="86"/>
      <c r="PF89" s="86"/>
      <c r="PG89" s="86"/>
      <c r="PH89" s="86"/>
      <c r="PI89" s="86"/>
      <c r="PJ89" s="86"/>
      <c r="PK89" s="86"/>
      <c r="PL89" s="86"/>
      <c r="PM89" s="86"/>
      <c r="PN89" s="86"/>
      <c r="PO89" s="86"/>
      <c r="PP89" s="86"/>
      <c r="PQ89" s="86"/>
      <c r="PR89" s="86"/>
      <c r="PS89" s="86"/>
      <c r="PT89" s="86"/>
      <c r="PU89" s="86"/>
      <c r="PV89" s="86"/>
      <c r="PW89" s="86"/>
      <c r="PX89" s="86"/>
      <c r="PY89" s="86"/>
      <c r="PZ89" s="86"/>
      <c r="QA89" s="86"/>
      <c r="QB89" s="86"/>
      <c r="QC89" s="86"/>
      <c r="QD89" s="86"/>
      <c r="QE89" s="86"/>
      <c r="QF89" s="86"/>
      <c r="QG89" s="86"/>
      <c r="QH89" s="86"/>
      <c r="QI89" s="86"/>
      <c r="QJ89" s="86"/>
      <c r="QK89" s="86"/>
      <c r="QL89" s="86"/>
      <c r="QM89" s="86"/>
      <c r="QN89" s="86"/>
      <c r="QO89" s="86"/>
      <c r="QP89" s="86"/>
      <c r="QQ89" s="86"/>
      <c r="QR89" s="86"/>
      <c r="QS89" s="86"/>
      <c r="QT89" s="86"/>
      <c r="QU89" s="86"/>
      <c r="QV89" s="86"/>
      <c r="QW89" s="86"/>
      <c r="QX89" s="86"/>
      <c r="QY89" s="86"/>
      <c r="QZ89" s="86"/>
      <c r="RA89" s="86"/>
      <c r="RB89" s="86"/>
      <c r="RC89" s="86"/>
      <c r="RD89" s="86"/>
      <c r="RE89" s="86"/>
      <c r="RF89" s="86"/>
      <c r="RG89" s="86"/>
      <c r="RH89" s="86"/>
      <c r="RI89" s="86"/>
      <c r="RJ89" s="86"/>
      <c r="RK89" s="86"/>
      <c r="RL89" s="86"/>
      <c r="RM89" s="86"/>
      <c r="RN89" s="86"/>
      <c r="RO89" s="86"/>
      <c r="RP89" s="86"/>
      <c r="RQ89" s="86"/>
      <c r="RR89" s="86"/>
      <c r="RS89" s="86"/>
      <c r="RT89" s="86"/>
      <c r="RU89" s="86"/>
      <c r="RV89" s="86"/>
      <c r="RW89" s="86"/>
      <c r="RX89" s="86"/>
      <c r="RY89" s="86"/>
      <c r="RZ89" s="86"/>
      <c r="SA89" s="86"/>
      <c r="SB89" s="86"/>
      <c r="SC89" s="86"/>
      <c r="SD89" s="86"/>
      <c r="SE89" s="86"/>
      <c r="SF89" s="86"/>
      <c r="SG89" s="86"/>
      <c r="SH89" s="86"/>
      <c r="SI89" s="86"/>
      <c r="SJ89" s="86"/>
      <c r="SK89" s="86"/>
      <c r="SL89" s="86"/>
      <c r="SM89" s="86"/>
      <c r="SN89" s="86"/>
      <c r="SO89" s="86"/>
      <c r="SP89" s="86"/>
      <c r="SQ89" s="86"/>
      <c r="SR89" s="86"/>
      <c r="SS89" s="86"/>
      <c r="ST89" s="86"/>
      <c r="SU89" s="86"/>
      <c r="SV89" s="86"/>
      <c r="SW89" s="86"/>
      <c r="SX89" s="86"/>
      <c r="SY89" s="86"/>
      <c r="SZ89" s="86"/>
      <c r="TA89" s="86"/>
      <c r="TB89" s="86"/>
      <c r="TC89" s="86"/>
      <c r="TD89" s="86"/>
      <c r="TE89" s="86"/>
      <c r="TF89" s="86"/>
      <c r="TG89" s="86"/>
      <c r="TH89" s="86"/>
      <c r="TI89" s="86"/>
      <c r="TJ89" s="86"/>
      <c r="TK89" s="86"/>
      <c r="TL89" s="86"/>
      <c r="TM89" s="86"/>
      <c r="TN89" s="86"/>
      <c r="TO89" s="86"/>
      <c r="TP89" s="86"/>
      <c r="TQ89" s="86"/>
      <c r="TR89" s="86"/>
      <c r="TS89" s="86"/>
      <c r="TT89" s="86"/>
      <c r="TU89" s="86"/>
      <c r="TV89" s="86"/>
      <c r="TW89" s="86"/>
      <c r="TX89" s="86"/>
      <c r="TY89" s="86"/>
      <c r="TZ89" s="86"/>
      <c r="UA89" s="86"/>
      <c r="UB89" s="86"/>
      <c r="UC89" s="86"/>
      <c r="UD89" s="86"/>
      <c r="UE89" s="86"/>
      <c r="UF89" s="86"/>
      <c r="UG89" s="86"/>
      <c r="UH89" s="86"/>
      <c r="UI89" s="86"/>
      <c r="UJ89" s="86"/>
      <c r="UK89" s="86"/>
      <c r="UL89" s="86"/>
      <c r="UM89" s="86"/>
      <c r="UN89" s="86"/>
      <c r="UO89" s="86"/>
      <c r="UP89" s="86"/>
      <c r="UQ89" s="86"/>
      <c r="UR89" s="86"/>
      <c r="US89" s="86"/>
      <c r="UT89" s="86"/>
      <c r="UU89" s="86"/>
      <c r="UV89" s="86"/>
      <c r="UW89" s="86"/>
      <c r="UX89" s="86"/>
      <c r="UY89" s="86"/>
      <c r="UZ89" s="86"/>
      <c r="VA89" s="86"/>
      <c r="VB89" s="86"/>
      <c r="VC89" s="86"/>
      <c r="VD89" s="86"/>
      <c r="VE89" s="86"/>
      <c r="VF89" s="86"/>
      <c r="VG89" s="86"/>
      <c r="VH89" s="86"/>
      <c r="VI89" s="86"/>
      <c r="VJ89" s="86"/>
      <c r="VK89" s="86"/>
      <c r="VL89" s="86"/>
      <c r="VM89" s="86"/>
      <c r="VN89" s="86"/>
      <c r="VO89" s="86"/>
      <c r="VP89" s="86"/>
      <c r="VQ89" s="86"/>
      <c r="VR89" s="86"/>
      <c r="VS89" s="86"/>
      <c r="VT89" s="86"/>
      <c r="VU89" s="86"/>
      <c r="VV89" s="86"/>
      <c r="VW89" s="86"/>
      <c r="VX89" s="86"/>
      <c r="VY89" s="86"/>
      <c r="VZ89" s="86"/>
      <c r="WA89" s="86"/>
      <c r="WB89" s="86"/>
      <c r="WC89" s="86"/>
      <c r="WD89" s="86"/>
      <c r="WE89" s="86"/>
      <c r="WF89" s="86"/>
      <c r="WG89" s="86"/>
      <c r="WH89" s="86"/>
    </row>
    <row r="90" spans="1:606" ht="39" customHeight="1">
      <c r="A90" s="243">
        <v>281</v>
      </c>
      <c r="B90" s="138" t="s">
        <v>651</v>
      </c>
      <c r="C90" s="56" t="s">
        <v>307</v>
      </c>
      <c r="D90" s="56" t="s">
        <v>55</v>
      </c>
      <c r="E90" s="86">
        <v>0</v>
      </c>
      <c r="F90" s="86">
        <v>0</v>
      </c>
      <c r="G90" s="86">
        <v>0</v>
      </c>
      <c r="H90" s="86">
        <v>0</v>
      </c>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c r="IT90" s="86"/>
      <c r="IU90" s="86"/>
      <c r="IV90" s="86"/>
      <c r="IW90" s="86"/>
      <c r="IX90" s="86"/>
      <c r="IY90" s="86"/>
      <c r="IZ90" s="86"/>
      <c r="JA90" s="86"/>
      <c r="JB90" s="86"/>
      <c r="JC90" s="86"/>
      <c r="JD90" s="86"/>
      <c r="JE90" s="86"/>
      <c r="JF90" s="86"/>
      <c r="JG90" s="86"/>
      <c r="JH90" s="86"/>
      <c r="JI90" s="86"/>
      <c r="JJ90" s="86"/>
      <c r="JK90" s="86"/>
      <c r="JL90" s="86"/>
      <c r="JM90" s="86"/>
      <c r="JN90" s="86"/>
      <c r="JO90" s="86"/>
      <c r="JP90" s="86"/>
      <c r="JQ90" s="86"/>
      <c r="JR90" s="86"/>
      <c r="JS90" s="86"/>
      <c r="JT90" s="86"/>
      <c r="JU90" s="86"/>
      <c r="JV90" s="86"/>
      <c r="JW90" s="86"/>
      <c r="JX90" s="86"/>
      <c r="JY90" s="86"/>
      <c r="JZ90" s="86"/>
      <c r="KA90" s="86"/>
      <c r="KB90" s="86"/>
      <c r="KC90" s="86"/>
      <c r="KD90" s="86"/>
      <c r="KE90" s="86"/>
      <c r="KF90" s="86"/>
      <c r="KG90" s="86"/>
      <c r="KH90" s="86"/>
      <c r="KI90" s="86"/>
      <c r="KJ90" s="86"/>
      <c r="KK90" s="86"/>
      <c r="KL90" s="86"/>
      <c r="KM90" s="86"/>
      <c r="KN90" s="86"/>
      <c r="KO90" s="86"/>
      <c r="KP90" s="86"/>
      <c r="KQ90" s="86"/>
      <c r="KR90" s="86"/>
      <c r="KS90" s="86"/>
      <c r="KT90" s="86"/>
      <c r="KU90" s="86"/>
      <c r="KV90" s="86"/>
      <c r="KW90" s="86"/>
      <c r="KX90" s="86"/>
      <c r="KY90" s="86"/>
      <c r="KZ90" s="86"/>
      <c r="LA90" s="86"/>
      <c r="LB90" s="86"/>
      <c r="LC90" s="86"/>
      <c r="LD90" s="86"/>
      <c r="LE90" s="86"/>
      <c r="LF90" s="86"/>
      <c r="LG90" s="86"/>
      <c r="LH90" s="86"/>
      <c r="LI90" s="86"/>
      <c r="LJ90" s="86"/>
      <c r="LK90" s="86"/>
      <c r="LL90" s="86"/>
      <c r="LM90" s="86"/>
      <c r="LN90" s="86"/>
      <c r="LO90" s="86"/>
      <c r="LP90" s="86"/>
      <c r="LQ90" s="86"/>
      <c r="LR90" s="86"/>
      <c r="LS90" s="86"/>
      <c r="LT90" s="86"/>
      <c r="LU90" s="86"/>
      <c r="LV90" s="86"/>
      <c r="LW90" s="86"/>
      <c r="LX90" s="86"/>
      <c r="LY90" s="86"/>
      <c r="LZ90" s="86"/>
      <c r="MA90" s="86"/>
      <c r="MB90" s="86"/>
      <c r="MC90" s="86"/>
      <c r="MD90" s="86"/>
      <c r="ME90" s="86"/>
      <c r="MF90" s="86"/>
      <c r="MG90" s="86"/>
      <c r="MH90" s="86"/>
      <c r="MI90" s="86"/>
      <c r="MJ90" s="86"/>
      <c r="MK90" s="86"/>
      <c r="ML90" s="86"/>
      <c r="MM90" s="86"/>
      <c r="MN90" s="86"/>
      <c r="MO90" s="86"/>
      <c r="MP90" s="86"/>
      <c r="MQ90" s="86"/>
      <c r="MR90" s="86"/>
      <c r="MS90" s="86"/>
      <c r="MT90" s="86"/>
      <c r="MU90" s="86"/>
      <c r="MV90" s="86"/>
      <c r="MW90" s="86"/>
      <c r="MX90" s="86"/>
      <c r="MY90" s="86"/>
      <c r="MZ90" s="86"/>
      <c r="NA90" s="86"/>
      <c r="NB90" s="86"/>
      <c r="NC90" s="86"/>
      <c r="ND90" s="86"/>
      <c r="NE90" s="86"/>
      <c r="NF90" s="86"/>
      <c r="NG90" s="86"/>
      <c r="NH90" s="86"/>
      <c r="NI90" s="86"/>
      <c r="NJ90" s="86"/>
      <c r="NK90" s="86"/>
      <c r="NL90" s="86"/>
      <c r="NM90" s="86"/>
      <c r="NN90" s="86"/>
      <c r="NO90" s="86"/>
      <c r="NP90" s="86"/>
      <c r="NQ90" s="86"/>
      <c r="NR90" s="86"/>
      <c r="NS90" s="86"/>
      <c r="NT90" s="86"/>
      <c r="NU90" s="86"/>
      <c r="NV90" s="86"/>
      <c r="NW90" s="86"/>
      <c r="NX90" s="86"/>
      <c r="NY90" s="86"/>
      <c r="NZ90" s="86"/>
      <c r="OA90" s="86"/>
      <c r="OB90" s="86"/>
      <c r="OC90" s="86"/>
      <c r="OD90" s="86"/>
      <c r="OE90" s="86"/>
      <c r="OF90" s="86"/>
      <c r="OG90" s="86"/>
      <c r="OH90" s="86"/>
      <c r="OI90" s="86"/>
      <c r="OJ90" s="86"/>
      <c r="OK90" s="86"/>
      <c r="OL90" s="86"/>
      <c r="OM90" s="86"/>
      <c r="ON90" s="86"/>
      <c r="OO90" s="86"/>
      <c r="OP90" s="86"/>
      <c r="OQ90" s="86"/>
      <c r="OR90" s="86"/>
      <c r="OS90" s="86"/>
      <c r="OT90" s="86"/>
      <c r="OU90" s="86"/>
      <c r="OV90" s="86"/>
      <c r="OW90" s="86"/>
      <c r="OX90" s="86"/>
      <c r="OY90" s="86"/>
      <c r="OZ90" s="86"/>
      <c r="PA90" s="86"/>
      <c r="PB90" s="86"/>
      <c r="PC90" s="86"/>
      <c r="PD90" s="86"/>
      <c r="PE90" s="86"/>
      <c r="PF90" s="86"/>
      <c r="PG90" s="86"/>
      <c r="PH90" s="86"/>
      <c r="PI90" s="86"/>
      <c r="PJ90" s="86"/>
      <c r="PK90" s="86"/>
      <c r="PL90" s="86"/>
      <c r="PM90" s="86"/>
      <c r="PN90" s="86"/>
      <c r="PO90" s="86"/>
      <c r="PP90" s="86"/>
      <c r="PQ90" s="86"/>
      <c r="PR90" s="86"/>
      <c r="PS90" s="86"/>
      <c r="PT90" s="86"/>
      <c r="PU90" s="86"/>
      <c r="PV90" s="86"/>
      <c r="PW90" s="86"/>
      <c r="PX90" s="86"/>
      <c r="PY90" s="86"/>
      <c r="PZ90" s="86"/>
      <c r="QA90" s="86"/>
      <c r="QB90" s="86"/>
      <c r="QC90" s="86"/>
      <c r="QD90" s="86"/>
      <c r="QE90" s="86"/>
      <c r="QF90" s="86"/>
      <c r="QG90" s="86"/>
      <c r="QH90" s="86"/>
      <c r="QI90" s="86"/>
      <c r="QJ90" s="86"/>
      <c r="QK90" s="86"/>
      <c r="QL90" s="86"/>
      <c r="QM90" s="86"/>
      <c r="QN90" s="86"/>
      <c r="QO90" s="86"/>
      <c r="QP90" s="86"/>
      <c r="QQ90" s="86"/>
      <c r="QR90" s="86"/>
      <c r="QS90" s="86"/>
      <c r="QT90" s="86"/>
      <c r="QU90" s="86"/>
      <c r="QV90" s="86"/>
      <c r="QW90" s="86"/>
      <c r="QX90" s="86"/>
      <c r="QY90" s="86"/>
      <c r="QZ90" s="86"/>
      <c r="RA90" s="86"/>
      <c r="RB90" s="86"/>
      <c r="RC90" s="86"/>
      <c r="RD90" s="86"/>
      <c r="RE90" s="86"/>
      <c r="RF90" s="86"/>
      <c r="RG90" s="86"/>
      <c r="RH90" s="86"/>
      <c r="RI90" s="86"/>
      <c r="RJ90" s="86"/>
      <c r="RK90" s="86"/>
      <c r="RL90" s="86"/>
      <c r="RM90" s="86"/>
      <c r="RN90" s="86"/>
      <c r="RO90" s="86"/>
      <c r="RP90" s="86"/>
      <c r="RQ90" s="86"/>
      <c r="RR90" s="86"/>
      <c r="RS90" s="86"/>
      <c r="RT90" s="86"/>
      <c r="RU90" s="86"/>
      <c r="RV90" s="86"/>
      <c r="RW90" s="86"/>
      <c r="RX90" s="86"/>
      <c r="RY90" s="86"/>
      <c r="RZ90" s="86"/>
      <c r="SA90" s="86"/>
      <c r="SB90" s="86"/>
      <c r="SC90" s="86"/>
      <c r="SD90" s="86"/>
      <c r="SE90" s="86"/>
      <c r="SF90" s="86"/>
      <c r="SG90" s="86"/>
      <c r="SH90" s="86"/>
      <c r="SI90" s="86"/>
      <c r="SJ90" s="86"/>
      <c r="SK90" s="86"/>
      <c r="SL90" s="86"/>
      <c r="SM90" s="86"/>
      <c r="SN90" s="86"/>
      <c r="SO90" s="86"/>
      <c r="SP90" s="86"/>
      <c r="SQ90" s="86"/>
      <c r="SR90" s="86"/>
      <c r="SS90" s="86"/>
      <c r="ST90" s="86"/>
      <c r="SU90" s="86"/>
      <c r="SV90" s="86"/>
      <c r="SW90" s="86"/>
      <c r="SX90" s="86"/>
      <c r="SY90" s="86"/>
      <c r="SZ90" s="86"/>
      <c r="TA90" s="86"/>
      <c r="TB90" s="86"/>
      <c r="TC90" s="86"/>
      <c r="TD90" s="86"/>
      <c r="TE90" s="86"/>
      <c r="TF90" s="86"/>
      <c r="TG90" s="86"/>
      <c r="TH90" s="86"/>
      <c r="TI90" s="86"/>
      <c r="TJ90" s="86"/>
      <c r="TK90" s="86"/>
      <c r="TL90" s="86"/>
      <c r="TM90" s="86"/>
      <c r="TN90" s="86"/>
      <c r="TO90" s="86"/>
      <c r="TP90" s="86"/>
      <c r="TQ90" s="86"/>
      <c r="TR90" s="86"/>
      <c r="TS90" s="86"/>
      <c r="TT90" s="86"/>
      <c r="TU90" s="86"/>
      <c r="TV90" s="86"/>
      <c r="TW90" s="86"/>
      <c r="TX90" s="86"/>
      <c r="TY90" s="86"/>
      <c r="TZ90" s="86"/>
      <c r="UA90" s="86"/>
      <c r="UB90" s="86"/>
      <c r="UC90" s="86"/>
      <c r="UD90" s="86"/>
      <c r="UE90" s="86"/>
      <c r="UF90" s="86"/>
      <c r="UG90" s="86"/>
      <c r="UH90" s="86"/>
      <c r="UI90" s="86"/>
      <c r="UJ90" s="86"/>
      <c r="UK90" s="86"/>
      <c r="UL90" s="86"/>
      <c r="UM90" s="86"/>
      <c r="UN90" s="86"/>
      <c r="UO90" s="86"/>
      <c r="UP90" s="86"/>
      <c r="UQ90" s="86"/>
      <c r="UR90" s="86"/>
      <c r="US90" s="86"/>
      <c r="UT90" s="86"/>
      <c r="UU90" s="86"/>
      <c r="UV90" s="86"/>
      <c r="UW90" s="86"/>
      <c r="UX90" s="86"/>
      <c r="UY90" s="86"/>
      <c r="UZ90" s="86"/>
      <c r="VA90" s="86"/>
      <c r="VB90" s="86"/>
      <c r="VC90" s="86"/>
      <c r="VD90" s="86"/>
      <c r="VE90" s="86"/>
      <c r="VF90" s="86"/>
      <c r="VG90" s="86"/>
      <c r="VH90" s="86"/>
      <c r="VI90" s="86"/>
      <c r="VJ90" s="86"/>
      <c r="VK90" s="86"/>
      <c r="VL90" s="86"/>
      <c r="VM90" s="86"/>
      <c r="VN90" s="86"/>
      <c r="VO90" s="86"/>
      <c r="VP90" s="86"/>
      <c r="VQ90" s="86"/>
      <c r="VR90" s="86"/>
      <c r="VS90" s="86"/>
      <c r="VT90" s="86"/>
      <c r="VU90" s="86"/>
      <c r="VV90" s="86"/>
      <c r="VW90" s="86"/>
      <c r="VX90" s="86"/>
      <c r="VY90" s="86"/>
      <c r="VZ90" s="86"/>
      <c r="WA90" s="86"/>
      <c r="WB90" s="86"/>
      <c r="WC90" s="86"/>
      <c r="WD90" s="86"/>
      <c r="WE90" s="86"/>
      <c r="WF90" s="86"/>
      <c r="WG90" s="86"/>
      <c r="WH90" s="86"/>
    </row>
    <row r="91" spans="1:606" ht="41.1" customHeight="1">
      <c r="A91" s="243">
        <v>282</v>
      </c>
      <c r="B91" s="138" t="s">
        <v>652</v>
      </c>
      <c r="C91" s="56" t="s">
        <v>638</v>
      </c>
      <c r="D91" s="56" t="s">
        <v>44</v>
      </c>
      <c r="E91" s="86">
        <v>0</v>
      </c>
      <c r="F91" s="86">
        <v>0</v>
      </c>
      <c r="G91" s="86">
        <v>0</v>
      </c>
      <c r="H91" s="86">
        <v>0</v>
      </c>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86"/>
      <c r="DO91" s="86"/>
      <c r="DP91" s="86"/>
      <c r="DQ91" s="86"/>
      <c r="DR91" s="86"/>
      <c r="DS91" s="86"/>
      <c r="DT91" s="86"/>
      <c r="DU91" s="86"/>
      <c r="DV91" s="86"/>
      <c r="DW91" s="86"/>
      <c r="DX91" s="86"/>
      <c r="DY91" s="86"/>
      <c r="DZ91" s="86"/>
      <c r="EA91" s="86"/>
      <c r="EB91" s="86"/>
      <c r="EC91" s="86"/>
      <c r="ED91" s="86"/>
      <c r="EE91" s="86"/>
      <c r="EF91" s="86"/>
      <c r="EG91" s="86"/>
      <c r="EH91" s="86"/>
      <c r="EI91" s="86"/>
      <c r="EJ91" s="86"/>
      <c r="EK91" s="86"/>
      <c r="EL91" s="86"/>
      <c r="EM91" s="86"/>
      <c r="EN91" s="86"/>
      <c r="EO91" s="86"/>
      <c r="EP91" s="86"/>
      <c r="EQ91" s="86"/>
      <c r="ER91" s="86"/>
      <c r="ES91" s="86"/>
      <c r="ET91" s="86"/>
      <c r="EU91" s="86"/>
      <c r="EV91" s="86"/>
      <c r="EW91" s="86"/>
      <c r="EX91" s="86"/>
      <c r="EY91" s="86"/>
      <c r="EZ91" s="86"/>
      <c r="FA91" s="86"/>
      <c r="FB91" s="86"/>
      <c r="FC91" s="86"/>
      <c r="FD91" s="86"/>
      <c r="FE91" s="86"/>
      <c r="FF91" s="86"/>
      <c r="FG91" s="86"/>
      <c r="FH91" s="86"/>
      <c r="FI91" s="86"/>
      <c r="FJ91" s="86"/>
      <c r="FK91" s="86"/>
      <c r="FL91" s="86"/>
      <c r="FM91" s="86"/>
      <c r="FN91" s="86"/>
      <c r="FO91" s="86"/>
      <c r="FP91" s="86"/>
      <c r="FQ91" s="86"/>
      <c r="FR91" s="86"/>
      <c r="FS91" s="86"/>
      <c r="FT91" s="86"/>
      <c r="FU91" s="86"/>
      <c r="FV91" s="86"/>
      <c r="FW91" s="86"/>
      <c r="FX91" s="86"/>
      <c r="FY91" s="86"/>
      <c r="FZ91" s="86"/>
      <c r="GA91" s="86"/>
      <c r="GB91" s="86"/>
      <c r="GC91" s="86"/>
      <c r="GD91" s="86"/>
      <c r="GE91" s="86"/>
      <c r="GF91" s="86"/>
      <c r="GG91" s="86"/>
      <c r="GH91" s="86"/>
      <c r="GI91" s="86"/>
      <c r="GJ91" s="86"/>
      <c r="GK91" s="86"/>
      <c r="GL91" s="86"/>
      <c r="GM91" s="86"/>
      <c r="GN91" s="86"/>
      <c r="GO91" s="86"/>
      <c r="GP91" s="86"/>
      <c r="GQ91" s="86"/>
      <c r="GR91" s="86"/>
      <c r="GS91" s="86"/>
      <c r="GT91" s="86"/>
      <c r="GU91" s="86"/>
      <c r="GV91" s="86"/>
      <c r="GW91" s="86"/>
      <c r="GX91" s="86"/>
      <c r="GY91" s="86"/>
      <c r="GZ91" s="86"/>
      <c r="HA91" s="86"/>
      <c r="HB91" s="86"/>
      <c r="HC91" s="86"/>
      <c r="HD91" s="86"/>
      <c r="HE91" s="86"/>
      <c r="HF91" s="86"/>
      <c r="HG91" s="86"/>
      <c r="HH91" s="86"/>
      <c r="HI91" s="86"/>
      <c r="HJ91" s="86"/>
      <c r="HK91" s="86"/>
      <c r="HL91" s="86"/>
      <c r="HM91" s="86"/>
      <c r="HN91" s="86"/>
      <c r="HO91" s="86"/>
      <c r="HP91" s="86"/>
      <c r="HQ91" s="86"/>
      <c r="HR91" s="86"/>
      <c r="HS91" s="86"/>
      <c r="HT91" s="86"/>
      <c r="HU91" s="86"/>
      <c r="HV91" s="86"/>
      <c r="HW91" s="86"/>
      <c r="HX91" s="86"/>
      <c r="HY91" s="86"/>
      <c r="HZ91" s="86"/>
      <c r="IA91" s="86"/>
      <c r="IB91" s="86"/>
      <c r="IC91" s="86"/>
      <c r="ID91" s="86"/>
      <c r="IE91" s="86"/>
      <c r="IF91" s="86"/>
      <c r="IG91" s="86"/>
      <c r="IH91" s="86"/>
      <c r="II91" s="86"/>
      <c r="IJ91" s="86"/>
      <c r="IK91" s="86"/>
      <c r="IL91" s="86"/>
      <c r="IM91" s="86"/>
      <c r="IN91" s="86"/>
      <c r="IO91" s="86"/>
      <c r="IP91" s="86"/>
      <c r="IQ91" s="86"/>
      <c r="IR91" s="86"/>
      <c r="IS91" s="86"/>
      <c r="IT91" s="86"/>
      <c r="IU91" s="86"/>
      <c r="IV91" s="86"/>
      <c r="IW91" s="86"/>
      <c r="IX91" s="86"/>
      <c r="IY91" s="86"/>
      <c r="IZ91" s="86"/>
      <c r="JA91" s="86"/>
      <c r="JB91" s="86"/>
      <c r="JC91" s="86"/>
      <c r="JD91" s="86"/>
      <c r="JE91" s="86"/>
      <c r="JF91" s="86"/>
      <c r="JG91" s="86"/>
      <c r="JH91" s="86"/>
      <c r="JI91" s="86"/>
      <c r="JJ91" s="86"/>
      <c r="JK91" s="86"/>
      <c r="JL91" s="86"/>
      <c r="JM91" s="86"/>
      <c r="JN91" s="86"/>
      <c r="JO91" s="86"/>
      <c r="JP91" s="86"/>
      <c r="JQ91" s="86"/>
      <c r="JR91" s="86"/>
      <c r="JS91" s="86"/>
      <c r="JT91" s="86"/>
      <c r="JU91" s="86"/>
      <c r="JV91" s="86"/>
      <c r="JW91" s="86"/>
      <c r="JX91" s="86"/>
      <c r="JY91" s="86"/>
      <c r="JZ91" s="86"/>
      <c r="KA91" s="86"/>
      <c r="KB91" s="86"/>
      <c r="KC91" s="86"/>
      <c r="KD91" s="86"/>
      <c r="KE91" s="86"/>
      <c r="KF91" s="86"/>
      <c r="KG91" s="86"/>
      <c r="KH91" s="86"/>
      <c r="KI91" s="86"/>
      <c r="KJ91" s="86"/>
      <c r="KK91" s="86"/>
      <c r="KL91" s="86"/>
      <c r="KM91" s="86"/>
      <c r="KN91" s="86"/>
      <c r="KO91" s="86"/>
      <c r="KP91" s="86"/>
      <c r="KQ91" s="86"/>
      <c r="KR91" s="86"/>
      <c r="KS91" s="86"/>
      <c r="KT91" s="86"/>
      <c r="KU91" s="86"/>
      <c r="KV91" s="86"/>
      <c r="KW91" s="86"/>
      <c r="KX91" s="86"/>
      <c r="KY91" s="86"/>
      <c r="KZ91" s="86"/>
      <c r="LA91" s="86"/>
      <c r="LB91" s="86"/>
      <c r="LC91" s="86"/>
      <c r="LD91" s="86"/>
      <c r="LE91" s="86"/>
      <c r="LF91" s="86"/>
      <c r="LG91" s="86"/>
      <c r="LH91" s="86"/>
      <c r="LI91" s="86"/>
      <c r="LJ91" s="86"/>
      <c r="LK91" s="86"/>
      <c r="LL91" s="86"/>
      <c r="LM91" s="86"/>
      <c r="LN91" s="86"/>
      <c r="LO91" s="86"/>
      <c r="LP91" s="86"/>
      <c r="LQ91" s="86"/>
      <c r="LR91" s="86"/>
      <c r="LS91" s="86"/>
      <c r="LT91" s="86"/>
      <c r="LU91" s="86"/>
      <c r="LV91" s="86"/>
      <c r="LW91" s="86"/>
      <c r="LX91" s="86"/>
      <c r="LY91" s="86"/>
      <c r="LZ91" s="86"/>
      <c r="MA91" s="86"/>
      <c r="MB91" s="86"/>
      <c r="MC91" s="86"/>
      <c r="MD91" s="86"/>
      <c r="ME91" s="86"/>
      <c r="MF91" s="86"/>
      <c r="MG91" s="86"/>
      <c r="MH91" s="86"/>
      <c r="MI91" s="86"/>
      <c r="MJ91" s="86"/>
      <c r="MK91" s="86"/>
      <c r="ML91" s="86"/>
      <c r="MM91" s="86"/>
      <c r="MN91" s="86"/>
      <c r="MO91" s="86"/>
      <c r="MP91" s="86"/>
      <c r="MQ91" s="86"/>
      <c r="MR91" s="86"/>
      <c r="MS91" s="86"/>
      <c r="MT91" s="86"/>
      <c r="MU91" s="86"/>
      <c r="MV91" s="86"/>
      <c r="MW91" s="86"/>
      <c r="MX91" s="86"/>
      <c r="MY91" s="86"/>
      <c r="MZ91" s="86"/>
      <c r="NA91" s="86"/>
      <c r="NB91" s="86"/>
      <c r="NC91" s="86"/>
      <c r="ND91" s="86"/>
      <c r="NE91" s="86"/>
      <c r="NF91" s="86"/>
      <c r="NG91" s="86"/>
      <c r="NH91" s="86"/>
      <c r="NI91" s="86"/>
      <c r="NJ91" s="86"/>
      <c r="NK91" s="86"/>
      <c r="NL91" s="86"/>
      <c r="NM91" s="86"/>
      <c r="NN91" s="86"/>
      <c r="NO91" s="86"/>
      <c r="NP91" s="86"/>
      <c r="NQ91" s="86"/>
      <c r="NR91" s="86"/>
      <c r="NS91" s="86"/>
      <c r="NT91" s="86"/>
      <c r="NU91" s="86"/>
      <c r="NV91" s="86"/>
      <c r="NW91" s="86"/>
      <c r="NX91" s="86"/>
      <c r="NY91" s="86"/>
      <c r="NZ91" s="86"/>
      <c r="OA91" s="86"/>
      <c r="OB91" s="86"/>
      <c r="OC91" s="86"/>
      <c r="OD91" s="86"/>
      <c r="OE91" s="86"/>
      <c r="OF91" s="86"/>
      <c r="OG91" s="86"/>
      <c r="OH91" s="86"/>
      <c r="OI91" s="86"/>
      <c r="OJ91" s="86"/>
      <c r="OK91" s="86"/>
      <c r="OL91" s="86"/>
      <c r="OM91" s="86"/>
      <c r="ON91" s="86"/>
      <c r="OO91" s="86"/>
      <c r="OP91" s="86"/>
      <c r="OQ91" s="86"/>
      <c r="OR91" s="86"/>
      <c r="OS91" s="86"/>
      <c r="OT91" s="86"/>
      <c r="OU91" s="86"/>
      <c r="OV91" s="86"/>
      <c r="OW91" s="86"/>
      <c r="OX91" s="86"/>
      <c r="OY91" s="86"/>
      <c r="OZ91" s="86"/>
      <c r="PA91" s="86"/>
      <c r="PB91" s="86"/>
      <c r="PC91" s="86"/>
      <c r="PD91" s="86"/>
      <c r="PE91" s="86"/>
      <c r="PF91" s="86"/>
      <c r="PG91" s="86"/>
      <c r="PH91" s="86"/>
      <c r="PI91" s="86"/>
      <c r="PJ91" s="86"/>
      <c r="PK91" s="86"/>
      <c r="PL91" s="86"/>
      <c r="PM91" s="86"/>
      <c r="PN91" s="86"/>
      <c r="PO91" s="86"/>
      <c r="PP91" s="86"/>
      <c r="PQ91" s="86"/>
      <c r="PR91" s="86"/>
      <c r="PS91" s="86"/>
      <c r="PT91" s="86"/>
      <c r="PU91" s="86"/>
      <c r="PV91" s="86"/>
      <c r="PW91" s="86"/>
      <c r="PX91" s="86"/>
      <c r="PY91" s="86"/>
      <c r="PZ91" s="86"/>
      <c r="QA91" s="86"/>
      <c r="QB91" s="86"/>
      <c r="QC91" s="86"/>
      <c r="QD91" s="86"/>
      <c r="QE91" s="86"/>
      <c r="QF91" s="86"/>
      <c r="QG91" s="86"/>
      <c r="QH91" s="86"/>
      <c r="QI91" s="86"/>
      <c r="QJ91" s="86"/>
      <c r="QK91" s="86"/>
      <c r="QL91" s="86"/>
      <c r="QM91" s="86"/>
      <c r="QN91" s="86"/>
      <c r="QO91" s="86"/>
      <c r="QP91" s="86"/>
      <c r="QQ91" s="86"/>
      <c r="QR91" s="86"/>
      <c r="QS91" s="86"/>
      <c r="QT91" s="86"/>
      <c r="QU91" s="86"/>
      <c r="QV91" s="86"/>
      <c r="QW91" s="86"/>
      <c r="QX91" s="86"/>
      <c r="QY91" s="86"/>
      <c r="QZ91" s="86"/>
      <c r="RA91" s="86"/>
      <c r="RB91" s="86"/>
      <c r="RC91" s="86"/>
      <c r="RD91" s="86"/>
      <c r="RE91" s="86"/>
      <c r="RF91" s="86"/>
      <c r="RG91" s="86"/>
      <c r="RH91" s="86"/>
      <c r="RI91" s="86"/>
      <c r="RJ91" s="86"/>
      <c r="RK91" s="86"/>
      <c r="RL91" s="86"/>
      <c r="RM91" s="86"/>
      <c r="RN91" s="86"/>
      <c r="RO91" s="86"/>
      <c r="RP91" s="86"/>
      <c r="RQ91" s="86"/>
      <c r="RR91" s="86"/>
      <c r="RS91" s="86"/>
      <c r="RT91" s="86"/>
      <c r="RU91" s="86"/>
      <c r="RV91" s="86"/>
      <c r="RW91" s="86"/>
      <c r="RX91" s="86"/>
      <c r="RY91" s="86"/>
      <c r="RZ91" s="86"/>
      <c r="SA91" s="86"/>
      <c r="SB91" s="86"/>
      <c r="SC91" s="86"/>
      <c r="SD91" s="86"/>
      <c r="SE91" s="86"/>
      <c r="SF91" s="86"/>
      <c r="SG91" s="86"/>
      <c r="SH91" s="86"/>
      <c r="SI91" s="86"/>
      <c r="SJ91" s="86"/>
      <c r="SK91" s="86"/>
      <c r="SL91" s="86"/>
      <c r="SM91" s="86"/>
      <c r="SN91" s="86"/>
      <c r="SO91" s="86"/>
      <c r="SP91" s="86"/>
      <c r="SQ91" s="86"/>
      <c r="SR91" s="86"/>
      <c r="SS91" s="86"/>
      <c r="ST91" s="86"/>
      <c r="SU91" s="86"/>
      <c r="SV91" s="86"/>
      <c r="SW91" s="86"/>
      <c r="SX91" s="86"/>
      <c r="SY91" s="86"/>
      <c r="SZ91" s="86"/>
      <c r="TA91" s="86"/>
      <c r="TB91" s="86"/>
      <c r="TC91" s="86"/>
      <c r="TD91" s="86"/>
      <c r="TE91" s="86"/>
      <c r="TF91" s="86"/>
      <c r="TG91" s="86"/>
      <c r="TH91" s="86"/>
      <c r="TI91" s="86"/>
      <c r="TJ91" s="86"/>
      <c r="TK91" s="86"/>
      <c r="TL91" s="86"/>
      <c r="TM91" s="86"/>
      <c r="TN91" s="86"/>
      <c r="TO91" s="86"/>
      <c r="TP91" s="86"/>
      <c r="TQ91" s="86"/>
      <c r="TR91" s="86"/>
      <c r="TS91" s="86"/>
      <c r="TT91" s="86"/>
      <c r="TU91" s="86"/>
      <c r="TV91" s="86"/>
      <c r="TW91" s="86"/>
      <c r="TX91" s="86"/>
      <c r="TY91" s="86"/>
      <c r="TZ91" s="86"/>
      <c r="UA91" s="86"/>
      <c r="UB91" s="86"/>
      <c r="UC91" s="86"/>
      <c r="UD91" s="86"/>
      <c r="UE91" s="86"/>
      <c r="UF91" s="86"/>
      <c r="UG91" s="86"/>
      <c r="UH91" s="86"/>
      <c r="UI91" s="86"/>
      <c r="UJ91" s="86"/>
      <c r="UK91" s="86"/>
      <c r="UL91" s="86"/>
      <c r="UM91" s="86"/>
      <c r="UN91" s="86"/>
      <c r="UO91" s="86"/>
      <c r="UP91" s="86"/>
      <c r="UQ91" s="86"/>
      <c r="UR91" s="86"/>
      <c r="US91" s="86"/>
      <c r="UT91" s="86"/>
      <c r="UU91" s="86"/>
      <c r="UV91" s="86"/>
      <c r="UW91" s="86"/>
      <c r="UX91" s="86"/>
      <c r="UY91" s="86"/>
      <c r="UZ91" s="86"/>
      <c r="VA91" s="86"/>
      <c r="VB91" s="86"/>
      <c r="VC91" s="86"/>
      <c r="VD91" s="86"/>
      <c r="VE91" s="86"/>
      <c r="VF91" s="86"/>
      <c r="VG91" s="86"/>
      <c r="VH91" s="86"/>
      <c r="VI91" s="86"/>
      <c r="VJ91" s="86"/>
      <c r="VK91" s="86"/>
      <c r="VL91" s="86"/>
      <c r="VM91" s="86"/>
      <c r="VN91" s="86"/>
      <c r="VO91" s="86"/>
      <c r="VP91" s="86"/>
      <c r="VQ91" s="86"/>
      <c r="VR91" s="86"/>
      <c r="VS91" s="86"/>
      <c r="VT91" s="86"/>
      <c r="VU91" s="86"/>
      <c r="VV91" s="86"/>
      <c r="VW91" s="86"/>
      <c r="VX91" s="86"/>
      <c r="VY91" s="86"/>
      <c r="VZ91" s="86"/>
      <c r="WA91" s="86"/>
      <c r="WB91" s="86"/>
      <c r="WC91" s="86"/>
      <c r="WD91" s="86"/>
      <c r="WE91" s="86"/>
      <c r="WF91" s="86"/>
      <c r="WG91" s="86"/>
      <c r="WH91" s="86"/>
    </row>
    <row r="92" spans="1:606" ht="31.5">
      <c r="A92" s="243">
        <v>283</v>
      </c>
      <c r="B92" s="138" t="s">
        <v>653</v>
      </c>
      <c r="C92" s="56" t="s">
        <v>307</v>
      </c>
      <c r="D92" s="56" t="s">
        <v>44</v>
      </c>
      <c r="E92" s="86">
        <v>0</v>
      </c>
      <c r="F92" s="86">
        <v>0</v>
      </c>
      <c r="G92" s="86">
        <v>0</v>
      </c>
      <c r="H92" s="86">
        <v>0</v>
      </c>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86"/>
      <c r="DO92" s="86"/>
      <c r="DP92" s="86"/>
      <c r="DQ92" s="86"/>
      <c r="DR92" s="86"/>
      <c r="DS92" s="86"/>
      <c r="DT92" s="86"/>
      <c r="DU92" s="86"/>
      <c r="DV92" s="86"/>
      <c r="DW92" s="86"/>
      <c r="DX92" s="86"/>
      <c r="DY92" s="86"/>
      <c r="DZ92" s="86"/>
      <c r="EA92" s="86"/>
      <c r="EB92" s="86"/>
      <c r="EC92" s="86"/>
      <c r="ED92" s="86"/>
      <c r="EE92" s="86"/>
      <c r="EF92" s="86"/>
      <c r="EG92" s="86"/>
      <c r="EH92" s="86"/>
      <c r="EI92" s="86"/>
      <c r="EJ92" s="86"/>
      <c r="EK92" s="86"/>
      <c r="EL92" s="86"/>
      <c r="EM92" s="86"/>
      <c r="EN92" s="86"/>
      <c r="EO92" s="86"/>
      <c r="EP92" s="86"/>
      <c r="EQ92" s="86"/>
      <c r="ER92" s="86"/>
      <c r="ES92" s="86"/>
      <c r="ET92" s="86"/>
      <c r="EU92" s="86"/>
      <c r="EV92" s="86"/>
      <c r="EW92" s="86"/>
      <c r="EX92" s="86"/>
      <c r="EY92" s="86"/>
      <c r="EZ92" s="86"/>
      <c r="FA92" s="86"/>
      <c r="FB92" s="86"/>
      <c r="FC92" s="86"/>
      <c r="FD92" s="86"/>
      <c r="FE92" s="86"/>
      <c r="FF92" s="86"/>
      <c r="FG92" s="86"/>
      <c r="FH92" s="86"/>
      <c r="FI92" s="86"/>
      <c r="FJ92" s="86"/>
      <c r="FK92" s="86"/>
      <c r="FL92" s="86"/>
      <c r="FM92" s="86"/>
      <c r="FN92" s="86"/>
      <c r="FO92" s="86"/>
      <c r="FP92" s="86"/>
      <c r="FQ92" s="86"/>
      <c r="FR92" s="86"/>
      <c r="FS92" s="86"/>
      <c r="FT92" s="86"/>
      <c r="FU92" s="86"/>
      <c r="FV92" s="86"/>
      <c r="FW92" s="86"/>
      <c r="FX92" s="86"/>
      <c r="FY92" s="86"/>
      <c r="FZ92" s="86"/>
      <c r="GA92" s="86"/>
      <c r="GB92" s="86"/>
      <c r="GC92" s="86"/>
      <c r="GD92" s="86"/>
      <c r="GE92" s="86"/>
      <c r="GF92" s="86"/>
      <c r="GG92" s="86"/>
      <c r="GH92" s="86"/>
      <c r="GI92" s="86"/>
      <c r="GJ92" s="86"/>
      <c r="GK92" s="86"/>
      <c r="GL92" s="86"/>
      <c r="GM92" s="86"/>
      <c r="GN92" s="86"/>
      <c r="GO92" s="86"/>
      <c r="GP92" s="86"/>
      <c r="GQ92" s="86"/>
      <c r="GR92" s="86"/>
      <c r="GS92" s="86"/>
      <c r="GT92" s="86"/>
      <c r="GU92" s="86"/>
      <c r="GV92" s="86"/>
      <c r="GW92" s="86"/>
      <c r="GX92" s="86"/>
      <c r="GY92" s="86"/>
      <c r="GZ92" s="86"/>
      <c r="HA92" s="86"/>
      <c r="HB92" s="86"/>
      <c r="HC92" s="86"/>
      <c r="HD92" s="86"/>
      <c r="HE92" s="86"/>
      <c r="HF92" s="86"/>
      <c r="HG92" s="86"/>
      <c r="HH92" s="86"/>
      <c r="HI92" s="86"/>
      <c r="HJ92" s="86"/>
      <c r="HK92" s="86"/>
      <c r="HL92" s="86"/>
      <c r="HM92" s="86"/>
      <c r="HN92" s="86"/>
      <c r="HO92" s="86"/>
      <c r="HP92" s="86"/>
      <c r="HQ92" s="86"/>
      <c r="HR92" s="86"/>
      <c r="HS92" s="86"/>
      <c r="HT92" s="86"/>
      <c r="HU92" s="86"/>
      <c r="HV92" s="86"/>
      <c r="HW92" s="86"/>
      <c r="HX92" s="86"/>
      <c r="HY92" s="86"/>
      <c r="HZ92" s="86"/>
      <c r="IA92" s="86"/>
      <c r="IB92" s="86"/>
      <c r="IC92" s="86"/>
      <c r="ID92" s="86"/>
      <c r="IE92" s="86"/>
      <c r="IF92" s="86"/>
      <c r="IG92" s="86"/>
      <c r="IH92" s="86"/>
      <c r="II92" s="86"/>
      <c r="IJ92" s="86"/>
      <c r="IK92" s="86"/>
      <c r="IL92" s="86"/>
      <c r="IM92" s="86"/>
      <c r="IN92" s="86"/>
      <c r="IO92" s="86"/>
      <c r="IP92" s="86"/>
      <c r="IQ92" s="86"/>
      <c r="IR92" s="86"/>
      <c r="IS92" s="86"/>
      <c r="IT92" s="86"/>
      <c r="IU92" s="86"/>
      <c r="IV92" s="86"/>
      <c r="IW92" s="86"/>
      <c r="IX92" s="86"/>
      <c r="IY92" s="86"/>
      <c r="IZ92" s="86"/>
      <c r="JA92" s="86"/>
      <c r="JB92" s="86"/>
      <c r="JC92" s="86"/>
      <c r="JD92" s="86"/>
      <c r="JE92" s="86"/>
      <c r="JF92" s="86"/>
      <c r="JG92" s="86"/>
      <c r="JH92" s="86"/>
      <c r="JI92" s="86"/>
      <c r="JJ92" s="86"/>
      <c r="JK92" s="86"/>
      <c r="JL92" s="86"/>
      <c r="JM92" s="86"/>
      <c r="JN92" s="86"/>
      <c r="JO92" s="86"/>
      <c r="JP92" s="86"/>
      <c r="JQ92" s="86"/>
      <c r="JR92" s="86"/>
      <c r="JS92" s="86"/>
      <c r="JT92" s="86"/>
      <c r="JU92" s="86"/>
      <c r="JV92" s="86"/>
      <c r="JW92" s="86"/>
      <c r="JX92" s="86"/>
      <c r="JY92" s="86"/>
      <c r="JZ92" s="86"/>
      <c r="KA92" s="86"/>
      <c r="KB92" s="86"/>
      <c r="KC92" s="86"/>
      <c r="KD92" s="86"/>
      <c r="KE92" s="86"/>
      <c r="KF92" s="86"/>
      <c r="KG92" s="86"/>
      <c r="KH92" s="86"/>
      <c r="KI92" s="86"/>
      <c r="KJ92" s="86"/>
      <c r="KK92" s="86"/>
      <c r="KL92" s="86"/>
      <c r="KM92" s="86"/>
      <c r="KN92" s="86"/>
      <c r="KO92" s="86"/>
      <c r="KP92" s="86"/>
      <c r="KQ92" s="86"/>
      <c r="KR92" s="86"/>
      <c r="KS92" s="86"/>
      <c r="KT92" s="86"/>
      <c r="KU92" s="86"/>
      <c r="KV92" s="86"/>
      <c r="KW92" s="86"/>
      <c r="KX92" s="86"/>
      <c r="KY92" s="86"/>
      <c r="KZ92" s="86"/>
      <c r="LA92" s="86"/>
      <c r="LB92" s="86"/>
      <c r="LC92" s="86"/>
      <c r="LD92" s="86"/>
      <c r="LE92" s="86"/>
      <c r="LF92" s="86"/>
      <c r="LG92" s="86"/>
      <c r="LH92" s="86"/>
      <c r="LI92" s="86"/>
      <c r="LJ92" s="86"/>
      <c r="LK92" s="86"/>
      <c r="LL92" s="86"/>
      <c r="LM92" s="86"/>
      <c r="LN92" s="86"/>
      <c r="LO92" s="86"/>
      <c r="LP92" s="86"/>
      <c r="LQ92" s="86"/>
      <c r="LR92" s="86"/>
      <c r="LS92" s="86"/>
      <c r="LT92" s="86"/>
      <c r="LU92" s="86"/>
      <c r="LV92" s="86"/>
      <c r="LW92" s="86"/>
      <c r="LX92" s="86"/>
      <c r="LY92" s="86"/>
      <c r="LZ92" s="86"/>
      <c r="MA92" s="86"/>
      <c r="MB92" s="86"/>
      <c r="MC92" s="86"/>
      <c r="MD92" s="86"/>
      <c r="ME92" s="86"/>
      <c r="MF92" s="86"/>
      <c r="MG92" s="86"/>
      <c r="MH92" s="86"/>
      <c r="MI92" s="86"/>
      <c r="MJ92" s="86"/>
      <c r="MK92" s="86"/>
      <c r="ML92" s="86"/>
      <c r="MM92" s="86"/>
      <c r="MN92" s="86"/>
      <c r="MO92" s="86"/>
      <c r="MP92" s="86"/>
      <c r="MQ92" s="86"/>
      <c r="MR92" s="86"/>
      <c r="MS92" s="86"/>
      <c r="MT92" s="86"/>
      <c r="MU92" s="86"/>
      <c r="MV92" s="86"/>
      <c r="MW92" s="86"/>
      <c r="MX92" s="86"/>
      <c r="MY92" s="86"/>
      <c r="MZ92" s="86"/>
      <c r="NA92" s="86"/>
      <c r="NB92" s="86"/>
      <c r="NC92" s="86"/>
      <c r="ND92" s="86"/>
      <c r="NE92" s="86"/>
      <c r="NF92" s="86"/>
      <c r="NG92" s="86"/>
      <c r="NH92" s="86"/>
      <c r="NI92" s="86"/>
      <c r="NJ92" s="86"/>
      <c r="NK92" s="86"/>
      <c r="NL92" s="86"/>
      <c r="NM92" s="86"/>
      <c r="NN92" s="86"/>
      <c r="NO92" s="86"/>
      <c r="NP92" s="86"/>
      <c r="NQ92" s="86"/>
      <c r="NR92" s="86"/>
      <c r="NS92" s="86"/>
      <c r="NT92" s="86"/>
      <c r="NU92" s="86"/>
      <c r="NV92" s="86"/>
      <c r="NW92" s="86"/>
      <c r="NX92" s="86"/>
      <c r="NY92" s="86"/>
      <c r="NZ92" s="86"/>
      <c r="OA92" s="86"/>
      <c r="OB92" s="86"/>
      <c r="OC92" s="86"/>
      <c r="OD92" s="86"/>
      <c r="OE92" s="86"/>
      <c r="OF92" s="86"/>
      <c r="OG92" s="86"/>
      <c r="OH92" s="86"/>
      <c r="OI92" s="86"/>
      <c r="OJ92" s="86"/>
      <c r="OK92" s="86"/>
      <c r="OL92" s="86"/>
      <c r="OM92" s="86"/>
      <c r="ON92" s="86"/>
      <c r="OO92" s="86"/>
      <c r="OP92" s="86"/>
      <c r="OQ92" s="86"/>
      <c r="OR92" s="86"/>
      <c r="OS92" s="86"/>
      <c r="OT92" s="86"/>
      <c r="OU92" s="86"/>
      <c r="OV92" s="86"/>
      <c r="OW92" s="86"/>
      <c r="OX92" s="86"/>
      <c r="OY92" s="86"/>
      <c r="OZ92" s="86"/>
      <c r="PA92" s="86"/>
      <c r="PB92" s="86"/>
      <c r="PC92" s="86"/>
      <c r="PD92" s="86"/>
      <c r="PE92" s="86"/>
      <c r="PF92" s="86"/>
      <c r="PG92" s="86"/>
      <c r="PH92" s="86"/>
      <c r="PI92" s="86"/>
      <c r="PJ92" s="86"/>
      <c r="PK92" s="86"/>
      <c r="PL92" s="86"/>
      <c r="PM92" s="86"/>
      <c r="PN92" s="86"/>
      <c r="PO92" s="86"/>
      <c r="PP92" s="86"/>
      <c r="PQ92" s="86"/>
      <c r="PR92" s="86"/>
      <c r="PS92" s="86"/>
      <c r="PT92" s="86"/>
      <c r="PU92" s="86"/>
      <c r="PV92" s="86"/>
      <c r="PW92" s="86"/>
      <c r="PX92" s="86"/>
      <c r="PY92" s="86"/>
      <c r="PZ92" s="86"/>
      <c r="QA92" s="86"/>
      <c r="QB92" s="86"/>
      <c r="QC92" s="86"/>
      <c r="QD92" s="86"/>
      <c r="QE92" s="86"/>
      <c r="QF92" s="86"/>
      <c r="QG92" s="86"/>
      <c r="QH92" s="86"/>
      <c r="QI92" s="86"/>
      <c r="QJ92" s="86"/>
      <c r="QK92" s="86"/>
      <c r="QL92" s="86"/>
      <c r="QM92" s="86"/>
      <c r="QN92" s="86"/>
      <c r="QO92" s="86"/>
      <c r="QP92" s="86"/>
      <c r="QQ92" s="86"/>
      <c r="QR92" s="86"/>
      <c r="QS92" s="86"/>
      <c r="QT92" s="86"/>
      <c r="QU92" s="86"/>
      <c r="QV92" s="86"/>
      <c r="QW92" s="86"/>
      <c r="QX92" s="86"/>
      <c r="QY92" s="86"/>
      <c r="QZ92" s="86"/>
      <c r="RA92" s="86"/>
      <c r="RB92" s="86"/>
      <c r="RC92" s="86"/>
      <c r="RD92" s="86"/>
      <c r="RE92" s="86"/>
      <c r="RF92" s="86"/>
      <c r="RG92" s="86"/>
      <c r="RH92" s="86"/>
      <c r="RI92" s="86"/>
      <c r="RJ92" s="86"/>
      <c r="RK92" s="86"/>
      <c r="RL92" s="86"/>
      <c r="RM92" s="86"/>
      <c r="RN92" s="86"/>
      <c r="RO92" s="86"/>
      <c r="RP92" s="86"/>
      <c r="RQ92" s="86"/>
      <c r="RR92" s="86"/>
      <c r="RS92" s="86"/>
      <c r="RT92" s="86"/>
      <c r="RU92" s="86"/>
      <c r="RV92" s="86"/>
      <c r="RW92" s="86"/>
      <c r="RX92" s="86"/>
      <c r="RY92" s="86"/>
      <c r="RZ92" s="86"/>
      <c r="SA92" s="86"/>
      <c r="SB92" s="86"/>
      <c r="SC92" s="86"/>
      <c r="SD92" s="86"/>
      <c r="SE92" s="86"/>
      <c r="SF92" s="86"/>
      <c r="SG92" s="86"/>
      <c r="SH92" s="86"/>
      <c r="SI92" s="86"/>
      <c r="SJ92" s="86"/>
      <c r="SK92" s="86"/>
      <c r="SL92" s="86"/>
      <c r="SM92" s="86"/>
      <c r="SN92" s="86"/>
      <c r="SO92" s="86"/>
      <c r="SP92" s="86"/>
      <c r="SQ92" s="86"/>
      <c r="SR92" s="86"/>
      <c r="SS92" s="86"/>
      <c r="ST92" s="86"/>
      <c r="SU92" s="86"/>
      <c r="SV92" s="86"/>
      <c r="SW92" s="86"/>
      <c r="SX92" s="86"/>
      <c r="SY92" s="86"/>
      <c r="SZ92" s="86"/>
      <c r="TA92" s="86"/>
      <c r="TB92" s="86"/>
      <c r="TC92" s="86"/>
      <c r="TD92" s="86"/>
      <c r="TE92" s="86"/>
      <c r="TF92" s="86"/>
      <c r="TG92" s="86"/>
      <c r="TH92" s="86"/>
      <c r="TI92" s="86"/>
      <c r="TJ92" s="86"/>
      <c r="TK92" s="86"/>
      <c r="TL92" s="86"/>
      <c r="TM92" s="86"/>
      <c r="TN92" s="86"/>
      <c r="TO92" s="86"/>
      <c r="TP92" s="86"/>
      <c r="TQ92" s="86"/>
      <c r="TR92" s="86"/>
      <c r="TS92" s="86"/>
      <c r="TT92" s="86"/>
      <c r="TU92" s="86"/>
      <c r="TV92" s="86"/>
      <c r="TW92" s="86"/>
      <c r="TX92" s="86"/>
      <c r="TY92" s="86"/>
      <c r="TZ92" s="86"/>
      <c r="UA92" s="86"/>
      <c r="UB92" s="86"/>
      <c r="UC92" s="86"/>
      <c r="UD92" s="86"/>
      <c r="UE92" s="86"/>
      <c r="UF92" s="86"/>
      <c r="UG92" s="86"/>
      <c r="UH92" s="86"/>
      <c r="UI92" s="86"/>
      <c r="UJ92" s="86"/>
      <c r="UK92" s="86"/>
      <c r="UL92" s="86"/>
      <c r="UM92" s="86"/>
      <c r="UN92" s="86"/>
      <c r="UO92" s="86"/>
      <c r="UP92" s="86"/>
      <c r="UQ92" s="86"/>
      <c r="UR92" s="86"/>
      <c r="US92" s="86"/>
      <c r="UT92" s="86"/>
      <c r="UU92" s="86"/>
      <c r="UV92" s="86"/>
      <c r="UW92" s="86"/>
      <c r="UX92" s="86"/>
      <c r="UY92" s="86"/>
      <c r="UZ92" s="86"/>
      <c r="VA92" s="86"/>
      <c r="VB92" s="86"/>
      <c r="VC92" s="86"/>
      <c r="VD92" s="86"/>
      <c r="VE92" s="86"/>
      <c r="VF92" s="86"/>
      <c r="VG92" s="86"/>
      <c r="VH92" s="86"/>
      <c r="VI92" s="86"/>
      <c r="VJ92" s="86"/>
      <c r="VK92" s="86"/>
      <c r="VL92" s="86"/>
      <c r="VM92" s="86"/>
      <c r="VN92" s="86"/>
      <c r="VO92" s="86"/>
      <c r="VP92" s="86"/>
      <c r="VQ92" s="86"/>
      <c r="VR92" s="86"/>
      <c r="VS92" s="86"/>
      <c r="VT92" s="86"/>
      <c r="VU92" s="86"/>
      <c r="VV92" s="86"/>
      <c r="VW92" s="86"/>
      <c r="VX92" s="86"/>
      <c r="VY92" s="86"/>
      <c r="VZ92" s="86"/>
      <c r="WA92" s="86"/>
      <c r="WB92" s="86"/>
      <c r="WC92" s="86"/>
      <c r="WD92" s="86"/>
      <c r="WE92" s="86"/>
      <c r="WF92" s="86"/>
      <c r="WG92" s="86"/>
      <c r="WH92" s="86"/>
    </row>
    <row r="93" spans="1:606" ht="70.349999999999994" customHeight="1">
      <c r="A93" s="243">
        <v>284</v>
      </c>
      <c r="B93" s="138" t="s">
        <v>654</v>
      </c>
      <c r="C93" s="56" t="s">
        <v>115</v>
      </c>
      <c r="D93" s="56" t="s">
        <v>55</v>
      </c>
      <c r="E93" s="86">
        <v>0</v>
      </c>
      <c r="F93" s="86">
        <v>0</v>
      </c>
      <c r="G93" s="86">
        <v>0</v>
      </c>
      <c r="H93" s="86">
        <v>0</v>
      </c>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c r="EO93" s="86"/>
      <c r="EP93" s="86"/>
      <c r="EQ93" s="86"/>
      <c r="ER93" s="86"/>
      <c r="ES93" s="86"/>
      <c r="ET93" s="86"/>
      <c r="EU93" s="86"/>
      <c r="EV93" s="86"/>
      <c r="EW93" s="86"/>
      <c r="EX93" s="86"/>
      <c r="EY93" s="86"/>
      <c r="EZ93" s="86"/>
      <c r="FA93" s="86"/>
      <c r="FB93" s="86"/>
      <c r="FC93" s="86"/>
      <c r="FD93" s="86"/>
      <c r="FE93" s="86"/>
      <c r="FF93" s="86"/>
      <c r="FG93" s="86"/>
      <c r="FH93" s="86"/>
      <c r="FI93" s="86"/>
      <c r="FJ93" s="86"/>
      <c r="FK93" s="86"/>
      <c r="FL93" s="86"/>
      <c r="FM93" s="86"/>
      <c r="FN93" s="86"/>
      <c r="FO93" s="86"/>
      <c r="FP93" s="86"/>
      <c r="FQ93" s="86"/>
      <c r="FR93" s="86"/>
      <c r="FS93" s="86"/>
      <c r="FT93" s="86"/>
      <c r="FU93" s="86"/>
      <c r="FV93" s="86"/>
      <c r="FW93" s="86"/>
      <c r="FX93" s="86"/>
      <c r="FY93" s="86"/>
      <c r="FZ93" s="86"/>
      <c r="GA93" s="86"/>
      <c r="GB93" s="86"/>
      <c r="GC93" s="86"/>
      <c r="GD93" s="86"/>
      <c r="GE93" s="86"/>
      <c r="GF93" s="86"/>
      <c r="GG93" s="86"/>
      <c r="GH93" s="86"/>
      <c r="GI93" s="86"/>
      <c r="GJ93" s="86"/>
      <c r="GK93" s="86"/>
      <c r="GL93" s="86"/>
      <c r="GM93" s="86"/>
      <c r="GN93" s="86"/>
      <c r="GO93" s="86"/>
      <c r="GP93" s="86"/>
      <c r="GQ93" s="86"/>
      <c r="GR93" s="86"/>
      <c r="GS93" s="86"/>
      <c r="GT93" s="86"/>
      <c r="GU93" s="86"/>
      <c r="GV93" s="86"/>
      <c r="GW93" s="86"/>
      <c r="GX93" s="86"/>
      <c r="GY93" s="86"/>
      <c r="GZ93" s="86"/>
      <c r="HA93" s="86"/>
      <c r="HB93" s="86"/>
      <c r="HC93" s="86"/>
      <c r="HD93" s="86"/>
      <c r="HE93" s="86"/>
      <c r="HF93" s="86"/>
      <c r="HG93" s="86"/>
      <c r="HH93" s="86"/>
      <c r="HI93" s="86"/>
      <c r="HJ93" s="86"/>
      <c r="HK93" s="86"/>
      <c r="HL93" s="86"/>
      <c r="HM93" s="86"/>
      <c r="HN93" s="86"/>
      <c r="HO93" s="86"/>
      <c r="HP93" s="86"/>
      <c r="HQ93" s="86"/>
      <c r="HR93" s="86"/>
      <c r="HS93" s="86"/>
      <c r="HT93" s="86"/>
      <c r="HU93" s="86"/>
      <c r="HV93" s="86"/>
      <c r="HW93" s="86"/>
      <c r="HX93" s="86"/>
      <c r="HY93" s="86"/>
      <c r="HZ93" s="86"/>
      <c r="IA93" s="86"/>
      <c r="IB93" s="86"/>
      <c r="IC93" s="86"/>
      <c r="ID93" s="86"/>
      <c r="IE93" s="86"/>
      <c r="IF93" s="86"/>
      <c r="IG93" s="86"/>
      <c r="IH93" s="86"/>
      <c r="II93" s="86"/>
      <c r="IJ93" s="86"/>
      <c r="IK93" s="86"/>
      <c r="IL93" s="86"/>
      <c r="IM93" s="86"/>
      <c r="IN93" s="86"/>
      <c r="IO93" s="86"/>
      <c r="IP93" s="86"/>
      <c r="IQ93" s="86"/>
      <c r="IR93" s="86"/>
      <c r="IS93" s="86"/>
      <c r="IT93" s="86"/>
      <c r="IU93" s="86"/>
      <c r="IV93" s="86"/>
      <c r="IW93" s="86"/>
      <c r="IX93" s="86"/>
      <c r="IY93" s="86"/>
      <c r="IZ93" s="86"/>
      <c r="JA93" s="86"/>
      <c r="JB93" s="86"/>
      <c r="JC93" s="86"/>
      <c r="JD93" s="86"/>
      <c r="JE93" s="86"/>
      <c r="JF93" s="86"/>
      <c r="JG93" s="86"/>
      <c r="JH93" s="86"/>
      <c r="JI93" s="86"/>
      <c r="JJ93" s="86"/>
      <c r="JK93" s="86"/>
      <c r="JL93" s="86"/>
      <c r="JM93" s="86"/>
      <c r="JN93" s="86"/>
      <c r="JO93" s="86"/>
      <c r="JP93" s="86"/>
      <c r="JQ93" s="86"/>
      <c r="JR93" s="86"/>
      <c r="JS93" s="86"/>
      <c r="JT93" s="86"/>
      <c r="JU93" s="86"/>
      <c r="JV93" s="86"/>
      <c r="JW93" s="86"/>
      <c r="JX93" s="86"/>
      <c r="JY93" s="86"/>
      <c r="JZ93" s="86"/>
      <c r="KA93" s="86"/>
      <c r="KB93" s="86"/>
      <c r="KC93" s="86"/>
      <c r="KD93" s="86"/>
      <c r="KE93" s="86"/>
      <c r="KF93" s="86"/>
      <c r="KG93" s="86"/>
      <c r="KH93" s="86"/>
      <c r="KI93" s="86"/>
      <c r="KJ93" s="86"/>
      <c r="KK93" s="86"/>
      <c r="KL93" s="86"/>
      <c r="KM93" s="86"/>
      <c r="KN93" s="86"/>
      <c r="KO93" s="86"/>
      <c r="KP93" s="86"/>
      <c r="KQ93" s="86"/>
      <c r="KR93" s="86"/>
      <c r="KS93" s="86"/>
      <c r="KT93" s="86"/>
      <c r="KU93" s="86"/>
      <c r="KV93" s="86"/>
      <c r="KW93" s="86"/>
      <c r="KX93" s="86"/>
      <c r="KY93" s="86"/>
      <c r="KZ93" s="86"/>
      <c r="LA93" s="86"/>
      <c r="LB93" s="86"/>
      <c r="LC93" s="86"/>
      <c r="LD93" s="86"/>
      <c r="LE93" s="86"/>
      <c r="LF93" s="86"/>
      <c r="LG93" s="86"/>
      <c r="LH93" s="86"/>
      <c r="LI93" s="86"/>
      <c r="LJ93" s="86"/>
      <c r="LK93" s="86"/>
      <c r="LL93" s="86"/>
      <c r="LM93" s="86"/>
      <c r="LN93" s="86"/>
      <c r="LO93" s="86"/>
      <c r="LP93" s="86"/>
      <c r="LQ93" s="86"/>
      <c r="LR93" s="86"/>
      <c r="LS93" s="86"/>
      <c r="LT93" s="86"/>
      <c r="LU93" s="86"/>
      <c r="LV93" s="86"/>
      <c r="LW93" s="86"/>
      <c r="LX93" s="86"/>
      <c r="LY93" s="86"/>
      <c r="LZ93" s="86"/>
      <c r="MA93" s="86"/>
      <c r="MB93" s="86"/>
      <c r="MC93" s="86"/>
      <c r="MD93" s="86"/>
      <c r="ME93" s="86"/>
      <c r="MF93" s="86"/>
      <c r="MG93" s="86"/>
      <c r="MH93" s="86"/>
      <c r="MI93" s="86"/>
      <c r="MJ93" s="86"/>
      <c r="MK93" s="86"/>
      <c r="ML93" s="86"/>
      <c r="MM93" s="86"/>
      <c r="MN93" s="86"/>
      <c r="MO93" s="86"/>
      <c r="MP93" s="86"/>
      <c r="MQ93" s="86"/>
      <c r="MR93" s="86"/>
      <c r="MS93" s="86"/>
      <c r="MT93" s="86"/>
      <c r="MU93" s="86"/>
      <c r="MV93" s="86"/>
      <c r="MW93" s="86"/>
      <c r="MX93" s="86"/>
      <c r="MY93" s="86"/>
      <c r="MZ93" s="86"/>
      <c r="NA93" s="86"/>
      <c r="NB93" s="86"/>
      <c r="NC93" s="86"/>
      <c r="ND93" s="86"/>
      <c r="NE93" s="86"/>
      <c r="NF93" s="86"/>
      <c r="NG93" s="86"/>
      <c r="NH93" s="86"/>
      <c r="NI93" s="86"/>
      <c r="NJ93" s="86"/>
      <c r="NK93" s="86"/>
      <c r="NL93" s="86"/>
      <c r="NM93" s="86"/>
      <c r="NN93" s="86"/>
      <c r="NO93" s="86"/>
      <c r="NP93" s="86"/>
      <c r="NQ93" s="86"/>
      <c r="NR93" s="86"/>
      <c r="NS93" s="86"/>
      <c r="NT93" s="86"/>
      <c r="NU93" s="86"/>
      <c r="NV93" s="86"/>
      <c r="NW93" s="86"/>
      <c r="NX93" s="86"/>
      <c r="NY93" s="86"/>
      <c r="NZ93" s="86"/>
      <c r="OA93" s="86"/>
      <c r="OB93" s="86"/>
      <c r="OC93" s="86"/>
      <c r="OD93" s="86"/>
      <c r="OE93" s="86"/>
      <c r="OF93" s="86"/>
      <c r="OG93" s="86"/>
      <c r="OH93" s="86"/>
      <c r="OI93" s="86"/>
      <c r="OJ93" s="86"/>
      <c r="OK93" s="86"/>
      <c r="OL93" s="86"/>
      <c r="OM93" s="86"/>
      <c r="ON93" s="86"/>
      <c r="OO93" s="86"/>
      <c r="OP93" s="86"/>
      <c r="OQ93" s="86"/>
      <c r="OR93" s="86"/>
      <c r="OS93" s="86"/>
      <c r="OT93" s="86"/>
      <c r="OU93" s="86"/>
      <c r="OV93" s="86"/>
      <c r="OW93" s="86"/>
      <c r="OX93" s="86"/>
      <c r="OY93" s="86"/>
      <c r="OZ93" s="86"/>
      <c r="PA93" s="86"/>
      <c r="PB93" s="86"/>
      <c r="PC93" s="86"/>
      <c r="PD93" s="86"/>
      <c r="PE93" s="86"/>
      <c r="PF93" s="86"/>
      <c r="PG93" s="86"/>
      <c r="PH93" s="86"/>
      <c r="PI93" s="86"/>
      <c r="PJ93" s="86"/>
      <c r="PK93" s="86"/>
      <c r="PL93" s="86"/>
      <c r="PM93" s="86"/>
      <c r="PN93" s="86"/>
      <c r="PO93" s="86"/>
      <c r="PP93" s="86"/>
      <c r="PQ93" s="86"/>
      <c r="PR93" s="86"/>
      <c r="PS93" s="86"/>
      <c r="PT93" s="86"/>
      <c r="PU93" s="86"/>
      <c r="PV93" s="86"/>
      <c r="PW93" s="86"/>
      <c r="PX93" s="86"/>
      <c r="PY93" s="86"/>
      <c r="PZ93" s="86"/>
      <c r="QA93" s="86"/>
      <c r="QB93" s="86"/>
      <c r="QC93" s="86"/>
      <c r="QD93" s="86"/>
      <c r="QE93" s="86"/>
      <c r="QF93" s="86"/>
      <c r="QG93" s="86"/>
      <c r="QH93" s="86"/>
      <c r="QI93" s="86"/>
      <c r="QJ93" s="86"/>
      <c r="QK93" s="86"/>
      <c r="QL93" s="86"/>
      <c r="QM93" s="86"/>
      <c r="QN93" s="86"/>
      <c r="QO93" s="86"/>
      <c r="QP93" s="86"/>
      <c r="QQ93" s="86"/>
      <c r="QR93" s="86"/>
      <c r="QS93" s="86"/>
      <c r="QT93" s="86"/>
      <c r="QU93" s="86"/>
      <c r="QV93" s="86"/>
      <c r="QW93" s="86"/>
      <c r="QX93" s="86"/>
      <c r="QY93" s="86"/>
      <c r="QZ93" s="86"/>
      <c r="RA93" s="86"/>
      <c r="RB93" s="86"/>
      <c r="RC93" s="86"/>
      <c r="RD93" s="86"/>
      <c r="RE93" s="86"/>
      <c r="RF93" s="86"/>
      <c r="RG93" s="86"/>
      <c r="RH93" s="86"/>
      <c r="RI93" s="86"/>
      <c r="RJ93" s="86"/>
      <c r="RK93" s="86"/>
      <c r="RL93" s="86"/>
      <c r="RM93" s="86"/>
      <c r="RN93" s="86"/>
      <c r="RO93" s="86"/>
      <c r="RP93" s="86"/>
      <c r="RQ93" s="86"/>
      <c r="RR93" s="86"/>
      <c r="RS93" s="86"/>
      <c r="RT93" s="86"/>
      <c r="RU93" s="86"/>
      <c r="RV93" s="86"/>
      <c r="RW93" s="86"/>
      <c r="RX93" s="86"/>
      <c r="RY93" s="86"/>
      <c r="RZ93" s="86"/>
      <c r="SA93" s="86"/>
      <c r="SB93" s="86"/>
      <c r="SC93" s="86"/>
      <c r="SD93" s="86"/>
      <c r="SE93" s="86"/>
      <c r="SF93" s="86"/>
      <c r="SG93" s="86"/>
      <c r="SH93" s="86"/>
      <c r="SI93" s="86"/>
      <c r="SJ93" s="86"/>
      <c r="SK93" s="86"/>
      <c r="SL93" s="86"/>
      <c r="SM93" s="86"/>
      <c r="SN93" s="86"/>
      <c r="SO93" s="86"/>
      <c r="SP93" s="86"/>
      <c r="SQ93" s="86"/>
      <c r="SR93" s="86"/>
      <c r="SS93" s="86"/>
      <c r="ST93" s="86"/>
      <c r="SU93" s="86"/>
      <c r="SV93" s="86"/>
      <c r="SW93" s="86"/>
      <c r="SX93" s="86"/>
      <c r="SY93" s="86"/>
      <c r="SZ93" s="86"/>
      <c r="TA93" s="86"/>
      <c r="TB93" s="86"/>
      <c r="TC93" s="86"/>
      <c r="TD93" s="86"/>
      <c r="TE93" s="86"/>
      <c r="TF93" s="86"/>
      <c r="TG93" s="86"/>
      <c r="TH93" s="86"/>
      <c r="TI93" s="86"/>
      <c r="TJ93" s="86"/>
      <c r="TK93" s="86"/>
      <c r="TL93" s="86"/>
      <c r="TM93" s="86"/>
      <c r="TN93" s="86"/>
      <c r="TO93" s="86"/>
      <c r="TP93" s="86"/>
      <c r="TQ93" s="86"/>
      <c r="TR93" s="86"/>
      <c r="TS93" s="86"/>
      <c r="TT93" s="86"/>
      <c r="TU93" s="86"/>
      <c r="TV93" s="86"/>
      <c r="TW93" s="86"/>
      <c r="TX93" s="86"/>
      <c r="TY93" s="86"/>
      <c r="TZ93" s="86"/>
      <c r="UA93" s="86"/>
      <c r="UB93" s="86"/>
      <c r="UC93" s="86"/>
      <c r="UD93" s="86"/>
      <c r="UE93" s="86"/>
      <c r="UF93" s="86"/>
      <c r="UG93" s="86"/>
      <c r="UH93" s="86"/>
      <c r="UI93" s="86"/>
      <c r="UJ93" s="86"/>
      <c r="UK93" s="86"/>
      <c r="UL93" s="86"/>
      <c r="UM93" s="86"/>
      <c r="UN93" s="86"/>
      <c r="UO93" s="86"/>
      <c r="UP93" s="86"/>
      <c r="UQ93" s="86"/>
      <c r="UR93" s="86"/>
      <c r="US93" s="86"/>
      <c r="UT93" s="86"/>
      <c r="UU93" s="86"/>
      <c r="UV93" s="86"/>
      <c r="UW93" s="86"/>
      <c r="UX93" s="86"/>
      <c r="UY93" s="86"/>
      <c r="UZ93" s="86"/>
      <c r="VA93" s="86"/>
      <c r="VB93" s="86"/>
      <c r="VC93" s="86"/>
      <c r="VD93" s="86"/>
      <c r="VE93" s="86"/>
      <c r="VF93" s="86"/>
      <c r="VG93" s="86"/>
      <c r="VH93" s="86"/>
      <c r="VI93" s="86"/>
      <c r="VJ93" s="86"/>
      <c r="VK93" s="86"/>
      <c r="VL93" s="86"/>
      <c r="VM93" s="86"/>
      <c r="VN93" s="86"/>
      <c r="VO93" s="86"/>
      <c r="VP93" s="86"/>
      <c r="VQ93" s="86"/>
      <c r="VR93" s="86"/>
      <c r="VS93" s="86"/>
      <c r="VT93" s="86"/>
      <c r="VU93" s="86"/>
      <c r="VV93" s="86"/>
      <c r="VW93" s="86"/>
      <c r="VX93" s="86"/>
      <c r="VY93" s="86"/>
      <c r="VZ93" s="86"/>
      <c r="WA93" s="86"/>
      <c r="WB93" s="86"/>
      <c r="WC93" s="86"/>
      <c r="WD93" s="86"/>
      <c r="WE93" s="86"/>
      <c r="WF93" s="86"/>
      <c r="WG93" s="86"/>
      <c r="WH93" s="86"/>
    </row>
    <row r="94" spans="1:606" ht="31.5">
      <c r="A94" s="243">
        <v>285</v>
      </c>
      <c r="B94" s="138" t="s">
        <v>479</v>
      </c>
      <c r="C94" s="56" t="s">
        <v>307</v>
      </c>
      <c r="D94" s="56" t="s">
        <v>55</v>
      </c>
      <c r="E94" s="86">
        <v>0</v>
      </c>
      <c r="F94" s="86">
        <v>0</v>
      </c>
      <c r="G94" s="86">
        <v>0</v>
      </c>
      <c r="H94" s="86">
        <v>0</v>
      </c>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c r="DF94" s="86"/>
      <c r="DG94" s="86"/>
      <c r="DH94" s="86"/>
      <c r="DI94" s="86"/>
      <c r="DJ94" s="86"/>
      <c r="DK94" s="86"/>
      <c r="DL94" s="86"/>
      <c r="DM94" s="86"/>
      <c r="DN94" s="86"/>
      <c r="DO94" s="86"/>
      <c r="DP94" s="86"/>
      <c r="DQ94" s="86"/>
      <c r="DR94" s="86"/>
      <c r="DS94" s="86"/>
      <c r="DT94" s="86"/>
      <c r="DU94" s="86"/>
      <c r="DV94" s="86"/>
      <c r="DW94" s="86"/>
      <c r="DX94" s="86"/>
      <c r="DY94" s="86"/>
      <c r="DZ94" s="86"/>
      <c r="EA94" s="86"/>
      <c r="EB94" s="86"/>
      <c r="EC94" s="86"/>
      <c r="ED94" s="86"/>
      <c r="EE94" s="86"/>
      <c r="EF94" s="86"/>
      <c r="EG94" s="86"/>
      <c r="EH94" s="86"/>
      <c r="EI94" s="86"/>
      <c r="EJ94" s="86"/>
      <c r="EK94" s="86"/>
      <c r="EL94" s="86"/>
      <c r="EM94" s="86"/>
      <c r="EN94" s="86"/>
      <c r="EO94" s="86"/>
      <c r="EP94" s="86"/>
      <c r="EQ94" s="86"/>
      <c r="ER94" s="86"/>
      <c r="ES94" s="86"/>
      <c r="ET94" s="86"/>
      <c r="EU94" s="86"/>
      <c r="EV94" s="86"/>
      <c r="EW94" s="86"/>
      <c r="EX94" s="86"/>
      <c r="EY94" s="86"/>
      <c r="EZ94" s="86"/>
      <c r="FA94" s="86"/>
      <c r="FB94" s="86"/>
      <c r="FC94" s="86"/>
      <c r="FD94" s="86"/>
      <c r="FE94" s="86"/>
      <c r="FF94" s="86"/>
      <c r="FG94" s="86"/>
      <c r="FH94" s="86"/>
      <c r="FI94" s="86"/>
      <c r="FJ94" s="86"/>
      <c r="FK94" s="86"/>
      <c r="FL94" s="86"/>
      <c r="FM94" s="86"/>
      <c r="FN94" s="86"/>
      <c r="FO94" s="86"/>
      <c r="FP94" s="86"/>
      <c r="FQ94" s="86"/>
      <c r="FR94" s="86"/>
      <c r="FS94" s="86"/>
      <c r="FT94" s="86"/>
      <c r="FU94" s="86"/>
      <c r="FV94" s="86"/>
      <c r="FW94" s="86"/>
      <c r="FX94" s="86"/>
      <c r="FY94" s="86"/>
      <c r="FZ94" s="86"/>
      <c r="GA94" s="86"/>
      <c r="GB94" s="86"/>
      <c r="GC94" s="86"/>
      <c r="GD94" s="86"/>
      <c r="GE94" s="86"/>
      <c r="GF94" s="86"/>
      <c r="GG94" s="86"/>
      <c r="GH94" s="86"/>
      <c r="GI94" s="86"/>
      <c r="GJ94" s="86"/>
      <c r="GK94" s="86"/>
      <c r="GL94" s="86"/>
      <c r="GM94" s="86"/>
      <c r="GN94" s="86"/>
      <c r="GO94" s="86"/>
      <c r="GP94" s="86"/>
      <c r="GQ94" s="86"/>
      <c r="GR94" s="86"/>
      <c r="GS94" s="86"/>
      <c r="GT94" s="86"/>
      <c r="GU94" s="86"/>
      <c r="GV94" s="86"/>
      <c r="GW94" s="86"/>
      <c r="GX94" s="86"/>
      <c r="GY94" s="86"/>
      <c r="GZ94" s="86"/>
      <c r="HA94" s="86"/>
      <c r="HB94" s="86"/>
      <c r="HC94" s="86"/>
      <c r="HD94" s="86"/>
      <c r="HE94" s="86"/>
      <c r="HF94" s="86"/>
      <c r="HG94" s="86"/>
      <c r="HH94" s="86"/>
      <c r="HI94" s="86"/>
      <c r="HJ94" s="86"/>
      <c r="HK94" s="86"/>
      <c r="HL94" s="86"/>
      <c r="HM94" s="86"/>
      <c r="HN94" s="86"/>
      <c r="HO94" s="86"/>
      <c r="HP94" s="86"/>
      <c r="HQ94" s="86"/>
      <c r="HR94" s="86"/>
      <c r="HS94" s="86"/>
      <c r="HT94" s="86"/>
      <c r="HU94" s="86"/>
      <c r="HV94" s="86"/>
      <c r="HW94" s="86"/>
      <c r="HX94" s="86"/>
      <c r="HY94" s="86"/>
      <c r="HZ94" s="86"/>
      <c r="IA94" s="86"/>
      <c r="IB94" s="86"/>
      <c r="IC94" s="86"/>
      <c r="ID94" s="86"/>
      <c r="IE94" s="86"/>
      <c r="IF94" s="86"/>
      <c r="IG94" s="86"/>
      <c r="IH94" s="86"/>
      <c r="II94" s="86"/>
      <c r="IJ94" s="86"/>
      <c r="IK94" s="86"/>
      <c r="IL94" s="86"/>
      <c r="IM94" s="86"/>
      <c r="IN94" s="86"/>
      <c r="IO94" s="86"/>
      <c r="IP94" s="86"/>
      <c r="IQ94" s="86"/>
      <c r="IR94" s="86"/>
      <c r="IS94" s="86"/>
      <c r="IT94" s="86"/>
      <c r="IU94" s="86"/>
      <c r="IV94" s="86"/>
      <c r="IW94" s="86"/>
      <c r="IX94" s="86"/>
      <c r="IY94" s="86"/>
      <c r="IZ94" s="86"/>
      <c r="JA94" s="86"/>
      <c r="JB94" s="86"/>
      <c r="JC94" s="86"/>
      <c r="JD94" s="86"/>
      <c r="JE94" s="86"/>
      <c r="JF94" s="86"/>
      <c r="JG94" s="86"/>
      <c r="JH94" s="86"/>
      <c r="JI94" s="86"/>
      <c r="JJ94" s="86"/>
      <c r="JK94" s="86"/>
      <c r="JL94" s="86"/>
      <c r="JM94" s="86"/>
      <c r="JN94" s="86"/>
      <c r="JO94" s="86"/>
      <c r="JP94" s="86"/>
      <c r="JQ94" s="86"/>
      <c r="JR94" s="86"/>
      <c r="JS94" s="86"/>
      <c r="JT94" s="86"/>
      <c r="JU94" s="86"/>
      <c r="JV94" s="86"/>
      <c r="JW94" s="86"/>
      <c r="JX94" s="86"/>
      <c r="JY94" s="86"/>
      <c r="JZ94" s="86"/>
      <c r="KA94" s="86"/>
      <c r="KB94" s="86"/>
      <c r="KC94" s="86"/>
      <c r="KD94" s="86"/>
      <c r="KE94" s="86"/>
      <c r="KF94" s="86"/>
      <c r="KG94" s="86"/>
      <c r="KH94" s="86"/>
      <c r="KI94" s="86"/>
      <c r="KJ94" s="86"/>
      <c r="KK94" s="86"/>
      <c r="KL94" s="86"/>
      <c r="KM94" s="86"/>
      <c r="KN94" s="86"/>
      <c r="KO94" s="86"/>
      <c r="KP94" s="86"/>
      <c r="KQ94" s="86"/>
      <c r="KR94" s="86"/>
      <c r="KS94" s="86"/>
      <c r="KT94" s="86"/>
      <c r="KU94" s="86"/>
      <c r="KV94" s="86"/>
      <c r="KW94" s="86"/>
      <c r="KX94" s="86"/>
      <c r="KY94" s="86"/>
      <c r="KZ94" s="86"/>
      <c r="LA94" s="86"/>
      <c r="LB94" s="86"/>
      <c r="LC94" s="86"/>
      <c r="LD94" s="86"/>
      <c r="LE94" s="86"/>
      <c r="LF94" s="86"/>
      <c r="LG94" s="86"/>
      <c r="LH94" s="86"/>
      <c r="LI94" s="86"/>
      <c r="LJ94" s="86"/>
      <c r="LK94" s="86"/>
      <c r="LL94" s="86"/>
      <c r="LM94" s="86"/>
      <c r="LN94" s="86"/>
      <c r="LO94" s="86"/>
      <c r="LP94" s="86"/>
      <c r="LQ94" s="86"/>
      <c r="LR94" s="86"/>
      <c r="LS94" s="86"/>
      <c r="LT94" s="86"/>
      <c r="LU94" s="86"/>
      <c r="LV94" s="86"/>
      <c r="LW94" s="86"/>
      <c r="LX94" s="86"/>
      <c r="LY94" s="86"/>
      <c r="LZ94" s="86"/>
      <c r="MA94" s="86"/>
      <c r="MB94" s="86"/>
      <c r="MC94" s="86"/>
      <c r="MD94" s="86"/>
      <c r="ME94" s="86"/>
      <c r="MF94" s="86"/>
      <c r="MG94" s="86"/>
      <c r="MH94" s="86"/>
      <c r="MI94" s="86"/>
      <c r="MJ94" s="86"/>
      <c r="MK94" s="86"/>
      <c r="ML94" s="86"/>
      <c r="MM94" s="86"/>
      <c r="MN94" s="86"/>
      <c r="MO94" s="86"/>
      <c r="MP94" s="86"/>
      <c r="MQ94" s="86"/>
      <c r="MR94" s="86"/>
      <c r="MS94" s="86"/>
      <c r="MT94" s="86"/>
      <c r="MU94" s="86"/>
      <c r="MV94" s="86"/>
      <c r="MW94" s="86"/>
      <c r="MX94" s="86"/>
      <c r="MY94" s="86"/>
      <c r="MZ94" s="86"/>
      <c r="NA94" s="86"/>
      <c r="NB94" s="86"/>
      <c r="NC94" s="86"/>
      <c r="ND94" s="86"/>
      <c r="NE94" s="86"/>
      <c r="NF94" s="86"/>
      <c r="NG94" s="86"/>
      <c r="NH94" s="86"/>
      <c r="NI94" s="86"/>
      <c r="NJ94" s="86"/>
      <c r="NK94" s="86"/>
      <c r="NL94" s="86"/>
      <c r="NM94" s="86"/>
      <c r="NN94" s="86"/>
      <c r="NO94" s="86"/>
      <c r="NP94" s="86"/>
      <c r="NQ94" s="86"/>
      <c r="NR94" s="86"/>
      <c r="NS94" s="86"/>
      <c r="NT94" s="86"/>
      <c r="NU94" s="86"/>
      <c r="NV94" s="86"/>
      <c r="NW94" s="86"/>
      <c r="NX94" s="86"/>
      <c r="NY94" s="86"/>
      <c r="NZ94" s="86"/>
      <c r="OA94" s="86"/>
      <c r="OB94" s="86"/>
      <c r="OC94" s="86"/>
      <c r="OD94" s="86"/>
      <c r="OE94" s="86"/>
      <c r="OF94" s="86"/>
      <c r="OG94" s="86"/>
      <c r="OH94" s="86"/>
      <c r="OI94" s="86"/>
      <c r="OJ94" s="86"/>
      <c r="OK94" s="86"/>
      <c r="OL94" s="86"/>
      <c r="OM94" s="86"/>
      <c r="ON94" s="86"/>
      <c r="OO94" s="86"/>
      <c r="OP94" s="86"/>
      <c r="OQ94" s="86"/>
      <c r="OR94" s="86"/>
      <c r="OS94" s="86"/>
      <c r="OT94" s="86"/>
      <c r="OU94" s="86"/>
      <c r="OV94" s="86"/>
      <c r="OW94" s="86"/>
      <c r="OX94" s="86"/>
      <c r="OY94" s="86"/>
      <c r="OZ94" s="86"/>
      <c r="PA94" s="86"/>
      <c r="PB94" s="86"/>
      <c r="PC94" s="86"/>
      <c r="PD94" s="86"/>
      <c r="PE94" s="86"/>
      <c r="PF94" s="86"/>
      <c r="PG94" s="86"/>
      <c r="PH94" s="86"/>
      <c r="PI94" s="86"/>
      <c r="PJ94" s="86"/>
      <c r="PK94" s="86"/>
      <c r="PL94" s="86"/>
      <c r="PM94" s="86"/>
      <c r="PN94" s="86"/>
      <c r="PO94" s="86"/>
      <c r="PP94" s="86"/>
      <c r="PQ94" s="86"/>
      <c r="PR94" s="86"/>
      <c r="PS94" s="86"/>
      <c r="PT94" s="86"/>
      <c r="PU94" s="86"/>
      <c r="PV94" s="86"/>
      <c r="PW94" s="86"/>
      <c r="PX94" s="86"/>
      <c r="PY94" s="86"/>
      <c r="PZ94" s="86"/>
      <c r="QA94" s="86"/>
      <c r="QB94" s="86"/>
      <c r="QC94" s="86"/>
      <c r="QD94" s="86"/>
      <c r="QE94" s="86"/>
      <c r="QF94" s="86"/>
      <c r="QG94" s="86"/>
      <c r="QH94" s="86"/>
      <c r="QI94" s="86"/>
      <c r="QJ94" s="86"/>
      <c r="QK94" s="86"/>
      <c r="QL94" s="86"/>
      <c r="QM94" s="86"/>
      <c r="QN94" s="86"/>
      <c r="QO94" s="86"/>
      <c r="QP94" s="86"/>
      <c r="QQ94" s="86"/>
      <c r="QR94" s="86"/>
      <c r="QS94" s="86"/>
      <c r="QT94" s="86"/>
      <c r="QU94" s="86"/>
      <c r="QV94" s="86"/>
      <c r="QW94" s="86"/>
      <c r="QX94" s="86"/>
      <c r="QY94" s="86"/>
      <c r="QZ94" s="86"/>
      <c r="RA94" s="86"/>
      <c r="RB94" s="86"/>
      <c r="RC94" s="86"/>
      <c r="RD94" s="86"/>
      <c r="RE94" s="86"/>
      <c r="RF94" s="86"/>
      <c r="RG94" s="86"/>
      <c r="RH94" s="86"/>
      <c r="RI94" s="86"/>
      <c r="RJ94" s="86"/>
      <c r="RK94" s="86"/>
      <c r="RL94" s="86"/>
      <c r="RM94" s="86"/>
      <c r="RN94" s="86"/>
      <c r="RO94" s="86"/>
      <c r="RP94" s="86"/>
      <c r="RQ94" s="86"/>
      <c r="RR94" s="86"/>
      <c r="RS94" s="86"/>
      <c r="RT94" s="86"/>
      <c r="RU94" s="86"/>
      <c r="RV94" s="86"/>
      <c r="RW94" s="86"/>
      <c r="RX94" s="86"/>
      <c r="RY94" s="86"/>
      <c r="RZ94" s="86"/>
      <c r="SA94" s="86"/>
      <c r="SB94" s="86"/>
      <c r="SC94" s="86"/>
      <c r="SD94" s="86"/>
      <c r="SE94" s="86"/>
      <c r="SF94" s="86"/>
      <c r="SG94" s="86"/>
      <c r="SH94" s="86"/>
      <c r="SI94" s="86"/>
      <c r="SJ94" s="86"/>
      <c r="SK94" s="86"/>
      <c r="SL94" s="86"/>
      <c r="SM94" s="86"/>
      <c r="SN94" s="86"/>
      <c r="SO94" s="86"/>
      <c r="SP94" s="86"/>
      <c r="SQ94" s="86"/>
      <c r="SR94" s="86"/>
      <c r="SS94" s="86"/>
      <c r="ST94" s="86"/>
      <c r="SU94" s="86"/>
      <c r="SV94" s="86"/>
      <c r="SW94" s="86"/>
      <c r="SX94" s="86"/>
      <c r="SY94" s="86"/>
      <c r="SZ94" s="86"/>
      <c r="TA94" s="86"/>
      <c r="TB94" s="86"/>
      <c r="TC94" s="86"/>
      <c r="TD94" s="86"/>
      <c r="TE94" s="86"/>
      <c r="TF94" s="86"/>
      <c r="TG94" s="86"/>
      <c r="TH94" s="86"/>
      <c r="TI94" s="86"/>
      <c r="TJ94" s="86"/>
      <c r="TK94" s="86"/>
      <c r="TL94" s="86"/>
      <c r="TM94" s="86"/>
      <c r="TN94" s="86"/>
      <c r="TO94" s="86"/>
      <c r="TP94" s="86"/>
      <c r="TQ94" s="86"/>
      <c r="TR94" s="86"/>
      <c r="TS94" s="86"/>
      <c r="TT94" s="86"/>
      <c r="TU94" s="86"/>
      <c r="TV94" s="86"/>
      <c r="TW94" s="86"/>
      <c r="TX94" s="86"/>
      <c r="TY94" s="86"/>
      <c r="TZ94" s="86"/>
      <c r="UA94" s="86"/>
      <c r="UB94" s="86"/>
      <c r="UC94" s="86"/>
      <c r="UD94" s="86"/>
      <c r="UE94" s="86"/>
      <c r="UF94" s="86"/>
      <c r="UG94" s="86"/>
      <c r="UH94" s="86"/>
      <c r="UI94" s="86"/>
      <c r="UJ94" s="86"/>
      <c r="UK94" s="86"/>
      <c r="UL94" s="86"/>
      <c r="UM94" s="86"/>
      <c r="UN94" s="86"/>
      <c r="UO94" s="86"/>
      <c r="UP94" s="86"/>
      <c r="UQ94" s="86"/>
      <c r="UR94" s="86"/>
      <c r="US94" s="86"/>
      <c r="UT94" s="86"/>
      <c r="UU94" s="86"/>
      <c r="UV94" s="86"/>
      <c r="UW94" s="86"/>
      <c r="UX94" s="86"/>
      <c r="UY94" s="86"/>
      <c r="UZ94" s="86"/>
      <c r="VA94" s="86"/>
      <c r="VB94" s="86"/>
      <c r="VC94" s="86"/>
      <c r="VD94" s="86"/>
      <c r="VE94" s="86"/>
      <c r="VF94" s="86"/>
      <c r="VG94" s="86"/>
      <c r="VH94" s="86"/>
      <c r="VI94" s="86"/>
      <c r="VJ94" s="86"/>
      <c r="VK94" s="86"/>
      <c r="VL94" s="86"/>
      <c r="VM94" s="86"/>
      <c r="VN94" s="86"/>
      <c r="VO94" s="86"/>
      <c r="VP94" s="86"/>
      <c r="VQ94" s="86"/>
      <c r="VR94" s="86"/>
      <c r="VS94" s="86"/>
      <c r="VT94" s="86"/>
      <c r="VU94" s="86"/>
      <c r="VV94" s="86"/>
      <c r="VW94" s="86"/>
      <c r="VX94" s="86"/>
      <c r="VY94" s="86"/>
      <c r="VZ94" s="86"/>
      <c r="WA94" s="86"/>
      <c r="WB94" s="86"/>
      <c r="WC94" s="86"/>
      <c r="WD94" s="86"/>
      <c r="WE94" s="86"/>
      <c r="WF94" s="86"/>
      <c r="WG94" s="86"/>
      <c r="WH94" s="86"/>
    </row>
    <row r="95" spans="1:606" ht="31.5">
      <c r="A95" s="243">
        <v>286</v>
      </c>
      <c r="B95" s="138" t="s">
        <v>480</v>
      </c>
      <c r="C95" s="56" t="s">
        <v>418</v>
      </c>
      <c r="D95" s="56" t="s">
        <v>58</v>
      </c>
      <c r="E95" s="323">
        <f>IFERROR(E93/('Население МО и ОНП'!M5/1000),"")</f>
        <v>0</v>
      </c>
      <c r="F95" s="323">
        <f>IFERROR(F93/('Население МО и ОНП'!N5/1000),"")</f>
        <v>0</v>
      </c>
      <c r="G95" s="323">
        <f>IFERROR(G93/(VLOOKUP(G1,'Население ПНП'!$A$4:$L$303,10,FALSE)/1000),"")</f>
        <v>0</v>
      </c>
      <c r="H95" s="323">
        <f>IFERROR(H93/(VLOOKUP(H1,'Население ПНП'!$A$4:$L$303,10,FALSE)/1000),"")</f>
        <v>0</v>
      </c>
      <c r="I95" s="323" t="str">
        <f>IFERROR(I93/(VLOOKUP(I1,'Население ПНП'!$A$4:$L$303,10,FALSE)/1000),"")</f>
        <v/>
      </c>
      <c r="J95" s="323" t="str">
        <f>IFERROR(J93/(VLOOKUP(J1,'Население ПНП'!$A$4:$L$303,10,FALSE)/1000),"")</f>
        <v/>
      </c>
      <c r="K95" s="323" t="str">
        <f>IFERROR(K93/(VLOOKUP(K1,'Население ПНП'!$A$4:$L$303,10,FALSE)/1000),"")</f>
        <v/>
      </c>
      <c r="L95" s="323" t="str">
        <f>IFERROR(L93/(VLOOKUP(L1,'Население ПНП'!$A$4:$L$303,10,FALSE)/1000),"")</f>
        <v/>
      </c>
      <c r="M95" s="323" t="str">
        <f>IFERROR(M93/(VLOOKUP(M1,'Население ПНП'!$A$4:$L$303,10,FALSE)/1000),"")</f>
        <v/>
      </c>
      <c r="N95" s="323" t="str">
        <f>IFERROR(N93/(VLOOKUP(N1,'Население ПНП'!$A$4:$L$303,10,FALSE)/1000),"")</f>
        <v/>
      </c>
      <c r="O95" s="323" t="str">
        <f>IFERROR(O93/(VLOOKUP(O1,'Население ПНП'!$A$4:$L$303,10,FALSE)/1000),"")</f>
        <v/>
      </c>
      <c r="P95" s="323" t="str">
        <f>IFERROR(P93/(VLOOKUP(P1,'Население ПНП'!$A$4:$L$303,10,FALSE)/1000),"")</f>
        <v/>
      </c>
      <c r="Q95" s="323" t="str">
        <f>IFERROR(Q93/(VLOOKUP(Q1,'Население ПНП'!$A$4:$L$303,10,FALSE)/1000),"")</f>
        <v/>
      </c>
      <c r="R95" s="323" t="str">
        <f>IFERROR(R93/(VLOOKUP(R1,'Население ПНП'!$A$4:$L$303,10,FALSE)/1000),"")</f>
        <v/>
      </c>
      <c r="S95" s="323" t="str">
        <f>IFERROR(S93/(VLOOKUP(S1,'Население ПНП'!$A$4:$L$303,10,FALSE)/1000),"")</f>
        <v/>
      </c>
      <c r="T95" s="323" t="str">
        <f>IFERROR(T93/(VLOOKUP(T1,'Население ПНП'!$A$4:$L$303,10,FALSE)/1000),"")</f>
        <v/>
      </c>
      <c r="U95" s="323" t="str">
        <f>IFERROR(U93/(VLOOKUP(U1,'Население ПНП'!$A$4:$L$303,10,FALSE)/1000),"")</f>
        <v/>
      </c>
      <c r="V95" s="323" t="str">
        <f>IFERROR(V93/(VLOOKUP(V1,'Население ПНП'!$A$4:$L$303,10,FALSE)/1000),"")</f>
        <v/>
      </c>
      <c r="W95" s="323" t="str">
        <f>IFERROR(W93/(VLOOKUP(W1,'Население ПНП'!$A$4:$L$303,10,FALSE)/1000),"")</f>
        <v/>
      </c>
      <c r="X95" s="323" t="str">
        <f>IFERROR(X93/(VLOOKUP(X1,'Население ПНП'!$A$4:$L$303,10,FALSE)/1000),"")</f>
        <v/>
      </c>
      <c r="Y95" s="323" t="str">
        <f>IFERROR(Y93/(VLOOKUP(Y1,'Население ПНП'!$A$4:$L$303,10,FALSE)/1000),"")</f>
        <v/>
      </c>
      <c r="Z95" s="323" t="str">
        <f>IFERROR(Z93/(VLOOKUP(Z1,'Население ПНП'!$A$4:$L$303,10,FALSE)/1000),"")</f>
        <v/>
      </c>
      <c r="AA95" s="323" t="str">
        <f>IFERROR(AA93/(VLOOKUP(AA1,'Население ПНП'!$A$4:$L$303,10,FALSE)/1000),"")</f>
        <v/>
      </c>
      <c r="AB95" s="323" t="str">
        <f>IFERROR(AB93/(VLOOKUP(AB1,'Население ПНП'!$A$4:$L$303,10,FALSE)/1000),"")</f>
        <v/>
      </c>
      <c r="AC95" s="323" t="str">
        <f>IFERROR(AC93/(VLOOKUP(AC1,'Население ПНП'!$A$4:$L$303,10,FALSE)/1000),"")</f>
        <v/>
      </c>
      <c r="AD95" s="323" t="str">
        <f>IFERROR(AD93/(VLOOKUP(AD1,'Население ПНП'!$A$4:$L$303,10,FALSE)/1000),"")</f>
        <v/>
      </c>
      <c r="AE95" s="323" t="str">
        <f>IFERROR(AE93/(VLOOKUP(AE1,'Население ПНП'!$A$4:$L$303,10,FALSE)/1000),"")</f>
        <v/>
      </c>
      <c r="AF95" s="323" t="str">
        <f>IFERROR(AF93/(VLOOKUP(AF1,'Население ПНП'!$A$4:$L$303,10,FALSE)/1000),"")</f>
        <v/>
      </c>
      <c r="AG95" s="323" t="str">
        <f>IFERROR(AG93/(VLOOKUP(AG1,'Население ПНП'!$A$4:$L$303,10,FALSE)/1000),"")</f>
        <v/>
      </c>
      <c r="AH95" s="323" t="str">
        <f>IFERROR(AH93/(VLOOKUP(AH1,'Население ПНП'!$A$4:$L$303,10,FALSE)/1000),"")</f>
        <v/>
      </c>
      <c r="AI95" s="323" t="str">
        <f>IFERROR(AI93/(VLOOKUP(AI1,'Население ПНП'!$A$4:$L$303,10,FALSE)/1000),"")</f>
        <v/>
      </c>
      <c r="AJ95" s="323" t="str">
        <f>IFERROR(AJ93/(VLOOKUP(AJ1,'Население ПНП'!$A$4:$L$303,10,FALSE)/1000),"")</f>
        <v/>
      </c>
      <c r="AK95" s="323" t="str">
        <f>IFERROR(AK93/(VLOOKUP(AK1,'Население ПНП'!$A$4:$L$303,10,FALSE)/1000),"")</f>
        <v/>
      </c>
      <c r="AL95" s="323" t="str">
        <f>IFERROR(AL93/(VLOOKUP(AL1,'Население ПНП'!$A$4:$L$303,10,FALSE)/1000),"")</f>
        <v/>
      </c>
      <c r="AM95" s="323" t="str">
        <f>IFERROR(AM93/(VLOOKUP(AM1,'Население ПНП'!$A$4:$L$303,10,FALSE)/1000),"")</f>
        <v/>
      </c>
      <c r="AN95" s="323" t="str">
        <f>IFERROR(AN93/(VLOOKUP(AN1,'Население ПНП'!$A$4:$L$303,10,FALSE)/1000),"")</f>
        <v/>
      </c>
      <c r="AO95" s="323" t="str">
        <f>IFERROR(AO93/(VLOOKUP(AO1,'Население ПНП'!$A$4:$L$303,10,FALSE)/1000),"")</f>
        <v/>
      </c>
      <c r="AP95" s="323" t="str">
        <f>IFERROR(AP93/(VLOOKUP(AP1,'Население ПНП'!$A$4:$L$303,10,FALSE)/1000),"")</f>
        <v/>
      </c>
      <c r="AQ95" s="323" t="str">
        <f>IFERROR(AQ93/(VLOOKUP(AQ1,'Население ПНП'!$A$4:$L$303,10,FALSE)/1000),"")</f>
        <v/>
      </c>
      <c r="AR95" s="323" t="str">
        <f>IFERROR(AR93/(VLOOKUP(AR1,'Население ПНП'!$A$4:$L$303,10,FALSE)/1000),"")</f>
        <v/>
      </c>
      <c r="AS95" s="323" t="str">
        <f>IFERROR(AS93/(VLOOKUP(AS1,'Население ПНП'!$A$4:$L$303,10,FALSE)/1000),"")</f>
        <v/>
      </c>
      <c r="AT95" s="323" t="str">
        <f>IFERROR(AT93/(VLOOKUP(AT1,'Население ПНП'!$A$4:$L$303,10,FALSE)/1000),"")</f>
        <v/>
      </c>
      <c r="AU95" s="323" t="str">
        <f>IFERROR(AU93/(VLOOKUP(AU1,'Население ПНП'!$A$4:$L$303,10,FALSE)/1000),"")</f>
        <v/>
      </c>
      <c r="AV95" s="323" t="str">
        <f>IFERROR(AV93/(VLOOKUP(AV1,'Население ПНП'!$A$4:$L$303,10,FALSE)/1000),"")</f>
        <v/>
      </c>
      <c r="AW95" s="323" t="str">
        <f>IFERROR(AW93/(VLOOKUP(AW1,'Население ПНП'!$A$4:$L$303,10,FALSE)/1000),"")</f>
        <v/>
      </c>
      <c r="AX95" s="323" t="str">
        <f>IFERROR(AX93/(VLOOKUP(AX1,'Население ПНП'!$A$4:$L$303,10,FALSE)/1000),"")</f>
        <v/>
      </c>
      <c r="AY95" s="323" t="str">
        <f>IFERROR(AY93/(VLOOKUP(AY1,'Население ПНП'!$A$4:$L$303,10,FALSE)/1000),"")</f>
        <v/>
      </c>
      <c r="AZ95" s="323" t="str">
        <f>IFERROR(AZ93/(VLOOKUP(AZ1,'Население ПНП'!$A$4:$L$303,10,FALSE)/1000),"")</f>
        <v/>
      </c>
      <c r="BA95" s="323" t="str">
        <f>IFERROR(BA93/(VLOOKUP(BA1,'Население ПНП'!$A$4:$L$303,10,FALSE)/1000),"")</f>
        <v/>
      </c>
      <c r="BB95" s="323" t="str">
        <f>IFERROR(BB93/(VLOOKUP(BB1,'Население ПНП'!$A$4:$L$303,10,FALSE)/1000),"")</f>
        <v/>
      </c>
      <c r="BC95" s="323" t="str">
        <f>IFERROR(BC93/(VLOOKUP(BC1,'Население ПНП'!$A$4:$L$303,10,FALSE)/1000),"")</f>
        <v/>
      </c>
      <c r="BD95" s="323" t="str">
        <f>IFERROR(BD93/(VLOOKUP(BD1,'Население ПНП'!$A$4:$L$303,10,FALSE)/1000),"")</f>
        <v/>
      </c>
      <c r="BE95" s="323" t="str">
        <f>IFERROR(BE93/(VLOOKUP(BE1,'Население ПНП'!$A$4:$L$303,10,FALSE)/1000),"")</f>
        <v/>
      </c>
      <c r="BF95" s="323" t="str">
        <f>IFERROR(BF93/(VLOOKUP(BF1,'Население ПНП'!$A$4:$L$303,10,FALSE)/1000),"")</f>
        <v/>
      </c>
      <c r="BG95" s="323" t="str">
        <f>IFERROR(BG93/(VLOOKUP(BG1,'Население ПНП'!$A$4:$L$303,10,FALSE)/1000),"")</f>
        <v/>
      </c>
      <c r="BH95" s="323" t="str">
        <f>IFERROR(BH93/(VLOOKUP(BH1,'Население ПНП'!$A$4:$L$303,10,FALSE)/1000),"")</f>
        <v/>
      </c>
      <c r="BI95" s="323" t="str">
        <f>IFERROR(BI93/(VLOOKUP(BI1,'Население ПНП'!$A$4:$L$303,10,FALSE)/1000),"")</f>
        <v/>
      </c>
      <c r="BJ95" s="323" t="str">
        <f>IFERROR(BJ93/(VLOOKUP(BJ1,'Население ПНП'!$A$4:$L$303,10,FALSE)/1000),"")</f>
        <v/>
      </c>
      <c r="BK95" s="323" t="str">
        <f>IFERROR(BK93/(VLOOKUP(BK1,'Население ПНП'!$A$4:$L$303,10,FALSE)/1000),"")</f>
        <v/>
      </c>
      <c r="BL95" s="323" t="str">
        <f>IFERROR(BL93/(VLOOKUP(BL1,'Население ПНП'!$A$4:$L$303,10,FALSE)/1000),"")</f>
        <v/>
      </c>
      <c r="BM95" s="323" t="str">
        <f>IFERROR(BM93/(VLOOKUP(BM1,'Население ПНП'!$A$4:$L$303,10,FALSE)/1000),"")</f>
        <v/>
      </c>
      <c r="BN95" s="323" t="str">
        <f>IFERROR(BN93/(VLOOKUP(BN1,'Население ПНП'!$A$4:$L$303,10,FALSE)/1000),"")</f>
        <v/>
      </c>
      <c r="BO95" s="323" t="str">
        <f>IFERROR(BO93/(VLOOKUP(BO1,'Население ПНП'!$A$4:$L$303,10,FALSE)/1000),"")</f>
        <v/>
      </c>
      <c r="BP95" s="323" t="str">
        <f>IFERROR(BP93/(VLOOKUP(BP1,'Население ПНП'!$A$4:$L$303,10,FALSE)/1000),"")</f>
        <v/>
      </c>
      <c r="BQ95" s="323" t="str">
        <f>IFERROR(BQ93/(VLOOKUP(BQ1,'Население ПНП'!$A$4:$L$303,10,FALSE)/1000),"")</f>
        <v/>
      </c>
      <c r="BR95" s="323" t="str">
        <f>IFERROR(BR93/(VLOOKUP(BR1,'Население ПНП'!$A$4:$L$303,10,FALSE)/1000),"")</f>
        <v/>
      </c>
      <c r="BS95" s="323" t="str">
        <f>IFERROR(BS93/(VLOOKUP(BS1,'Население ПНП'!$A$4:$L$303,10,FALSE)/1000),"")</f>
        <v/>
      </c>
      <c r="BT95" s="323" t="str">
        <f>IFERROR(BT93/(VLOOKUP(BT1,'Население ПНП'!$A$4:$L$303,10,FALSE)/1000),"")</f>
        <v/>
      </c>
      <c r="BU95" s="323" t="str">
        <f>IFERROR(BU93/(VLOOKUP(BU1,'Население ПНП'!$A$4:$L$303,10,FALSE)/1000),"")</f>
        <v/>
      </c>
      <c r="BV95" s="323" t="str">
        <f>IFERROR(BV93/(VLOOKUP(BV1,'Население ПНП'!$A$4:$L$303,10,FALSE)/1000),"")</f>
        <v/>
      </c>
      <c r="BW95" s="323" t="str">
        <f>IFERROR(BW93/(VLOOKUP(BW1,'Население ПНП'!$A$4:$L$303,10,FALSE)/1000),"")</f>
        <v/>
      </c>
      <c r="BX95" s="323" t="str">
        <f>IFERROR(BX93/(VLOOKUP(BX1,'Население ПНП'!$A$4:$L$303,10,FALSE)/1000),"")</f>
        <v/>
      </c>
      <c r="BY95" s="323" t="str">
        <f>IFERROR(BY93/(VLOOKUP(BY1,'Население ПНП'!$A$4:$L$303,10,FALSE)/1000),"")</f>
        <v/>
      </c>
      <c r="BZ95" s="323" t="str">
        <f>IFERROR(BZ93/(VLOOKUP(BZ1,'Население ПНП'!$A$4:$L$303,10,FALSE)/1000),"")</f>
        <v/>
      </c>
      <c r="CA95" s="323" t="str">
        <f>IFERROR(CA93/(VLOOKUP(CA1,'Население ПНП'!$A$4:$L$303,10,FALSE)/1000),"")</f>
        <v/>
      </c>
      <c r="CB95" s="323" t="str">
        <f>IFERROR(CB93/(VLOOKUP(CB1,'Население ПНП'!$A$4:$L$303,10,FALSE)/1000),"")</f>
        <v/>
      </c>
      <c r="CC95" s="323" t="str">
        <f>IFERROR(CC93/(VLOOKUP(CC1,'Население ПНП'!$A$4:$L$303,10,FALSE)/1000),"")</f>
        <v/>
      </c>
      <c r="CD95" s="323" t="str">
        <f>IFERROR(CD93/(VLOOKUP(CD1,'Население ПНП'!$A$4:$L$303,10,FALSE)/1000),"")</f>
        <v/>
      </c>
      <c r="CE95" s="323" t="str">
        <f>IFERROR(CE93/(VLOOKUP(CE1,'Население ПНП'!$A$4:$L$303,10,FALSE)/1000),"")</f>
        <v/>
      </c>
      <c r="CF95" s="323" t="str">
        <f>IFERROR(CF93/(VLOOKUP(CF1,'Население ПНП'!$A$4:$L$303,10,FALSE)/1000),"")</f>
        <v/>
      </c>
      <c r="CG95" s="323" t="str">
        <f>IFERROR(CG93/(VLOOKUP(CG1,'Население ПНП'!$A$4:$L$303,10,FALSE)/1000),"")</f>
        <v/>
      </c>
      <c r="CH95" s="323" t="str">
        <f>IFERROR(CH93/(VLOOKUP(CH1,'Население ПНП'!$A$4:$L$303,10,FALSE)/1000),"")</f>
        <v/>
      </c>
      <c r="CI95" s="323" t="str">
        <f>IFERROR(CI93/(VLOOKUP(CI1,'Население ПНП'!$A$4:$L$303,10,FALSE)/1000),"")</f>
        <v/>
      </c>
      <c r="CJ95" s="323" t="str">
        <f>IFERROR(CJ93/(VLOOKUP(CJ1,'Население ПНП'!$A$4:$L$303,10,FALSE)/1000),"")</f>
        <v/>
      </c>
      <c r="CK95" s="323" t="str">
        <f>IFERROR(CK93/(VLOOKUP(CK1,'Население ПНП'!$A$4:$L$303,10,FALSE)/1000),"")</f>
        <v/>
      </c>
      <c r="CL95" s="323" t="str">
        <f>IFERROR(CL93/(VLOOKUP(CL1,'Население ПНП'!$A$4:$L$303,10,FALSE)/1000),"")</f>
        <v/>
      </c>
      <c r="CM95" s="323" t="str">
        <f>IFERROR(CM93/(VLOOKUP(CM1,'Население ПНП'!$A$4:$L$303,10,FALSE)/1000),"")</f>
        <v/>
      </c>
      <c r="CN95" s="323" t="str">
        <f>IFERROR(CN93/(VLOOKUP(CN1,'Население ПНП'!$A$4:$L$303,10,FALSE)/1000),"")</f>
        <v/>
      </c>
      <c r="CO95" s="323" t="str">
        <f>IFERROR(CO93/(VLOOKUP(CO1,'Население ПНП'!$A$4:$L$303,10,FALSE)/1000),"")</f>
        <v/>
      </c>
      <c r="CP95" s="323" t="str">
        <f>IFERROR(CP93/(VLOOKUP(CP1,'Население ПНП'!$A$4:$L$303,10,FALSE)/1000),"")</f>
        <v/>
      </c>
      <c r="CQ95" s="323" t="str">
        <f>IFERROR(CQ93/(VLOOKUP(CQ1,'Население ПНП'!$A$4:$L$303,10,FALSE)/1000),"")</f>
        <v/>
      </c>
      <c r="CR95" s="323" t="str">
        <f>IFERROR(CR93/(VLOOKUP(CR1,'Население ПНП'!$A$4:$L$303,10,FALSE)/1000),"")</f>
        <v/>
      </c>
      <c r="CS95" s="323" t="str">
        <f>IFERROR(CS93/(VLOOKUP(CS1,'Население ПНП'!$A$4:$L$303,10,FALSE)/1000),"")</f>
        <v/>
      </c>
      <c r="CT95" s="323" t="str">
        <f>IFERROR(CT93/(VLOOKUP(CT1,'Население ПНП'!$A$4:$L$303,10,FALSE)/1000),"")</f>
        <v/>
      </c>
      <c r="CU95" s="323" t="str">
        <f>IFERROR(CU93/(VLOOKUP(CU1,'Население ПНП'!$A$4:$L$303,10,FALSE)/1000),"")</f>
        <v/>
      </c>
      <c r="CV95" s="323" t="str">
        <f>IFERROR(CV93/(VLOOKUP(CV1,'Население ПНП'!$A$4:$L$303,10,FALSE)/1000),"")</f>
        <v/>
      </c>
      <c r="CW95" s="323" t="str">
        <f>IFERROR(CW93/(VLOOKUP(CW1,'Население ПНП'!$A$4:$L$303,10,FALSE)/1000),"")</f>
        <v/>
      </c>
      <c r="CX95" s="323" t="str">
        <f>IFERROR(CX93/(VLOOKUP(CX1,'Население ПНП'!$A$4:$L$303,10,FALSE)/1000),"")</f>
        <v/>
      </c>
      <c r="CY95" s="323" t="str">
        <f>IFERROR(CY93/(VLOOKUP(CY1,'Население ПНП'!$A$4:$L$303,10,FALSE)/1000),"")</f>
        <v/>
      </c>
      <c r="CZ95" s="323" t="str">
        <f>IFERROR(CZ93/(VLOOKUP(CZ1,'Население ПНП'!$A$4:$L$303,10,FALSE)/1000),"")</f>
        <v/>
      </c>
      <c r="DA95" s="323" t="str">
        <f>IFERROR(DA93/(VLOOKUP(DA1,'Население ПНП'!$A$4:$L$303,10,FALSE)/1000),"")</f>
        <v/>
      </c>
      <c r="DB95" s="323" t="str">
        <f>IFERROR(DB93/(VLOOKUP(DB1,'Население ПНП'!$A$4:$L$303,10,FALSE)/1000),"")</f>
        <v/>
      </c>
      <c r="DC95" s="323" t="str">
        <f>IFERROR(DC93/(VLOOKUP(DC1,'Население ПНП'!$A$4:$L$303,10,FALSE)/1000),"")</f>
        <v/>
      </c>
      <c r="DD95" s="323" t="str">
        <f>IFERROR(DD93/(VLOOKUP(DD1,'Население ПНП'!$A$4:$L$303,10,FALSE)/1000),"")</f>
        <v/>
      </c>
      <c r="DE95" s="323" t="str">
        <f>IFERROR(DE93/(VLOOKUP(DE1,'Население ПНП'!$A$4:$L$303,10,FALSE)/1000),"")</f>
        <v/>
      </c>
      <c r="DF95" s="323" t="str">
        <f>IFERROR(DF93/(VLOOKUP(DF1,'Население ПНП'!$A$4:$L$303,10,FALSE)/1000),"")</f>
        <v/>
      </c>
      <c r="DG95" s="323" t="str">
        <f>IFERROR(DG93/(VLOOKUP(DG1,'Население ПНП'!$A$4:$L$303,10,FALSE)/1000),"")</f>
        <v/>
      </c>
      <c r="DH95" s="323" t="str">
        <f>IFERROR(DH93/(VLOOKUP(DH1,'Население ПНП'!$A$4:$L$303,10,FALSE)/1000),"")</f>
        <v/>
      </c>
      <c r="DI95" s="323" t="str">
        <f>IFERROR(DI93/(VLOOKUP(DI1,'Население ПНП'!$A$4:$L$303,10,FALSE)/1000),"")</f>
        <v/>
      </c>
      <c r="DJ95" s="323" t="str">
        <f>IFERROR(DJ93/(VLOOKUP(DJ1,'Население ПНП'!$A$4:$L$303,10,FALSE)/1000),"")</f>
        <v/>
      </c>
      <c r="DK95" s="323" t="str">
        <f>IFERROR(DK93/(VLOOKUP(DK1,'Население ПНП'!$A$4:$L$303,10,FALSE)/1000),"")</f>
        <v/>
      </c>
      <c r="DL95" s="323" t="str">
        <f>IFERROR(DL93/(VLOOKUP(DL1,'Население ПНП'!$A$4:$L$303,10,FALSE)/1000),"")</f>
        <v/>
      </c>
      <c r="DM95" s="323" t="str">
        <f>IFERROR(DM93/(VLOOKUP(DM1,'Население ПНП'!$A$4:$L$303,10,FALSE)/1000),"")</f>
        <v/>
      </c>
      <c r="DN95" s="323" t="str">
        <f>IFERROR(DN93/(VLOOKUP(DN1,'Население ПНП'!$A$4:$L$303,10,FALSE)/1000),"")</f>
        <v/>
      </c>
      <c r="DO95" s="323" t="str">
        <f>IFERROR(DO93/(VLOOKUP(DO1,'Население ПНП'!$A$4:$L$303,10,FALSE)/1000),"")</f>
        <v/>
      </c>
      <c r="DP95" s="323" t="str">
        <f>IFERROR(DP93/(VLOOKUP(DP1,'Население ПНП'!$A$4:$L$303,10,FALSE)/1000),"")</f>
        <v/>
      </c>
      <c r="DQ95" s="323" t="str">
        <f>IFERROR(DQ93/(VLOOKUP(DQ1,'Население ПНП'!$A$4:$L$303,10,FALSE)/1000),"")</f>
        <v/>
      </c>
      <c r="DR95" s="323" t="str">
        <f>IFERROR(DR93/(VLOOKUP(DR1,'Население ПНП'!$A$4:$L$303,10,FALSE)/1000),"")</f>
        <v/>
      </c>
      <c r="DS95" s="323" t="str">
        <f>IFERROR(DS93/(VLOOKUP(DS1,'Население ПНП'!$A$4:$L$303,10,FALSE)/1000),"")</f>
        <v/>
      </c>
      <c r="DT95" s="323" t="str">
        <f>IFERROR(DT93/(VLOOKUP(DT1,'Население ПНП'!$A$4:$L$303,10,FALSE)/1000),"")</f>
        <v/>
      </c>
      <c r="DU95" s="323" t="str">
        <f>IFERROR(DU93/(VLOOKUP(DU1,'Население ПНП'!$A$4:$L$303,10,FALSE)/1000),"")</f>
        <v/>
      </c>
      <c r="DV95" s="323" t="str">
        <f>IFERROR(DV93/(VLOOKUP(DV1,'Население ПНП'!$A$4:$L$303,10,FALSE)/1000),"")</f>
        <v/>
      </c>
      <c r="DW95" s="323" t="str">
        <f>IFERROR(DW93/(VLOOKUP(DW1,'Население ПНП'!$A$4:$L$303,10,FALSE)/1000),"")</f>
        <v/>
      </c>
      <c r="DX95" s="323" t="str">
        <f>IFERROR(DX93/(VLOOKUP(DX1,'Население ПНП'!$A$4:$L$303,10,FALSE)/1000),"")</f>
        <v/>
      </c>
      <c r="DY95" s="323" t="str">
        <f>IFERROR(DY93/(VLOOKUP(DY1,'Население ПНП'!$A$4:$L$303,10,FALSE)/1000),"")</f>
        <v/>
      </c>
      <c r="DZ95" s="323" t="str">
        <f>IFERROR(DZ93/(VLOOKUP(DZ1,'Население ПНП'!$A$4:$L$303,10,FALSE)/1000),"")</f>
        <v/>
      </c>
      <c r="EA95" s="323" t="str">
        <f>IFERROR(EA93/(VLOOKUP(EA1,'Население ПНП'!$A$4:$L$303,10,FALSE)/1000),"")</f>
        <v/>
      </c>
      <c r="EB95" s="323" t="str">
        <f>IFERROR(EB93/(VLOOKUP(EB1,'Население ПНП'!$A$4:$L$303,10,FALSE)/1000),"")</f>
        <v/>
      </c>
      <c r="EC95" s="323" t="str">
        <f>IFERROR(EC93/(VLOOKUP(EC1,'Население ПНП'!$A$4:$L$303,10,FALSE)/1000),"")</f>
        <v/>
      </c>
      <c r="ED95" s="323" t="str">
        <f>IFERROR(ED93/(VLOOKUP(ED1,'Население ПНП'!$A$4:$L$303,10,FALSE)/1000),"")</f>
        <v/>
      </c>
      <c r="EE95" s="323" t="str">
        <f>IFERROR(EE93/(VLOOKUP(EE1,'Население ПНП'!$A$4:$L$303,10,FALSE)/1000),"")</f>
        <v/>
      </c>
      <c r="EF95" s="323" t="str">
        <f>IFERROR(EF93/(VLOOKUP(EF1,'Население ПНП'!$A$4:$L$303,10,FALSE)/1000),"")</f>
        <v/>
      </c>
      <c r="EG95" s="323" t="str">
        <f>IFERROR(EG93/(VLOOKUP(EG1,'Население ПНП'!$A$4:$L$303,10,FALSE)/1000),"")</f>
        <v/>
      </c>
      <c r="EH95" s="323" t="str">
        <f>IFERROR(EH93/(VLOOKUP(EH1,'Население ПНП'!$A$4:$L$303,10,FALSE)/1000),"")</f>
        <v/>
      </c>
      <c r="EI95" s="323" t="str">
        <f>IFERROR(EI93/(VLOOKUP(EI1,'Население ПНП'!$A$4:$L$303,10,FALSE)/1000),"")</f>
        <v/>
      </c>
      <c r="EJ95" s="323" t="str">
        <f>IFERROR(EJ93/(VLOOKUP(EJ1,'Население ПНП'!$A$4:$L$303,10,FALSE)/1000),"")</f>
        <v/>
      </c>
      <c r="EK95" s="323" t="str">
        <f>IFERROR(EK93/(VLOOKUP(EK1,'Население ПНП'!$A$4:$L$303,10,FALSE)/1000),"")</f>
        <v/>
      </c>
      <c r="EL95" s="323" t="str">
        <f>IFERROR(EL93/(VLOOKUP(EL1,'Население ПНП'!$A$4:$L$303,10,FALSE)/1000),"")</f>
        <v/>
      </c>
      <c r="EM95" s="323" t="str">
        <f>IFERROR(EM93/(VLOOKUP(EM1,'Население ПНП'!$A$4:$L$303,10,FALSE)/1000),"")</f>
        <v/>
      </c>
      <c r="EN95" s="323" t="str">
        <f>IFERROR(EN93/(VLOOKUP(EN1,'Население ПНП'!$A$4:$L$303,10,FALSE)/1000),"")</f>
        <v/>
      </c>
      <c r="EO95" s="323" t="str">
        <f>IFERROR(EO93/(VLOOKUP(EO1,'Население ПНП'!$A$4:$L$303,10,FALSE)/1000),"")</f>
        <v/>
      </c>
      <c r="EP95" s="323" t="str">
        <f>IFERROR(EP93/(VLOOKUP(EP1,'Население ПНП'!$A$4:$L$303,10,FALSE)/1000),"")</f>
        <v/>
      </c>
      <c r="EQ95" s="323" t="str">
        <f>IFERROR(EQ93/(VLOOKUP(EQ1,'Население ПНП'!$A$4:$L$303,10,FALSE)/1000),"")</f>
        <v/>
      </c>
      <c r="ER95" s="323" t="str">
        <f>IFERROR(ER93/(VLOOKUP(ER1,'Население ПНП'!$A$4:$L$303,10,FALSE)/1000),"")</f>
        <v/>
      </c>
      <c r="ES95" s="323" t="str">
        <f>IFERROR(ES93/(VLOOKUP(ES1,'Население ПНП'!$A$4:$L$303,10,FALSE)/1000),"")</f>
        <v/>
      </c>
      <c r="ET95" s="323" t="str">
        <f>IFERROR(ET93/(VLOOKUP(ET1,'Население ПНП'!$A$4:$L$303,10,FALSE)/1000),"")</f>
        <v/>
      </c>
      <c r="EU95" s="323" t="str">
        <f>IFERROR(EU93/(VLOOKUP(EU1,'Население ПНП'!$A$4:$L$303,10,FALSE)/1000),"")</f>
        <v/>
      </c>
      <c r="EV95" s="323" t="str">
        <f>IFERROR(EV93/(VLOOKUP(EV1,'Население ПНП'!$A$4:$L$303,10,FALSE)/1000),"")</f>
        <v/>
      </c>
      <c r="EW95" s="323" t="str">
        <f>IFERROR(EW93/(VLOOKUP(EW1,'Население ПНП'!$A$4:$L$303,10,FALSE)/1000),"")</f>
        <v/>
      </c>
      <c r="EX95" s="323" t="str">
        <f>IFERROR(EX93/(VLOOKUP(EX1,'Население ПНП'!$A$4:$L$303,10,FALSE)/1000),"")</f>
        <v/>
      </c>
      <c r="EY95" s="323" t="str">
        <f>IFERROR(EY93/(VLOOKUP(EY1,'Население ПНП'!$A$4:$L$303,10,FALSE)/1000),"")</f>
        <v/>
      </c>
      <c r="EZ95" s="323" t="str">
        <f>IFERROR(EZ93/(VLOOKUP(EZ1,'Население ПНП'!$A$4:$L$303,10,FALSE)/1000),"")</f>
        <v/>
      </c>
      <c r="FA95" s="323" t="str">
        <f>IFERROR(FA93/(VLOOKUP(FA1,'Население ПНП'!$A$4:$L$303,10,FALSE)/1000),"")</f>
        <v/>
      </c>
      <c r="FB95" s="323" t="str">
        <f>IFERROR(FB93/(VLOOKUP(FB1,'Население ПНП'!$A$4:$L$303,10,FALSE)/1000),"")</f>
        <v/>
      </c>
      <c r="FC95" s="323" t="str">
        <f>IFERROR(FC93/(VLOOKUP(FC1,'Население ПНП'!$A$4:$L$303,10,FALSE)/1000),"")</f>
        <v/>
      </c>
      <c r="FD95" s="323" t="str">
        <f>IFERROR(FD93/(VLOOKUP(FD1,'Население ПНП'!$A$4:$L$303,10,FALSE)/1000),"")</f>
        <v/>
      </c>
      <c r="FE95" s="323" t="str">
        <f>IFERROR(FE93/(VLOOKUP(FE1,'Население ПНП'!$A$4:$L$303,10,FALSE)/1000),"")</f>
        <v/>
      </c>
      <c r="FF95" s="323" t="str">
        <f>IFERROR(FF93/(VLOOKUP(FF1,'Население ПНП'!$A$4:$L$303,10,FALSE)/1000),"")</f>
        <v/>
      </c>
      <c r="FG95" s="323" t="str">
        <f>IFERROR(FG93/(VLOOKUP(FG1,'Население ПНП'!$A$4:$L$303,10,FALSE)/1000),"")</f>
        <v/>
      </c>
      <c r="FH95" s="323" t="str">
        <f>IFERROR(FH93/(VLOOKUP(FH1,'Население ПНП'!$A$4:$L$303,10,FALSE)/1000),"")</f>
        <v/>
      </c>
      <c r="FI95" s="323" t="str">
        <f>IFERROR(FI93/(VLOOKUP(FI1,'Население ПНП'!$A$4:$L$303,10,FALSE)/1000),"")</f>
        <v/>
      </c>
      <c r="FJ95" s="323" t="str">
        <f>IFERROR(FJ93/(VLOOKUP(FJ1,'Население ПНП'!$A$4:$L$303,10,FALSE)/1000),"")</f>
        <v/>
      </c>
      <c r="FK95" s="323" t="str">
        <f>IFERROR(FK93/(VLOOKUP(FK1,'Население ПНП'!$A$4:$L$303,10,FALSE)/1000),"")</f>
        <v/>
      </c>
      <c r="FL95" s="323" t="str">
        <f>IFERROR(FL93/(VLOOKUP(FL1,'Население ПНП'!$A$4:$L$303,10,FALSE)/1000),"")</f>
        <v/>
      </c>
      <c r="FM95" s="323" t="str">
        <f>IFERROR(FM93/(VLOOKUP(FM1,'Население ПНП'!$A$4:$L$303,10,FALSE)/1000),"")</f>
        <v/>
      </c>
      <c r="FN95" s="323" t="str">
        <f>IFERROR(FN93/(VLOOKUP(FN1,'Население ПНП'!$A$4:$L$303,10,FALSE)/1000),"")</f>
        <v/>
      </c>
      <c r="FO95" s="323" t="str">
        <f>IFERROR(FO93/(VLOOKUP(FO1,'Население ПНП'!$A$4:$L$303,10,FALSE)/1000),"")</f>
        <v/>
      </c>
      <c r="FP95" s="323" t="str">
        <f>IFERROR(FP93/(VLOOKUP(FP1,'Население ПНП'!$A$4:$L$303,10,FALSE)/1000),"")</f>
        <v/>
      </c>
      <c r="FQ95" s="323" t="str">
        <f>IFERROR(FQ93/(VLOOKUP(FQ1,'Население ПНП'!$A$4:$L$303,10,FALSE)/1000),"")</f>
        <v/>
      </c>
      <c r="FR95" s="323" t="str">
        <f>IFERROR(FR93/(VLOOKUP(FR1,'Население ПНП'!$A$4:$L$303,10,FALSE)/1000),"")</f>
        <v/>
      </c>
      <c r="FS95" s="323" t="str">
        <f>IFERROR(FS93/(VLOOKUP(FS1,'Население ПНП'!$A$4:$L$303,10,FALSE)/1000),"")</f>
        <v/>
      </c>
      <c r="FT95" s="323" t="str">
        <f>IFERROR(FT93/(VLOOKUP(FT1,'Население ПНП'!$A$4:$L$303,10,FALSE)/1000),"")</f>
        <v/>
      </c>
      <c r="FU95" s="323" t="str">
        <f>IFERROR(FU93/(VLOOKUP(FU1,'Население ПНП'!$A$4:$L$303,10,FALSE)/1000),"")</f>
        <v/>
      </c>
      <c r="FV95" s="323" t="str">
        <f>IFERROR(FV93/(VLOOKUP(FV1,'Население ПНП'!$A$4:$L$303,10,FALSE)/1000),"")</f>
        <v/>
      </c>
      <c r="FW95" s="323" t="str">
        <f>IFERROR(FW93/(VLOOKUP(FW1,'Население ПНП'!$A$4:$L$303,10,FALSE)/1000),"")</f>
        <v/>
      </c>
      <c r="FX95" s="323" t="str">
        <f>IFERROR(FX93/(VLOOKUP(FX1,'Население ПНП'!$A$4:$L$303,10,FALSE)/1000),"")</f>
        <v/>
      </c>
      <c r="FY95" s="323" t="str">
        <f>IFERROR(FY93/(VLOOKUP(FY1,'Население ПНП'!$A$4:$L$303,10,FALSE)/1000),"")</f>
        <v/>
      </c>
      <c r="FZ95" s="323" t="str">
        <f>IFERROR(FZ93/(VLOOKUP(FZ1,'Население ПНП'!$A$4:$L$303,10,FALSE)/1000),"")</f>
        <v/>
      </c>
      <c r="GA95" s="323" t="str">
        <f>IFERROR(GA93/(VLOOKUP(GA1,'Население ПНП'!$A$4:$L$303,10,FALSE)/1000),"")</f>
        <v/>
      </c>
      <c r="GB95" s="323" t="str">
        <f>IFERROR(GB93/(VLOOKUP(GB1,'Население ПНП'!$A$4:$L$303,10,FALSE)/1000),"")</f>
        <v/>
      </c>
      <c r="GC95" s="323" t="str">
        <f>IFERROR(GC93/(VLOOKUP(GC1,'Население ПНП'!$A$4:$L$303,10,FALSE)/1000),"")</f>
        <v/>
      </c>
      <c r="GD95" s="323" t="str">
        <f>IFERROR(GD93/(VLOOKUP(GD1,'Население ПНП'!$A$4:$L$303,10,FALSE)/1000),"")</f>
        <v/>
      </c>
      <c r="GE95" s="323" t="str">
        <f>IFERROR(GE93/(VLOOKUP(GE1,'Население ПНП'!$A$4:$L$303,10,FALSE)/1000),"")</f>
        <v/>
      </c>
      <c r="GF95" s="323" t="str">
        <f>IFERROR(GF93/(VLOOKUP(GF1,'Население ПНП'!$A$4:$L$303,10,FALSE)/1000),"")</f>
        <v/>
      </c>
      <c r="GG95" s="323" t="str">
        <f>IFERROR(GG93/(VLOOKUP(GG1,'Население ПНП'!$A$4:$L$303,10,FALSE)/1000),"")</f>
        <v/>
      </c>
      <c r="GH95" s="323" t="str">
        <f>IFERROR(GH93/(VLOOKUP(GH1,'Население ПНП'!$A$4:$L$303,10,FALSE)/1000),"")</f>
        <v/>
      </c>
      <c r="GI95" s="323" t="str">
        <f>IFERROR(GI93/(VLOOKUP(GI1,'Население ПНП'!$A$4:$L$303,10,FALSE)/1000),"")</f>
        <v/>
      </c>
      <c r="GJ95" s="323" t="str">
        <f>IFERROR(GJ93/(VLOOKUP(GJ1,'Население ПНП'!$A$4:$L$303,10,FALSE)/1000),"")</f>
        <v/>
      </c>
      <c r="GK95" s="323" t="str">
        <f>IFERROR(GK93/(VLOOKUP(GK1,'Население ПНП'!$A$4:$L$303,10,FALSE)/1000),"")</f>
        <v/>
      </c>
      <c r="GL95" s="323" t="str">
        <f>IFERROR(GL93/(VLOOKUP(GL1,'Население ПНП'!$A$4:$L$303,10,FALSE)/1000),"")</f>
        <v/>
      </c>
      <c r="GM95" s="323" t="str">
        <f>IFERROR(GM93/(VLOOKUP(GM1,'Население ПНП'!$A$4:$L$303,10,FALSE)/1000),"")</f>
        <v/>
      </c>
      <c r="GN95" s="323" t="str">
        <f>IFERROR(GN93/(VLOOKUP(GN1,'Население ПНП'!$A$4:$L$303,10,FALSE)/1000),"")</f>
        <v/>
      </c>
      <c r="GO95" s="323" t="str">
        <f>IFERROR(GO93/(VLOOKUP(GO1,'Население ПНП'!$A$4:$L$303,10,FALSE)/1000),"")</f>
        <v/>
      </c>
      <c r="GP95" s="323" t="str">
        <f>IFERROR(GP93/(VLOOKUP(GP1,'Население ПНП'!$A$4:$L$303,10,FALSE)/1000),"")</f>
        <v/>
      </c>
      <c r="GQ95" s="323" t="str">
        <f>IFERROR(GQ93/(VLOOKUP(GQ1,'Население ПНП'!$A$4:$L$303,10,FALSE)/1000),"")</f>
        <v/>
      </c>
      <c r="GR95" s="323" t="str">
        <f>IFERROR(GR93/(VLOOKUP(GR1,'Население ПНП'!$A$4:$L$303,10,FALSE)/1000),"")</f>
        <v/>
      </c>
      <c r="GS95" s="323" t="str">
        <f>IFERROR(GS93/(VLOOKUP(GS1,'Население ПНП'!$A$4:$L$303,10,FALSE)/1000),"")</f>
        <v/>
      </c>
      <c r="GT95" s="323" t="str">
        <f>IFERROR(GT93/(VLOOKUP(GT1,'Население ПНП'!$A$4:$L$303,10,FALSE)/1000),"")</f>
        <v/>
      </c>
      <c r="GU95" s="323" t="str">
        <f>IFERROR(GU93/(VLOOKUP(GU1,'Население ПНП'!$A$4:$L$303,10,FALSE)/1000),"")</f>
        <v/>
      </c>
      <c r="GV95" s="323" t="str">
        <f>IFERROR(GV93/(VLOOKUP(GV1,'Население ПНП'!$A$4:$L$303,10,FALSE)/1000),"")</f>
        <v/>
      </c>
      <c r="GW95" s="323" t="str">
        <f>IFERROR(GW93/(VLOOKUP(GW1,'Население ПНП'!$A$4:$L$303,10,FALSE)/1000),"")</f>
        <v/>
      </c>
      <c r="GX95" s="323" t="str">
        <f>IFERROR(GX93/(VLOOKUP(GX1,'Население ПНП'!$A$4:$L$303,10,FALSE)/1000),"")</f>
        <v/>
      </c>
      <c r="GY95" s="323" t="str">
        <f>IFERROR(GY93/(VLOOKUP(GY1,'Население ПНП'!$A$4:$L$303,10,FALSE)/1000),"")</f>
        <v/>
      </c>
      <c r="GZ95" s="323" t="str">
        <f>IFERROR(GZ93/(VLOOKUP(GZ1,'Население ПНП'!$A$4:$L$303,10,FALSE)/1000),"")</f>
        <v/>
      </c>
      <c r="HA95" s="323" t="str">
        <f>IFERROR(HA93/(VLOOKUP(HA1,'Население ПНП'!$A$4:$L$303,10,FALSE)/1000),"")</f>
        <v/>
      </c>
      <c r="HB95" s="323" t="str">
        <f>IFERROR(HB93/(VLOOKUP(HB1,'Население ПНП'!$A$4:$L$303,10,FALSE)/1000),"")</f>
        <v/>
      </c>
      <c r="HC95" s="323" t="str">
        <f>IFERROR(HC93/(VLOOKUP(HC1,'Население ПНП'!$A$4:$L$303,10,FALSE)/1000),"")</f>
        <v/>
      </c>
      <c r="HD95" s="323" t="str">
        <f>IFERROR(HD93/(VLOOKUP(HD1,'Население ПНП'!$A$4:$L$303,10,FALSE)/1000),"")</f>
        <v/>
      </c>
      <c r="HE95" s="323" t="str">
        <f>IFERROR(HE93/(VLOOKUP(HE1,'Население ПНП'!$A$4:$L$303,10,FALSE)/1000),"")</f>
        <v/>
      </c>
      <c r="HF95" s="323" t="str">
        <f>IFERROR(HF93/(VLOOKUP(HF1,'Население ПНП'!$A$4:$L$303,10,FALSE)/1000),"")</f>
        <v/>
      </c>
      <c r="HG95" s="323" t="str">
        <f>IFERROR(HG93/(VLOOKUP(HG1,'Население ПНП'!$A$4:$L$303,10,FALSE)/1000),"")</f>
        <v/>
      </c>
      <c r="HH95" s="323" t="str">
        <f>IFERROR(HH93/(VLOOKUP(HH1,'Население ПНП'!$A$4:$L$303,10,FALSE)/1000),"")</f>
        <v/>
      </c>
      <c r="HI95" s="323" t="str">
        <f>IFERROR(HI93/(VLOOKUP(HI1,'Население ПНП'!$A$4:$L$303,10,FALSE)/1000),"")</f>
        <v/>
      </c>
      <c r="HJ95" s="323" t="str">
        <f>IFERROR(HJ93/(VLOOKUP(HJ1,'Население ПНП'!$A$4:$L$303,10,FALSE)/1000),"")</f>
        <v/>
      </c>
      <c r="HK95" s="323" t="str">
        <f>IFERROR(HK93/(VLOOKUP(HK1,'Население ПНП'!$A$4:$L$303,10,FALSE)/1000),"")</f>
        <v/>
      </c>
      <c r="HL95" s="323" t="str">
        <f>IFERROR(HL93/(VLOOKUP(HL1,'Население ПНП'!$A$4:$L$303,10,FALSE)/1000),"")</f>
        <v/>
      </c>
      <c r="HM95" s="323" t="str">
        <f>IFERROR(HM93/(VLOOKUP(HM1,'Население ПНП'!$A$4:$L$303,10,FALSE)/1000),"")</f>
        <v/>
      </c>
      <c r="HN95" s="323" t="str">
        <f>IFERROR(HN93/(VLOOKUP(HN1,'Население ПНП'!$A$4:$L$303,10,FALSE)/1000),"")</f>
        <v/>
      </c>
      <c r="HO95" s="323" t="str">
        <f>IFERROR(HO93/(VLOOKUP(HO1,'Население ПНП'!$A$4:$L$303,10,FALSE)/1000),"")</f>
        <v/>
      </c>
      <c r="HP95" s="323" t="str">
        <f>IFERROR(HP93/(VLOOKUP(HP1,'Население ПНП'!$A$4:$L$303,10,FALSE)/1000),"")</f>
        <v/>
      </c>
      <c r="HQ95" s="323" t="str">
        <f>IFERROR(HQ93/(VLOOKUP(HQ1,'Население ПНП'!$A$4:$L$303,10,FALSE)/1000),"")</f>
        <v/>
      </c>
      <c r="HR95" s="323" t="str">
        <f>IFERROR(HR93/(VLOOKUP(HR1,'Население ПНП'!$A$4:$L$303,10,FALSE)/1000),"")</f>
        <v/>
      </c>
      <c r="HS95" s="323" t="str">
        <f>IFERROR(HS93/(VLOOKUP(HS1,'Население ПНП'!$A$4:$L$303,10,FALSE)/1000),"")</f>
        <v/>
      </c>
      <c r="HT95" s="323" t="str">
        <f>IFERROR(HT93/(VLOOKUP(HT1,'Население ПНП'!$A$4:$L$303,10,FALSE)/1000),"")</f>
        <v/>
      </c>
      <c r="HU95" s="323" t="str">
        <f>IFERROR(HU93/(VLOOKUP(HU1,'Население ПНП'!$A$4:$L$303,10,FALSE)/1000),"")</f>
        <v/>
      </c>
      <c r="HV95" s="323" t="str">
        <f>IFERROR(HV93/(VLOOKUP(HV1,'Население ПНП'!$A$4:$L$303,10,FALSE)/1000),"")</f>
        <v/>
      </c>
      <c r="HW95" s="323" t="str">
        <f>IFERROR(HW93/(VLOOKUP(HW1,'Население ПНП'!$A$4:$L$303,10,FALSE)/1000),"")</f>
        <v/>
      </c>
      <c r="HX95" s="323" t="str">
        <f>IFERROR(HX93/(VLOOKUP(HX1,'Население ПНП'!$A$4:$L$303,10,FALSE)/1000),"")</f>
        <v/>
      </c>
      <c r="HY95" s="323" t="str">
        <f>IFERROR(HY93/(VLOOKUP(HY1,'Население ПНП'!$A$4:$L$303,10,FALSE)/1000),"")</f>
        <v/>
      </c>
      <c r="HZ95" s="323" t="str">
        <f>IFERROR(HZ93/(VLOOKUP(HZ1,'Население ПНП'!$A$4:$L$303,10,FALSE)/1000),"")</f>
        <v/>
      </c>
      <c r="IA95" s="323" t="str">
        <f>IFERROR(IA93/(VLOOKUP(IA1,'Население ПНП'!$A$4:$L$303,10,FALSE)/1000),"")</f>
        <v/>
      </c>
      <c r="IB95" s="323" t="str">
        <f>IFERROR(IB93/(VLOOKUP(IB1,'Население ПНП'!$A$4:$L$303,10,FALSE)/1000),"")</f>
        <v/>
      </c>
      <c r="IC95" s="323" t="str">
        <f>IFERROR(IC93/(VLOOKUP(IC1,'Население ПНП'!$A$4:$L$303,10,FALSE)/1000),"")</f>
        <v/>
      </c>
      <c r="ID95" s="323" t="str">
        <f>IFERROR(ID93/(VLOOKUP(ID1,'Население ПНП'!$A$4:$L$303,10,FALSE)/1000),"")</f>
        <v/>
      </c>
      <c r="IE95" s="323" t="str">
        <f>IFERROR(IE93/(VLOOKUP(IE1,'Население ПНП'!$A$4:$L$303,10,FALSE)/1000),"")</f>
        <v/>
      </c>
      <c r="IF95" s="323" t="str">
        <f>IFERROR(IF93/(VLOOKUP(IF1,'Население ПНП'!$A$4:$L$303,10,FALSE)/1000),"")</f>
        <v/>
      </c>
      <c r="IG95" s="323" t="str">
        <f>IFERROR(IG93/(VLOOKUP(IG1,'Население ПНП'!$A$4:$L$303,10,FALSE)/1000),"")</f>
        <v/>
      </c>
      <c r="IH95" s="323" t="str">
        <f>IFERROR(IH93/(VLOOKUP(IH1,'Население ПНП'!$A$4:$L$303,10,FALSE)/1000),"")</f>
        <v/>
      </c>
      <c r="II95" s="323" t="str">
        <f>IFERROR(II93/(VLOOKUP(II1,'Население ПНП'!$A$4:$L$303,10,FALSE)/1000),"")</f>
        <v/>
      </c>
      <c r="IJ95" s="323" t="str">
        <f>IFERROR(IJ93/(VLOOKUP(IJ1,'Население ПНП'!$A$4:$L$303,10,FALSE)/1000),"")</f>
        <v/>
      </c>
      <c r="IK95" s="323" t="str">
        <f>IFERROR(IK93/(VLOOKUP(IK1,'Население ПНП'!$A$4:$L$303,10,FALSE)/1000),"")</f>
        <v/>
      </c>
      <c r="IL95" s="323" t="str">
        <f>IFERROR(IL93/(VLOOKUP(IL1,'Население ПНП'!$A$4:$L$303,10,FALSE)/1000),"")</f>
        <v/>
      </c>
      <c r="IM95" s="323" t="str">
        <f>IFERROR(IM93/(VLOOKUP(IM1,'Население ПНП'!$A$4:$L$303,10,FALSE)/1000),"")</f>
        <v/>
      </c>
      <c r="IN95" s="323" t="str">
        <f>IFERROR(IN93/(VLOOKUP(IN1,'Население ПНП'!$A$4:$L$303,10,FALSE)/1000),"")</f>
        <v/>
      </c>
      <c r="IO95" s="323" t="str">
        <f>IFERROR(IO93/(VLOOKUP(IO1,'Население ПНП'!$A$4:$L$303,10,FALSE)/1000),"")</f>
        <v/>
      </c>
      <c r="IP95" s="323" t="str">
        <f>IFERROR(IP93/(VLOOKUP(IP1,'Население ПНП'!$A$4:$L$303,10,FALSE)/1000),"")</f>
        <v/>
      </c>
      <c r="IQ95" s="323" t="str">
        <f>IFERROR(IQ93/(VLOOKUP(IQ1,'Население ПНП'!$A$4:$L$303,10,FALSE)/1000),"")</f>
        <v/>
      </c>
      <c r="IR95" s="323" t="str">
        <f>IFERROR(IR93/(VLOOKUP(IR1,'Население ПНП'!$A$4:$L$303,10,FALSE)/1000),"")</f>
        <v/>
      </c>
      <c r="IS95" s="323" t="str">
        <f>IFERROR(IS93/(VLOOKUP(IS1,'Население ПНП'!$A$4:$L$303,10,FALSE)/1000),"")</f>
        <v/>
      </c>
      <c r="IT95" s="323" t="str">
        <f>IFERROR(IT93/(VLOOKUP(IT1,'Население ПНП'!$A$4:$L$303,10,FALSE)/1000),"")</f>
        <v/>
      </c>
      <c r="IU95" s="323" t="str">
        <f>IFERROR(IU93/(VLOOKUP(IU1,'Население ПНП'!$A$4:$L$303,10,FALSE)/1000),"")</f>
        <v/>
      </c>
      <c r="IV95" s="323" t="str">
        <f>IFERROR(IV93/(VLOOKUP(IV1,'Население ПНП'!$A$4:$L$303,10,FALSE)/1000),"")</f>
        <v/>
      </c>
      <c r="IW95" s="323" t="str">
        <f>IFERROR(IW93/(VLOOKUP(IW1,'Население ПНП'!$A$4:$L$303,10,FALSE)/1000),"")</f>
        <v/>
      </c>
      <c r="IX95" s="323" t="str">
        <f>IFERROR(IX93/(VLOOKUP(IX1,'Население ПНП'!$A$4:$L$303,10,FALSE)/1000),"")</f>
        <v/>
      </c>
      <c r="IY95" s="323" t="str">
        <f>IFERROR(IY93/(VLOOKUP(IY1,'Население ПНП'!$A$4:$L$303,10,FALSE)/1000),"")</f>
        <v/>
      </c>
      <c r="IZ95" s="323" t="str">
        <f>IFERROR(IZ93/(VLOOKUP(IZ1,'Население ПНП'!$A$4:$L$303,10,FALSE)/1000),"")</f>
        <v/>
      </c>
      <c r="JA95" s="323" t="str">
        <f>IFERROR(JA93/(VLOOKUP(JA1,'Население ПНП'!$A$4:$L$303,10,FALSE)/1000),"")</f>
        <v/>
      </c>
      <c r="JB95" s="323" t="str">
        <f>IFERROR(JB93/(VLOOKUP(JB1,'Население ПНП'!$A$4:$L$303,10,FALSE)/1000),"")</f>
        <v/>
      </c>
      <c r="JC95" s="323" t="str">
        <f>IFERROR(JC93/(VLOOKUP(JC1,'Население ПНП'!$A$4:$L$303,10,FALSE)/1000),"")</f>
        <v/>
      </c>
      <c r="JD95" s="323" t="str">
        <f>IFERROR(JD93/(VLOOKUP(JD1,'Население ПНП'!$A$4:$L$303,10,FALSE)/1000),"")</f>
        <v/>
      </c>
      <c r="JE95" s="323" t="str">
        <f>IFERROR(JE93/(VLOOKUP(JE1,'Население ПНП'!$A$4:$L$303,10,FALSE)/1000),"")</f>
        <v/>
      </c>
      <c r="JF95" s="323" t="str">
        <f>IFERROR(JF93/(VLOOKUP(JF1,'Население ПНП'!$A$4:$L$303,10,FALSE)/1000),"")</f>
        <v/>
      </c>
      <c r="JG95" s="323" t="str">
        <f>IFERROR(JG93/(VLOOKUP(JG1,'Население ПНП'!$A$4:$L$303,10,FALSE)/1000),"")</f>
        <v/>
      </c>
      <c r="JH95" s="323" t="str">
        <f>IFERROR(JH93/(VLOOKUP(JH1,'Население ПНП'!$A$4:$L$303,10,FALSE)/1000),"")</f>
        <v/>
      </c>
      <c r="JI95" s="323" t="str">
        <f>IFERROR(JI93/(VLOOKUP(JI1,'Население ПНП'!$A$4:$L$303,10,FALSE)/1000),"")</f>
        <v/>
      </c>
      <c r="JJ95" s="323" t="str">
        <f>IFERROR(JJ93/(VLOOKUP(JJ1,'Население ПНП'!$A$4:$L$303,10,FALSE)/1000),"")</f>
        <v/>
      </c>
      <c r="JK95" s="323" t="str">
        <f>IFERROR(JK93/(VLOOKUP(JK1,'Население ПНП'!$A$4:$L$303,10,FALSE)/1000),"")</f>
        <v/>
      </c>
      <c r="JL95" s="323" t="str">
        <f>IFERROR(JL93/(VLOOKUP(JL1,'Население ПНП'!$A$4:$L$303,10,FALSE)/1000),"")</f>
        <v/>
      </c>
      <c r="JM95" s="323" t="str">
        <f>IFERROR(JM93/(VLOOKUP(JM1,'Население ПНП'!$A$4:$L$303,10,FALSE)/1000),"")</f>
        <v/>
      </c>
      <c r="JN95" s="323" t="str">
        <f>IFERROR(JN93/(VLOOKUP(JN1,'Население ПНП'!$A$4:$L$303,10,FALSE)/1000),"")</f>
        <v/>
      </c>
      <c r="JO95" s="323" t="str">
        <f>IFERROR(JO93/(VLOOKUP(JO1,'Население ПНП'!$A$4:$L$303,10,FALSE)/1000),"")</f>
        <v/>
      </c>
      <c r="JP95" s="323" t="str">
        <f>IFERROR(JP93/(VLOOKUP(JP1,'Население ПНП'!$A$4:$L$303,10,FALSE)/1000),"")</f>
        <v/>
      </c>
      <c r="JQ95" s="323" t="str">
        <f>IFERROR(JQ93/(VLOOKUP(JQ1,'Население ПНП'!$A$4:$L$303,10,FALSE)/1000),"")</f>
        <v/>
      </c>
      <c r="JR95" s="323" t="str">
        <f>IFERROR(JR93/(VLOOKUP(JR1,'Население ПНП'!$A$4:$L$303,10,FALSE)/1000),"")</f>
        <v/>
      </c>
      <c r="JS95" s="323" t="str">
        <f>IFERROR(JS93/(VLOOKUP(JS1,'Население ПНП'!$A$4:$L$303,10,FALSE)/1000),"")</f>
        <v/>
      </c>
      <c r="JT95" s="323" t="str">
        <f>IFERROR(JT93/(VLOOKUP(JT1,'Население ПНП'!$A$4:$L$303,10,FALSE)/1000),"")</f>
        <v/>
      </c>
      <c r="JU95" s="323" t="str">
        <f>IFERROR(JU93/(VLOOKUP(JU1,'Население ПНП'!$A$4:$L$303,10,FALSE)/1000),"")</f>
        <v/>
      </c>
      <c r="JV95" s="323" t="str">
        <f>IFERROR(JV93/(VLOOKUP(JV1,'Население ПНП'!$A$4:$L$303,10,FALSE)/1000),"")</f>
        <v/>
      </c>
      <c r="JW95" s="323" t="str">
        <f>IFERROR(JW93/(VLOOKUP(JW1,'Население ПНП'!$A$4:$L$303,10,FALSE)/1000),"")</f>
        <v/>
      </c>
      <c r="JX95" s="323" t="str">
        <f>IFERROR(JX93/(VLOOKUP(JX1,'Население ПНП'!$A$4:$L$303,10,FALSE)/1000),"")</f>
        <v/>
      </c>
      <c r="JY95" s="323" t="str">
        <f>IFERROR(JY93/(VLOOKUP(JY1,'Население ПНП'!$A$4:$L$303,10,FALSE)/1000),"")</f>
        <v/>
      </c>
      <c r="JZ95" s="323" t="str">
        <f>IFERROR(JZ93/(VLOOKUP(JZ1,'Население ПНП'!$A$4:$L$303,10,FALSE)/1000),"")</f>
        <v/>
      </c>
      <c r="KA95" s="323" t="str">
        <f>IFERROR(KA93/(VLOOKUP(KA1,'Население ПНП'!$A$4:$L$303,10,FALSE)/1000),"")</f>
        <v/>
      </c>
      <c r="KB95" s="323" t="str">
        <f>IFERROR(KB93/(VLOOKUP(KB1,'Население ПНП'!$A$4:$L$303,10,FALSE)/1000),"")</f>
        <v/>
      </c>
      <c r="KC95" s="323" t="str">
        <f>IFERROR(KC93/(VLOOKUP(KC1,'Население ПНП'!$A$4:$L$303,10,FALSE)/1000),"")</f>
        <v/>
      </c>
      <c r="KD95" s="323" t="str">
        <f>IFERROR(KD93/(VLOOKUP(KD1,'Население ПНП'!$A$4:$L$303,10,FALSE)/1000),"")</f>
        <v/>
      </c>
      <c r="KE95" s="323" t="str">
        <f>IFERROR(KE93/(VLOOKUP(KE1,'Население ПНП'!$A$4:$L$303,10,FALSE)/1000),"")</f>
        <v/>
      </c>
      <c r="KF95" s="323" t="str">
        <f>IFERROR(KF93/(VLOOKUP(KF1,'Население ПНП'!$A$4:$L$303,10,FALSE)/1000),"")</f>
        <v/>
      </c>
      <c r="KG95" s="323" t="str">
        <f>IFERROR(KG93/(VLOOKUP(KG1,'Население ПНП'!$A$4:$L$303,10,FALSE)/1000),"")</f>
        <v/>
      </c>
      <c r="KH95" s="323" t="str">
        <f>IFERROR(KH93/(VLOOKUP(KH1,'Население ПНП'!$A$4:$L$303,10,FALSE)/1000),"")</f>
        <v/>
      </c>
      <c r="KI95" s="323" t="str">
        <f>IFERROR(KI93/(VLOOKUP(KI1,'Население ПНП'!$A$4:$L$303,10,FALSE)/1000),"")</f>
        <v/>
      </c>
      <c r="KJ95" s="323" t="str">
        <f>IFERROR(KJ93/(VLOOKUP(KJ1,'Население ПНП'!$A$4:$L$303,10,FALSE)/1000),"")</f>
        <v/>
      </c>
      <c r="KK95" s="323" t="str">
        <f>IFERROR(KK93/(VLOOKUP(KK1,'Население ПНП'!$A$4:$L$303,10,FALSE)/1000),"")</f>
        <v/>
      </c>
      <c r="KL95" s="323" t="str">
        <f>IFERROR(KL93/(VLOOKUP(KL1,'Население ПНП'!$A$4:$L$303,10,FALSE)/1000),"")</f>
        <v/>
      </c>
      <c r="KM95" s="323" t="str">
        <f>IFERROR(KM93/(VLOOKUP(KM1,'Население ПНП'!$A$4:$L$303,10,FALSE)/1000),"")</f>
        <v/>
      </c>
      <c r="KN95" s="323" t="str">
        <f>IFERROR(KN93/(VLOOKUP(KN1,'Население ПНП'!$A$4:$L$303,10,FALSE)/1000),"")</f>
        <v/>
      </c>
      <c r="KO95" s="323" t="str">
        <f>IFERROR(KO93/(VLOOKUP(KO1,'Население ПНП'!$A$4:$L$303,10,FALSE)/1000),"")</f>
        <v/>
      </c>
      <c r="KP95" s="323" t="str">
        <f>IFERROR(KP93/(VLOOKUP(KP1,'Население ПНП'!$A$4:$L$303,10,FALSE)/1000),"")</f>
        <v/>
      </c>
      <c r="KQ95" s="323" t="str">
        <f>IFERROR(KQ93/(VLOOKUP(KQ1,'Население ПНП'!$A$4:$L$303,10,FALSE)/1000),"")</f>
        <v/>
      </c>
      <c r="KR95" s="323" t="str">
        <f>IFERROR(KR93/(VLOOKUP(KR1,'Население ПНП'!$A$4:$L$303,10,FALSE)/1000),"")</f>
        <v/>
      </c>
      <c r="KS95" s="323" t="str">
        <f>IFERROR(KS93/(VLOOKUP(KS1,'Население ПНП'!$A$4:$L$303,10,FALSE)/1000),"")</f>
        <v/>
      </c>
      <c r="KT95" s="323" t="str">
        <f>IFERROR(KT93/(VLOOKUP(KT1,'Население ПНП'!$A$4:$L$303,10,FALSE)/1000),"")</f>
        <v/>
      </c>
      <c r="KU95" s="323"/>
      <c r="KV95" s="323"/>
      <c r="KW95" s="323"/>
      <c r="KX95" s="323"/>
      <c r="KY95" s="323"/>
      <c r="KZ95" s="323"/>
      <c r="LA95" s="323"/>
      <c r="LB95" s="323"/>
      <c r="LC95" s="323"/>
      <c r="LD95" s="323"/>
      <c r="LE95" s="323"/>
      <c r="LF95" s="323"/>
      <c r="LG95" s="323"/>
      <c r="LH95" s="323"/>
      <c r="LI95" s="323"/>
      <c r="LJ95" s="323"/>
      <c r="LK95" s="323"/>
      <c r="LL95" s="323"/>
      <c r="LM95" s="323"/>
      <c r="LN95" s="323"/>
      <c r="LO95" s="323"/>
      <c r="LP95" s="323"/>
      <c r="LQ95" s="323"/>
      <c r="LR95" s="323"/>
      <c r="LS95" s="323"/>
      <c r="LT95" s="323"/>
      <c r="LU95" s="323"/>
      <c r="LV95" s="323"/>
      <c r="LW95" s="323"/>
      <c r="LX95" s="323"/>
      <c r="LY95" s="323"/>
      <c r="LZ95" s="323"/>
      <c r="MA95" s="323"/>
      <c r="MB95" s="323"/>
      <c r="MC95" s="323"/>
      <c r="MD95" s="323"/>
      <c r="ME95" s="323"/>
      <c r="MF95" s="323"/>
      <c r="MG95" s="323"/>
      <c r="MH95" s="323"/>
      <c r="MI95" s="323"/>
      <c r="MJ95" s="323"/>
      <c r="MK95" s="323"/>
      <c r="ML95" s="323"/>
      <c r="MM95" s="323"/>
      <c r="MN95" s="323"/>
      <c r="MO95" s="323"/>
      <c r="MP95" s="323"/>
      <c r="MQ95" s="323"/>
      <c r="MR95" s="323"/>
      <c r="MS95" s="323"/>
      <c r="MT95" s="323"/>
      <c r="MU95" s="323"/>
      <c r="MV95" s="323"/>
      <c r="MW95" s="323"/>
      <c r="MX95" s="323"/>
      <c r="MY95" s="323"/>
      <c r="MZ95" s="323"/>
      <c r="NA95" s="323"/>
      <c r="NB95" s="323"/>
      <c r="NC95" s="323"/>
      <c r="ND95" s="323"/>
      <c r="NE95" s="323"/>
      <c r="NF95" s="323"/>
      <c r="NG95" s="323"/>
      <c r="NH95" s="323"/>
      <c r="NI95" s="323"/>
      <c r="NJ95" s="323"/>
      <c r="NK95" s="323"/>
      <c r="NL95" s="323"/>
      <c r="NM95" s="323"/>
      <c r="NN95" s="323"/>
      <c r="NO95" s="323"/>
      <c r="NP95" s="323"/>
      <c r="NQ95" s="323"/>
      <c r="NR95" s="323"/>
      <c r="NS95" s="323"/>
      <c r="NT95" s="323"/>
      <c r="NU95" s="323"/>
      <c r="NV95" s="323"/>
      <c r="NW95" s="323"/>
      <c r="NX95" s="323"/>
      <c r="NY95" s="323"/>
      <c r="NZ95" s="323"/>
      <c r="OA95" s="323"/>
      <c r="OB95" s="323"/>
      <c r="OC95" s="323"/>
      <c r="OD95" s="323"/>
      <c r="OE95" s="323"/>
      <c r="OF95" s="323"/>
      <c r="OG95" s="323"/>
      <c r="OH95" s="323"/>
      <c r="OI95" s="323"/>
      <c r="OJ95" s="323"/>
      <c r="OK95" s="323"/>
      <c r="OL95" s="323"/>
      <c r="OM95" s="323"/>
      <c r="ON95" s="323"/>
      <c r="OO95" s="323"/>
      <c r="OP95" s="323"/>
      <c r="OQ95" s="323"/>
      <c r="OR95" s="323"/>
      <c r="OS95" s="323"/>
      <c r="OT95" s="323"/>
      <c r="OU95" s="323"/>
      <c r="OV95" s="323"/>
      <c r="OW95" s="323"/>
      <c r="OX95" s="323"/>
      <c r="OY95" s="323"/>
      <c r="OZ95" s="323"/>
      <c r="PA95" s="323"/>
      <c r="PB95" s="323"/>
      <c r="PC95" s="323"/>
      <c r="PD95" s="323"/>
      <c r="PE95" s="323"/>
      <c r="PF95" s="323"/>
      <c r="PG95" s="323"/>
      <c r="PH95" s="323"/>
      <c r="PI95" s="323"/>
      <c r="PJ95" s="323"/>
      <c r="PK95" s="323"/>
      <c r="PL95" s="323"/>
      <c r="PM95" s="323"/>
      <c r="PN95" s="323"/>
      <c r="PO95" s="323"/>
      <c r="PP95" s="323"/>
      <c r="PQ95" s="323"/>
      <c r="PR95" s="323"/>
      <c r="PS95" s="323"/>
      <c r="PT95" s="323"/>
      <c r="PU95" s="323"/>
      <c r="PV95" s="323"/>
      <c r="PW95" s="323"/>
      <c r="PX95" s="323"/>
      <c r="PY95" s="323"/>
      <c r="PZ95" s="323"/>
      <c r="QA95" s="323"/>
      <c r="QB95" s="323"/>
      <c r="QC95" s="323"/>
      <c r="QD95" s="323"/>
      <c r="QE95" s="323"/>
      <c r="QF95" s="323"/>
      <c r="QG95" s="323"/>
      <c r="QH95" s="323"/>
      <c r="QI95" s="323"/>
      <c r="QJ95" s="323"/>
      <c r="QK95" s="323"/>
      <c r="QL95" s="323"/>
      <c r="QM95" s="323"/>
      <c r="QN95" s="323"/>
      <c r="QO95" s="323"/>
      <c r="QP95" s="323"/>
      <c r="QQ95" s="323"/>
      <c r="QR95" s="323"/>
      <c r="QS95" s="323"/>
      <c r="QT95" s="323"/>
      <c r="QU95" s="323"/>
      <c r="QV95" s="323"/>
      <c r="QW95" s="323"/>
      <c r="QX95" s="323"/>
      <c r="QY95" s="323"/>
      <c r="QZ95" s="323"/>
      <c r="RA95" s="323"/>
      <c r="RB95" s="323"/>
      <c r="RC95" s="323"/>
      <c r="RD95" s="323"/>
      <c r="RE95" s="323"/>
      <c r="RF95" s="323"/>
      <c r="RG95" s="323"/>
      <c r="RH95" s="323"/>
      <c r="RI95" s="323"/>
      <c r="RJ95" s="323"/>
      <c r="RK95" s="323"/>
      <c r="RL95" s="323"/>
      <c r="RM95" s="323"/>
      <c r="RN95" s="323"/>
      <c r="RO95" s="323"/>
      <c r="RP95" s="323"/>
      <c r="RQ95" s="323"/>
      <c r="RR95" s="323"/>
      <c r="RS95" s="323"/>
      <c r="RT95" s="323"/>
      <c r="RU95" s="323"/>
      <c r="RV95" s="323"/>
      <c r="RW95" s="323"/>
      <c r="RX95" s="323"/>
      <c r="RY95" s="323"/>
      <c r="RZ95" s="323"/>
      <c r="SA95" s="323"/>
      <c r="SB95" s="323"/>
      <c r="SC95" s="323"/>
      <c r="SD95" s="323"/>
      <c r="SE95" s="323"/>
      <c r="SF95" s="323"/>
      <c r="SG95" s="323"/>
      <c r="SH95" s="323"/>
      <c r="SI95" s="323"/>
      <c r="SJ95" s="323"/>
      <c r="SK95" s="323"/>
      <c r="SL95" s="323"/>
      <c r="SM95" s="323"/>
      <c r="SN95" s="323"/>
      <c r="SO95" s="323"/>
      <c r="SP95" s="323"/>
      <c r="SQ95" s="323"/>
      <c r="SR95" s="323"/>
      <c r="SS95" s="323"/>
      <c r="ST95" s="323"/>
      <c r="SU95" s="323"/>
      <c r="SV95" s="323"/>
      <c r="SW95" s="323"/>
      <c r="SX95" s="323"/>
      <c r="SY95" s="323"/>
      <c r="SZ95" s="323"/>
      <c r="TA95" s="323"/>
      <c r="TB95" s="323"/>
      <c r="TC95" s="323"/>
      <c r="TD95" s="323"/>
      <c r="TE95" s="323"/>
      <c r="TF95" s="323"/>
      <c r="TG95" s="323"/>
      <c r="TH95" s="323"/>
      <c r="TI95" s="323"/>
      <c r="TJ95" s="323"/>
      <c r="TK95" s="323"/>
      <c r="TL95" s="323"/>
      <c r="TM95" s="323"/>
      <c r="TN95" s="323"/>
      <c r="TO95" s="323"/>
      <c r="TP95" s="323"/>
      <c r="TQ95" s="323"/>
      <c r="TR95" s="323"/>
      <c r="TS95" s="323"/>
      <c r="TT95" s="323"/>
      <c r="TU95" s="323"/>
      <c r="TV95" s="323"/>
      <c r="TW95" s="323"/>
      <c r="TX95" s="323"/>
      <c r="TY95" s="323"/>
      <c r="TZ95" s="323"/>
      <c r="UA95" s="323"/>
      <c r="UB95" s="323"/>
      <c r="UC95" s="323"/>
      <c r="UD95" s="323"/>
      <c r="UE95" s="323"/>
      <c r="UF95" s="323"/>
      <c r="UG95" s="323"/>
      <c r="UH95" s="323"/>
      <c r="UI95" s="323"/>
      <c r="UJ95" s="323"/>
      <c r="UK95" s="323"/>
      <c r="UL95" s="323"/>
      <c r="UM95" s="323"/>
      <c r="UN95" s="323"/>
      <c r="UO95" s="323"/>
      <c r="UP95" s="323"/>
      <c r="UQ95" s="323"/>
      <c r="UR95" s="323"/>
      <c r="US95" s="323"/>
      <c r="UT95" s="323"/>
      <c r="UU95" s="323"/>
      <c r="UV95" s="323"/>
      <c r="UW95" s="323"/>
      <c r="UX95" s="323"/>
      <c r="UY95" s="323"/>
      <c r="UZ95" s="323"/>
      <c r="VA95" s="323"/>
      <c r="VB95" s="323"/>
      <c r="VC95" s="323"/>
      <c r="VD95" s="323"/>
      <c r="VE95" s="323"/>
      <c r="VF95" s="323"/>
      <c r="VG95" s="323"/>
      <c r="VH95" s="323"/>
      <c r="VI95" s="323"/>
      <c r="VJ95" s="323"/>
      <c r="VK95" s="323"/>
      <c r="VL95" s="323"/>
      <c r="VM95" s="323"/>
      <c r="VN95" s="323"/>
      <c r="VO95" s="323"/>
      <c r="VP95" s="323"/>
      <c r="VQ95" s="323"/>
      <c r="VR95" s="323"/>
      <c r="VS95" s="323"/>
      <c r="VT95" s="323"/>
      <c r="VU95" s="323"/>
      <c r="VV95" s="323"/>
      <c r="VW95" s="323"/>
      <c r="VX95" s="323"/>
      <c r="VY95" s="323"/>
      <c r="VZ95" s="323"/>
      <c r="WA95" s="323"/>
      <c r="WB95" s="323"/>
      <c r="WC95" s="323"/>
      <c r="WD95" s="323"/>
      <c r="WE95" s="323"/>
      <c r="WF95" s="323"/>
      <c r="WG95" s="323"/>
      <c r="WH95" s="323"/>
    </row>
    <row r="96" spans="1:606" ht="35.1" customHeight="1">
      <c r="A96" s="243">
        <v>287</v>
      </c>
      <c r="B96" s="138" t="s">
        <v>655</v>
      </c>
      <c r="C96" s="56" t="s">
        <v>478</v>
      </c>
      <c r="D96" s="56" t="s">
        <v>58</v>
      </c>
      <c r="E96" s="86">
        <v>0</v>
      </c>
      <c r="F96" s="308" t="s">
        <v>416</v>
      </c>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c r="AZ96" s="308"/>
      <c r="BA96" s="308"/>
      <c r="BB96" s="308"/>
      <c r="BC96" s="308"/>
      <c r="BD96" s="308"/>
      <c r="BE96" s="308"/>
      <c r="BF96" s="308"/>
      <c r="BG96" s="308"/>
      <c r="BH96" s="308"/>
      <c r="BI96" s="308"/>
      <c r="BJ96" s="308"/>
      <c r="BK96" s="308"/>
      <c r="BL96" s="308"/>
      <c r="BM96" s="308"/>
      <c r="BN96" s="308"/>
      <c r="BO96" s="308"/>
      <c r="BP96" s="308"/>
      <c r="BQ96" s="308"/>
      <c r="BR96" s="308"/>
      <c r="BS96" s="308"/>
      <c r="BT96" s="308"/>
      <c r="BU96" s="308"/>
      <c r="BV96" s="308"/>
      <c r="BW96" s="308"/>
      <c r="BX96" s="308"/>
      <c r="BY96" s="308"/>
      <c r="BZ96" s="308"/>
      <c r="CA96" s="308"/>
      <c r="CB96" s="308"/>
      <c r="CC96" s="308"/>
      <c r="CD96" s="308"/>
      <c r="CE96" s="308"/>
      <c r="CF96" s="308"/>
      <c r="CG96" s="308"/>
      <c r="CH96" s="308"/>
      <c r="CI96" s="308"/>
      <c r="CJ96" s="308"/>
      <c r="CK96" s="308"/>
      <c r="CL96" s="308"/>
      <c r="CM96" s="308"/>
      <c r="CN96" s="308"/>
      <c r="CO96" s="308"/>
      <c r="CP96" s="308"/>
      <c r="CQ96" s="308"/>
      <c r="CR96" s="308"/>
      <c r="CS96" s="308"/>
      <c r="CT96" s="308"/>
      <c r="CU96" s="308"/>
      <c r="CV96" s="308"/>
      <c r="CW96" s="308"/>
      <c r="CX96" s="308"/>
      <c r="CY96" s="308"/>
      <c r="CZ96" s="308"/>
      <c r="DA96" s="308"/>
      <c r="DB96" s="308"/>
      <c r="DC96" s="308"/>
      <c r="DD96" s="308"/>
      <c r="DE96" s="308"/>
      <c r="DF96" s="308"/>
      <c r="DG96" s="308"/>
      <c r="DH96" s="308"/>
      <c r="DI96" s="308"/>
      <c r="DJ96" s="308"/>
      <c r="DK96" s="308"/>
      <c r="DL96" s="308"/>
      <c r="DM96" s="308"/>
      <c r="DN96" s="308"/>
      <c r="DO96" s="308"/>
      <c r="DP96" s="308"/>
      <c r="DQ96" s="308"/>
      <c r="DR96" s="308"/>
      <c r="DS96" s="308"/>
      <c r="DT96" s="308"/>
      <c r="DU96" s="308"/>
      <c r="DV96" s="308"/>
      <c r="DW96" s="308"/>
      <c r="DX96" s="308"/>
      <c r="DY96" s="308"/>
      <c r="DZ96" s="308"/>
      <c r="EA96" s="308"/>
      <c r="EB96" s="308"/>
      <c r="EC96" s="308"/>
      <c r="ED96" s="308"/>
      <c r="EE96" s="308"/>
      <c r="EF96" s="308"/>
      <c r="EG96" s="308"/>
      <c r="EH96" s="308"/>
      <c r="EI96" s="308"/>
      <c r="EJ96" s="308"/>
      <c r="EK96" s="308"/>
      <c r="EL96" s="308"/>
      <c r="EM96" s="308"/>
      <c r="EN96" s="308"/>
      <c r="EO96" s="308"/>
      <c r="EP96" s="308"/>
      <c r="EQ96" s="308"/>
      <c r="ER96" s="308"/>
      <c r="ES96" s="308"/>
      <c r="ET96" s="308"/>
      <c r="EU96" s="308"/>
      <c r="EV96" s="308"/>
      <c r="EW96" s="308"/>
      <c r="EX96" s="308"/>
      <c r="EY96" s="308"/>
      <c r="EZ96" s="308"/>
      <c r="FA96" s="308"/>
      <c r="FB96" s="308"/>
      <c r="FC96" s="308"/>
      <c r="FD96" s="308"/>
      <c r="FE96" s="308"/>
      <c r="FF96" s="308"/>
      <c r="FG96" s="308"/>
      <c r="FH96" s="308"/>
      <c r="FI96" s="308"/>
      <c r="FJ96" s="308"/>
      <c r="FK96" s="308"/>
      <c r="FL96" s="308"/>
      <c r="FM96" s="308"/>
      <c r="FN96" s="308"/>
      <c r="FO96" s="308"/>
      <c r="FP96" s="308"/>
      <c r="FQ96" s="308"/>
      <c r="FR96" s="308"/>
      <c r="FS96" s="308"/>
      <c r="FT96" s="308"/>
      <c r="FU96" s="308"/>
      <c r="FV96" s="308"/>
      <c r="FW96" s="308"/>
      <c r="FX96" s="308"/>
      <c r="FY96" s="308"/>
      <c r="FZ96" s="308"/>
      <c r="GA96" s="308"/>
      <c r="GB96" s="308"/>
      <c r="GC96" s="308"/>
      <c r="GD96" s="308"/>
      <c r="GE96" s="308"/>
      <c r="GF96" s="308"/>
      <c r="GG96" s="308"/>
      <c r="GH96" s="308"/>
      <c r="GI96" s="308"/>
      <c r="GJ96" s="308"/>
      <c r="GK96" s="308"/>
      <c r="GL96" s="308"/>
      <c r="GM96" s="308"/>
      <c r="GN96" s="308"/>
      <c r="GO96" s="308"/>
      <c r="GP96" s="308"/>
      <c r="GQ96" s="308"/>
      <c r="GR96" s="308"/>
      <c r="GS96" s="308"/>
      <c r="GT96" s="308"/>
      <c r="GU96" s="308"/>
      <c r="GV96" s="308"/>
      <c r="GW96" s="308"/>
      <c r="GX96" s="308"/>
      <c r="GY96" s="308"/>
      <c r="GZ96" s="308"/>
      <c r="HA96" s="308"/>
      <c r="HB96" s="308"/>
      <c r="HC96" s="308"/>
      <c r="HD96" s="308"/>
      <c r="HE96" s="308"/>
      <c r="HF96" s="308"/>
      <c r="HG96" s="308"/>
      <c r="HH96" s="308"/>
      <c r="HI96" s="308"/>
      <c r="HJ96" s="308"/>
      <c r="HK96" s="308"/>
      <c r="HL96" s="308"/>
      <c r="HM96" s="308"/>
      <c r="HN96" s="308"/>
      <c r="HO96" s="308"/>
      <c r="HP96" s="308"/>
      <c r="HQ96" s="308"/>
      <c r="HR96" s="308"/>
      <c r="HS96" s="308"/>
      <c r="HT96" s="308"/>
      <c r="HU96" s="308"/>
      <c r="HV96" s="308"/>
      <c r="HW96" s="308"/>
      <c r="HX96" s="308"/>
      <c r="HY96" s="308"/>
      <c r="HZ96" s="308"/>
      <c r="IA96" s="308"/>
      <c r="IB96" s="308"/>
      <c r="IC96" s="308"/>
      <c r="ID96" s="308"/>
      <c r="IE96" s="308"/>
      <c r="IF96" s="308"/>
      <c r="IG96" s="308"/>
      <c r="IH96" s="308"/>
      <c r="II96" s="308"/>
      <c r="IJ96" s="308"/>
      <c r="IK96" s="308"/>
      <c r="IL96" s="308"/>
      <c r="IM96" s="308"/>
      <c r="IN96" s="308"/>
      <c r="IO96" s="308"/>
      <c r="IP96" s="308"/>
      <c r="IQ96" s="308"/>
      <c r="IR96" s="308"/>
      <c r="IS96" s="308"/>
      <c r="IT96" s="308"/>
      <c r="IU96" s="308"/>
      <c r="IV96" s="308"/>
      <c r="IW96" s="308"/>
      <c r="IX96" s="308"/>
      <c r="IY96" s="308"/>
      <c r="IZ96" s="308"/>
      <c r="JA96" s="308"/>
      <c r="JB96" s="308"/>
      <c r="JC96" s="308"/>
      <c r="JD96" s="308"/>
      <c r="JE96" s="308"/>
      <c r="JF96" s="308"/>
      <c r="JG96" s="308"/>
      <c r="JH96" s="308"/>
      <c r="JI96" s="308"/>
      <c r="JJ96" s="308"/>
      <c r="JK96" s="308"/>
      <c r="JL96" s="308"/>
      <c r="JM96" s="308"/>
      <c r="JN96" s="308"/>
      <c r="JO96" s="308"/>
      <c r="JP96" s="308"/>
      <c r="JQ96" s="308"/>
      <c r="JR96" s="308"/>
      <c r="JS96" s="308"/>
      <c r="JT96" s="308"/>
      <c r="JU96" s="308"/>
      <c r="JV96" s="308"/>
      <c r="JW96" s="308"/>
      <c r="JX96" s="308"/>
      <c r="JY96" s="308"/>
      <c r="JZ96" s="308"/>
      <c r="KA96" s="308"/>
      <c r="KB96" s="308"/>
      <c r="KC96" s="308"/>
      <c r="KD96" s="308"/>
      <c r="KE96" s="308"/>
      <c r="KF96" s="308"/>
      <c r="KG96" s="308"/>
      <c r="KH96" s="308"/>
      <c r="KI96" s="308"/>
      <c r="KJ96" s="308"/>
      <c r="KK96" s="308"/>
      <c r="KL96" s="308"/>
      <c r="KM96" s="308"/>
      <c r="KN96" s="308"/>
      <c r="KO96" s="308"/>
      <c r="KP96" s="308"/>
      <c r="KQ96" s="308"/>
      <c r="KR96" s="308"/>
      <c r="KS96" s="308"/>
      <c r="KT96" s="308"/>
      <c r="KU96" s="308"/>
      <c r="KV96" s="308"/>
      <c r="KW96" s="308"/>
      <c r="KX96" s="308"/>
      <c r="KY96" s="308"/>
      <c r="KZ96" s="308"/>
      <c r="LA96" s="308"/>
      <c r="LB96" s="308"/>
      <c r="LC96" s="308"/>
      <c r="LD96" s="308"/>
      <c r="LE96" s="308"/>
      <c r="LF96" s="308"/>
      <c r="LG96" s="308"/>
      <c r="LH96" s="308"/>
      <c r="LI96" s="308"/>
      <c r="LJ96" s="308"/>
      <c r="LK96" s="308"/>
      <c r="LL96" s="308"/>
      <c r="LM96" s="308"/>
      <c r="LN96" s="308"/>
      <c r="LO96" s="308"/>
      <c r="LP96" s="308"/>
      <c r="LQ96" s="308"/>
      <c r="LR96" s="308"/>
      <c r="LS96" s="308"/>
      <c r="LT96" s="308"/>
      <c r="LU96" s="308"/>
      <c r="LV96" s="308"/>
      <c r="LW96" s="308"/>
      <c r="LX96" s="308"/>
      <c r="LY96" s="308"/>
      <c r="LZ96" s="308"/>
      <c r="MA96" s="308"/>
      <c r="MB96" s="308"/>
      <c r="MC96" s="308"/>
      <c r="MD96" s="308"/>
      <c r="ME96" s="308"/>
      <c r="MF96" s="308"/>
      <c r="MG96" s="308"/>
      <c r="MH96" s="308"/>
      <c r="MI96" s="308"/>
      <c r="MJ96" s="308"/>
      <c r="MK96" s="308"/>
      <c r="ML96" s="308"/>
      <c r="MM96" s="308"/>
      <c r="MN96" s="308"/>
      <c r="MO96" s="308"/>
      <c r="MP96" s="308"/>
      <c r="MQ96" s="308"/>
      <c r="MR96" s="308"/>
      <c r="MS96" s="308"/>
      <c r="MT96" s="308"/>
      <c r="MU96" s="308"/>
      <c r="MV96" s="308"/>
      <c r="MW96" s="308"/>
      <c r="MX96" s="308"/>
      <c r="MY96" s="308"/>
      <c r="MZ96" s="308"/>
      <c r="NA96" s="308"/>
      <c r="NB96" s="308"/>
      <c r="NC96" s="308"/>
      <c r="ND96" s="308"/>
      <c r="NE96" s="308"/>
      <c r="NF96" s="308"/>
      <c r="NG96" s="308"/>
      <c r="NH96" s="308"/>
      <c r="NI96" s="308"/>
      <c r="NJ96" s="308"/>
      <c r="NK96" s="308"/>
      <c r="NL96" s="308"/>
      <c r="NM96" s="308"/>
      <c r="NN96" s="308"/>
      <c r="NO96" s="308"/>
      <c r="NP96" s="308"/>
      <c r="NQ96" s="308"/>
      <c r="NR96" s="308"/>
      <c r="NS96" s="308"/>
      <c r="NT96" s="308"/>
      <c r="NU96" s="308"/>
      <c r="NV96" s="308"/>
      <c r="NW96" s="308"/>
      <c r="NX96" s="308"/>
      <c r="NY96" s="308"/>
      <c r="NZ96" s="308"/>
      <c r="OA96" s="308"/>
      <c r="OB96" s="308"/>
      <c r="OC96" s="308"/>
      <c r="OD96" s="308"/>
      <c r="OE96" s="308"/>
      <c r="OF96" s="308"/>
      <c r="OG96" s="308"/>
      <c r="OH96" s="308"/>
      <c r="OI96" s="308"/>
      <c r="OJ96" s="308"/>
      <c r="OK96" s="308"/>
      <c r="OL96" s="308"/>
      <c r="OM96" s="308"/>
      <c r="ON96" s="308"/>
      <c r="OO96" s="308"/>
      <c r="OP96" s="308"/>
      <c r="OQ96" s="308"/>
      <c r="OR96" s="308"/>
      <c r="OS96" s="308"/>
      <c r="OT96" s="308"/>
      <c r="OU96" s="308"/>
      <c r="OV96" s="308"/>
      <c r="OW96" s="308"/>
      <c r="OX96" s="308"/>
      <c r="OY96" s="308"/>
      <c r="OZ96" s="308"/>
      <c r="PA96" s="308"/>
      <c r="PB96" s="308"/>
      <c r="PC96" s="308"/>
      <c r="PD96" s="308"/>
      <c r="PE96" s="308"/>
      <c r="PF96" s="308"/>
      <c r="PG96" s="308"/>
      <c r="PH96" s="308"/>
      <c r="PI96" s="308"/>
      <c r="PJ96" s="308"/>
      <c r="PK96" s="308"/>
      <c r="PL96" s="308"/>
      <c r="PM96" s="308"/>
      <c r="PN96" s="308"/>
      <c r="PO96" s="308"/>
      <c r="PP96" s="308"/>
      <c r="PQ96" s="308"/>
      <c r="PR96" s="308"/>
      <c r="PS96" s="308"/>
      <c r="PT96" s="308"/>
      <c r="PU96" s="308"/>
      <c r="PV96" s="308"/>
      <c r="PW96" s="308"/>
      <c r="PX96" s="308"/>
      <c r="PY96" s="308"/>
      <c r="PZ96" s="308"/>
      <c r="QA96" s="308"/>
      <c r="QB96" s="308"/>
      <c r="QC96" s="308"/>
      <c r="QD96" s="308"/>
      <c r="QE96" s="308"/>
      <c r="QF96" s="308"/>
      <c r="QG96" s="308"/>
      <c r="QH96" s="308"/>
      <c r="QI96" s="308"/>
      <c r="QJ96" s="308"/>
      <c r="QK96" s="308"/>
      <c r="QL96" s="308"/>
      <c r="QM96" s="308"/>
      <c r="QN96" s="308"/>
      <c r="QO96" s="308"/>
      <c r="QP96" s="308"/>
      <c r="QQ96" s="308"/>
      <c r="QR96" s="308"/>
      <c r="QS96" s="308"/>
      <c r="QT96" s="308"/>
      <c r="QU96" s="308"/>
      <c r="QV96" s="308"/>
      <c r="QW96" s="308"/>
      <c r="QX96" s="308"/>
      <c r="QY96" s="308"/>
      <c r="QZ96" s="308"/>
      <c r="RA96" s="308"/>
      <c r="RB96" s="308"/>
      <c r="RC96" s="308"/>
      <c r="RD96" s="308"/>
      <c r="RE96" s="308"/>
      <c r="RF96" s="308"/>
      <c r="RG96" s="308"/>
      <c r="RH96" s="308"/>
      <c r="RI96" s="308"/>
      <c r="RJ96" s="308"/>
      <c r="RK96" s="308"/>
      <c r="RL96" s="308"/>
      <c r="RM96" s="308"/>
      <c r="RN96" s="308"/>
      <c r="RO96" s="308"/>
      <c r="RP96" s="308"/>
      <c r="RQ96" s="308"/>
      <c r="RR96" s="308"/>
      <c r="RS96" s="308"/>
      <c r="RT96" s="308"/>
      <c r="RU96" s="308"/>
      <c r="RV96" s="308"/>
      <c r="RW96" s="308"/>
      <c r="RX96" s="308"/>
      <c r="RY96" s="308"/>
      <c r="RZ96" s="308"/>
      <c r="SA96" s="308"/>
      <c r="SB96" s="308"/>
      <c r="SC96" s="308"/>
      <c r="SD96" s="308"/>
      <c r="SE96" s="308"/>
      <c r="SF96" s="308"/>
      <c r="SG96" s="308"/>
      <c r="SH96" s="308"/>
      <c r="SI96" s="308"/>
      <c r="SJ96" s="308"/>
      <c r="SK96" s="308"/>
      <c r="SL96" s="308"/>
      <c r="SM96" s="308"/>
      <c r="SN96" s="308"/>
      <c r="SO96" s="308"/>
      <c r="SP96" s="308"/>
      <c r="SQ96" s="308"/>
      <c r="SR96" s="308"/>
      <c r="SS96" s="308"/>
      <c r="ST96" s="308"/>
      <c r="SU96" s="308"/>
      <c r="SV96" s="308"/>
      <c r="SW96" s="308"/>
      <c r="SX96" s="308"/>
      <c r="SY96" s="308"/>
      <c r="SZ96" s="308"/>
      <c r="TA96" s="308"/>
      <c r="TB96" s="308"/>
      <c r="TC96" s="308"/>
      <c r="TD96" s="308"/>
      <c r="TE96" s="308"/>
      <c r="TF96" s="308"/>
      <c r="TG96" s="308"/>
      <c r="TH96" s="308"/>
      <c r="TI96" s="308"/>
      <c r="TJ96" s="308"/>
      <c r="TK96" s="308"/>
      <c r="TL96" s="308"/>
      <c r="TM96" s="308"/>
      <c r="TN96" s="308"/>
      <c r="TO96" s="308"/>
      <c r="TP96" s="308"/>
      <c r="TQ96" s="308"/>
      <c r="TR96" s="308"/>
      <c r="TS96" s="308"/>
      <c r="TT96" s="308"/>
      <c r="TU96" s="308"/>
      <c r="TV96" s="308"/>
      <c r="TW96" s="308"/>
      <c r="TX96" s="308"/>
      <c r="TY96" s="308"/>
      <c r="TZ96" s="308"/>
      <c r="UA96" s="308"/>
      <c r="UB96" s="308"/>
      <c r="UC96" s="308"/>
      <c r="UD96" s="308"/>
      <c r="UE96" s="308"/>
      <c r="UF96" s="308"/>
      <c r="UG96" s="308"/>
      <c r="UH96" s="308"/>
      <c r="UI96" s="308"/>
      <c r="UJ96" s="308"/>
      <c r="UK96" s="308"/>
      <c r="UL96" s="308"/>
      <c r="UM96" s="308"/>
      <c r="UN96" s="308"/>
      <c r="UO96" s="308"/>
      <c r="UP96" s="308"/>
      <c r="UQ96" s="308"/>
      <c r="UR96" s="308"/>
      <c r="US96" s="308"/>
      <c r="UT96" s="308"/>
      <c r="UU96" s="308"/>
      <c r="UV96" s="308"/>
      <c r="UW96" s="308"/>
      <c r="UX96" s="308"/>
      <c r="UY96" s="308"/>
      <c r="UZ96" s="308"/>
      <c r="VA96" s="308"/>
      <c r="VB96" s="308"/>
      <c r="VC96" s="308"/>
      <c r="VD96" s="308"/>
      <c r="VE96" s="308"/>
      <c r="VF96" s="308"/>
      <c r="VG96" s="308"/>
      <c r="VH96" s="308"/>
      <c r="VI96" s="308"/>
      <c r="VJ96" s="308"/>
      <c r="VK96" s="308"/>
      <c r="VL96" s="308"/>
      <c r="VM96" s="308"/>
      <c r="VN96" s="308"/>
      <c r="VO96" s="308"/>
      <c r="VP96" s="308"/>
      <c r="VQ96" s="308"/>
      <c r="VR96" s="308"/>
      <c r="VS96" s="308"/>
      <c r="VT96" s="308"/>
      <c r="VU96" s="308"/>
      <c r="VV96" s="308"/>
      <c r="VW96" s="308"/>
      <c r="VX96" s="308"/>
      <c r="VY96" s="308"/>
      <c r="VZ96" s="308"/>
      <c r="WA96" s="308"/>
      <c r="WB96" s="308"/>
      <c r="WC96" s="308"/>
      <c r="WD96" s="308"/>
      <c r="WE96" s="308"/>
      <c r="WF96" s="308"/>
      <c r="WG96" s="308"/>
      <c r="WH96" s="308"/>
    </row>
    <row r="97" spans="1:606" ht="31.5">
      <c r="A97" s="243">
        <v>288</v>
      </c>
      <c r="B97" s="138" t="s">
        <v>891</v>
      </c>
      <c r="C97" s="56" t="s">
        <v>418</v>
      </c>
      <c r="D97" s="56" t="s">
        <v>40</v>
      </c>
      <c r="E97" s="320" t="str">
        <f>IFERROR(E95/$E96*100,"")</f>
        <v/>
      </c>
      <c r="F97" s="320" t="str">
        <f t="shared" ref="F97:BQ97" si="50">IFERROR(F95/$E96*100,"")</f>
        <v/>
      </c>
      <c r="G97" s="320" t="str">
        <f t="shared" si="50"/>
        <v/>
      </c>
      <c r="H97" s="320" t="str">
        <f t="shared" si="50"/>
        <v/>
      </c>
      <c r="I97" s="320" t="str">
        <f t="shared" si="50"/>
        <v/>
      </c>
      <c r="J97" s="320" t="str">
        <f t="shared" si="50"/>
        <v/>
      </c>
      <c r="K97" s="320" t="str">
        <f t="shared" si="50"/>
        <v/>
      </c>
      <c r="L97" s="320" t="str">
        <f t="shared" si="50"/>
        <v/>
      </c>
      <c r="M97" s="320" t="str">
        <f t="shared" si="50"/>
        <v/>
      </c>
      <c r="N97" s="320" t="str">
        <f t="shared" si="50"/>
        <v/>
      </c>
      <c r="O97" s="320" t="str">
        <f t="shared" si="50"/>
        <v/>
      </c>
      <c r="P97" s="320" t="str">
        <f t="shared" si="50"/>
        <v/>
      </c>
      <c r="Q97" s="320" t="str">
        <f t="shared" si="50"/>
        <v/>
      </c>
      <c r="R97" s="320" t="str">
        <f t="shared" si="50"/>
        <v/>
      </c>
      <c r="S97" s="320" t="str">
        <f t="shared" si="50"/>
        <v/>
      </c>
      <c r="T97" s="320" t="str">
        <f t="shared" si="50"/>
        <v/>
      </c>
      <c r="U97" s="320" t="str">
        <f t="shared" si="50"/>
        <v/>
      </c>
      <c r="V97" s="320" t="str">
        <f t="shared" si="50"/>
        <v/>
      </c>
      <c r="W97" s="320" t="str">
        <f t="shared" si="50"/>
        <v/>
      </c>
      <c r="X97" s="320" t="str">
        <f t="shared" si="50"/>
        <v/>
      </c>
      <c r="Y97" s="320" t="str">
        <f t="shared" si="50"/>
        <v/>
      </c>
      <c r="Z97" s="320" t="str">
        <f t="shared" si="50"/>
        <v/>
      </c>
      <c r="AA97" s="320" t="str">
        <f t="shared" si="50"/>
        <v/>
      </c>
      <c r="AB97" s="320" t="str">
        <f t="shared" si="50"/>
        <v/>
      </c>
      <c r="AC97" s="320" t="str">
        <f t="shared" si="50"/>
        <v/>
      </c>
      <c r="AD97" s="320" t="str">
        <f t="shared" si="50"/>
        <v/>
      </c>
      <c r="AE97" s="320" t="str">
        <f t="shared" si="50"/>
        <v/>
      </c>
      <c r="AF97" s="320" t="str">
        <f t="shared" si="50"/>
        <v/>
      </c>
      <c r="AG97" s="320" t="str">
        <f t="shared" si="50"/>
        <v/>
      </c>
      <c r="AH97" s="320" t="str">
        <f t="shared" si="50"/>
        <v/>
      </c>
      <c r="AI97" s="320" t="str">
        <f t="shared" si="50"/>
        <v/>
      </c>
      <c r="AJ97" s="320" t="str">
        <f t="shared" si="50"/>
        <v/>
      </c>
      <c r="AK97" s="320" t="str">
        <f t="shared" si="50"/>
        <v/>
      </c>
      <c r="AL97" s="320" t="str">
        <f t="shared" si="50"/>
        <v/>
      </c>
      <c r="AM97" s="320" t="str">
        <f t="shared" si="50"/>
        <v/>
      </c>
      <c r="AN97" s="320" t="str">
        <f t="shared" si="50"/>
        <v/>
      </c>
      <c r="AO97" s="320" t="str">
        <f t="shared" si="50"/>
        <v/>
      </c>
      <c r="AP97" s="320" t="str">
        <f t="shared" si="50"/>
        <v/>
      </c>
      <c r="AQ97" s="320" t="str">
        <f t="shared" si="50"/>
        <v/>
      </c>
      <c r="AR97" s="320" t="str">
        <f t="shared" si="50"/>
        <v/>
      </c>
      <c r="AS97" s="320" t="str">
        <f t="shared" si="50"/>
        <v/>
      </c>
      <c r="AT97" s="320" t="str">
        <f t="shared" si="50"/>
        <v/>
      </c>
      <c r="AU97" s="320" t="str">
        <f t="shared" si="50"/>
        <v/>
      </c>
      <c r="AV97" s="320" t="str">
        <f t="shared" si="50"/>
        <v/>
      </c>
      <c r="AW97" s="320" t="str">
        <f t="shared" si="50"/>
        <v/>
      </c>
      <c r="AX97" s="320" t="str">
        <f t="shared" si="50"/>
        <v/>
      </c>
      <c r="AY97" s="320" t="str">
        <f t="shared" si="50"/>
        <v/>
      </c>
      <c r="AZ97" s="320" t="str">
        <f t="shared" si="50"/>
        <v/>
      </c>
      <c r="BA97" s="320" t="str">
        <f t="shared" si="50"/>
        <v/>
      </c>
      <c r="BB97" s="320" t="str">
        <f t="shared" si="50"/>
        <v/>
      </c>
      <c r="BC97" s="320" t="str">
        <f t="shared" si="50"/>
        <v/>
      </c>
      <c r="BD97" s="320" t="str">
        <f t="shared" si="50"/>
        <v/>
      </c>
      <c r="BE97" s="320" t="str">
        <f t="shared" si="50"/>
        <v/>
      </c>
      <c r="BF97" s="320" t="str">
        <f t="shared" si="50"/>
        <v/>
      </c>
      <c r="BG97" s="320" t="str">
        <f t="shared" si="50"/>
        <v/>
      </c>
      <c r="BH97" s="320" t="str">
        <f t="shared" si="50"/>
        <v/>
      </c>
      <c r="BI97" s="320" t="str">
        <f t="shared" si="50"/>
        <v/>
      </c>
      <c r="BJ97" s="320" t="str">
        <f t="shared" si="50"/>
        <v/>
      </c>
      <c r="BK97" s="320" t="str">
        <f t="shared" si="50"/>
        <v/>
      </c>
      <c r="BL97" s="320" t="str">
        <f t="shared" si="50"/>
        <v/>
      </c>
      <c r="BM97" s="320" t="str">
        <f t="shared" si="50"/>
        <v/>
      </c>
      <c r="BN97" s="320" t="str">
        <f t="shared" si="50"/>
        <v/>
      </c>
      <c r="BO97" s="320" t="str">
        <f t="shared" si="50"/>
        <v/>
      </c>
      <c r="BP97" s="320" t="str">
        <f t="shared" si="50"/>
        <v/>
      </c>
      <c r="BQ97" s="320" t="str">
        <f t="shared" si="50"/>
        <v/>
      </c>
      <c r="BR97" s="320" t="str">
        <f t="shared" ref="BR97:EC97" si="51">IFERROR(BR95/$E96*100,"")</f>
        <v/>
      </c>
      <c r="BS97" s="320" t="str">
        <f t="shared" si="51"/>
        <v/>
      </c>
      <c r="BT97" s="320" t="str">
        <f t="shared" si="51"/>
        <v/>
      </c>
      <c r="BU97" s="320" t="str">
        <f t="shared" si="51"/>
        <v/>
      </c>
      <c r="BV97" s="320" t="str">
        <f t="shared" si="51"/>
        <v/>
      </c>
      <c r="BW97" s="320" t="str">
        <f t="shared" si="51"/>
        <v/>
      </c>
      <c r="BX97" s="320" t="str">
        <f t="shared" si="51"/>
        <v/>
      </c>
      <c r="BY97" s="320" t="str">
        <f t="shared" si="51"/>
        <v/>
      </c>
      <c r="BZ97" s="320" t="str">
        <f t="shared" si="51"/>
        <v/>
      </c>
      <c r="CA97" s="320" t="str">
        <f t="shared" si="51"/>
        <v/>
      </c>
      <c r="CB97" s="320" t="str">
        <f t="shared" si="51"/>
        <v/>
      </c>
      <c r="CC97" s="320" t="str">
        <f t="shared" si="51"/>
        <v/>
      </c>
      <c r="CD97" s="320" t="str">
        <f t="shared" si="51"/>
        <v/>
      </c>
      <c r="CE97" s="320" t="str">
        <f t="shared" si="51"/>
        <v/>
      </c>
      <c r="CF97" s="320" t="str">
        <f t="shared" si="51"/>
        <v/>
      </c>
      <c r="CG97" s="320" t="str">
        <f t="shared" si="51"/>
        <v/>
      </c>
      <c r="CH97" s="320" t="str">
        <f t="shared" si="51"/>
        <v/>
      </c>
      <c r="CI97" s="320" t="str">
        <f t="shared" si="51"/>
        <v/>
      </c>
      <c r="CJ97" s="320" t="str">
        <f t="shared" si="51"/>
        <v/>
      </c>
      <c r="CK97" s="320" t="str">
        <f t="shared" si="51"/>
        <v/>
      </c>
      <c r="CL97" s="320" t="str">
        <f t="shared" si="51"/>
        <v/>
      </c>
      <c r="CM97" s="320" t="str">
        <f t="shared" si="51"/>
        <v/>
      </c>
      <c r="CN97" s="320" t="str">
        <f t="shared" si="51"/>
        <v/>
      </c>
      <c r="CO97" s="320" t="str">
        <f t="shared" si="51"/>
        <v/>
      </c>
      <c r="CP97" s="320" t="str">
        <f t="shared" si="51"/>
        <v/>
      </c>
      <c r="CQ97" s="320" t="str">
        <f t="shared" si="51"/>
        <v/>
      </c>
      <c r="CR97" s="320" t="str">
        <f t="shared" si="51"/>
        <v/>
      </c>
      <c r="CS97" s="320" t="str">
        <f t="shared" si="51"/>
        <v/>
      </c>
      <c r="CT97" s="320" t="str">
        <f t="shared" si="51"/>
        <v/>
      </c>
      <c r="CU97" s="320" t="str">
        <f t="shared" si="51"/>
        <v/>
      </c>
      <c r="CV97" s="320" t="str">
        <f t="shared" si="51"/>
        <v/>
      </c>
      <c r="CW97" s="320" t="str">
        <f t="shared" si="51"/>
        <v/>
      </c>
      <c r="CX97" s="320" t="str">
        <f t="shared" si="51"/>
        <v/>
      </c>
      <c r="CY97" s="320" t="str">
        <f t="shared" si="51"/>
        <v/>
      </c>
      <c r="CZ97" s="320" t="str">
        <f t="shared" si="51"/>
        <v/>
      </c>
      <c r="DA97" s="320" t="str">
        <f t="shared" si="51"/>
        <v/>
      </c>
      <c r="DB97" s="320" t="str">
        <f t="shared" si="51"/>
        <v/>
      </c>
      <c r="DC97" s="320" t="str">
        <f t="shared" si="51"/>
        <v/>
      </c>
      <c r="DD97" s="320" t="str">
        <f t="shared" si="51"/>
        <v/>
      </c>
      <c r="DE97" s="320" t="str">
        <f t="shared" si="51"/>
        <v/>
      </c>
      <c r="DF97" s="320" t="str">
        <f t="shared" si="51"/>
        <v/>
      </c>
      <c r="DG97" s="320" t="str">
        <f t="shared" si="51"/>
        <v/>
      </c>
      <c r="DH97" s="320" t="str">
        <f t="shared" si="51"/>
        <v/>
      </c>
      <c r="DI97" s="320" t="str">
        <f t="shared" si="51"/>
        <v/>
      </c>
      <c r="DJ97" s="320" t="str">
        <f t="shared" si="51"/>
        <v/>
      </c>
      <c r="DK97" s="320" t="str">
        <f t="shared" si="51"/>
        <v/>
      </c>
      <c r="DL97" s="320" t="str">
        <f t="shared" si="51"/>
        <v/>
      </c>
      <c r="DM97" s="320" t="str">
        <f t="shared" si="51"/>
        <v/>
      </c>
      <c r="DN97" s="320" t="str">
        <f t="shared" si="51"/>
        <v/>
      </c>
      <c r="DO97" s="320" t="str">
        <f t="shared" si="51"/>
        <v/>
      </c>
      <c r="DP97" s="320" t="str">
        <f t="shared" si="51"/>
        <v/>
      </c>
      <c r="DQ97" s="320" t="str">
        <f t="shared" si="51"/>
        <v/>
      </c>
      <c r="DR97" s="320" t="str">
        <f t="shared" si="51"/>
        <v/>
      </c>
      <c r="DS97" s="320" t="str">
        <f t="shared" si="51"/>
        <v/>
      </c>
      <c r="DT97" s="320" t="str">
        <f t="shared" si="51"/>
        <v/>
      </c>
      <c r="DU97" s="320" t="str">
        <f t="shared" si="51"/>
        <v/>
      </c>
      <c r="DV97" s="320" t="str">
        <f t="shared" si="51"/>
        <v/>
      </c>
      <c r="DW97" s="320" t="str">
        <f t="shared" si="51"/>
        <v/>
      </c>
      <c r="DX97" s="320" t="str">
        <f t="shared" si="51"/>
        <v/>
      </c>
      <c r="DY97" s="320" t="str">
        <f t="shared" si="51"/>
        <v/>
      </c>
      <c r="DZ97" s="320" t="str">
        <f t="shared" si="51"/>
        <v/>
      </c>
      <c r="EA97" s="320" t="str">
        <f t="shared" si="51"/>
        <v/>
      </c>
      <c r="EB97" s="320" t="str">
        <f t="shared" si="51"/>
        <v/>
      </c>
      <c r="EC97" s="320" t="str">
        <f t="shared" si="51"/>
        <v/>
      </c>
      <c r="ED97" s="320" t="str">
        <f t="shared" ref="ED97:GO97" si="52">IFERROR(ED95/$E96*100,"")</f>
        <v/>
      </c>
      <c r="EE97" s="320" t="str">
        <f t="shared" si="52"/>
        <v/>
      </c>
      <c r="EF97" s="320" t="str">
        <f t="shared" si="52"/>
        <v/>
      </c>
      <c r="EG97" s="320" t="str">
        <f t="shared" si="52"/>
        <v/>
      </c>
      <c r="EH97" s="320" t="str">
        <f t="shared" si="52"/>
        <v/>
      </c>
      <c r="EI97" s="320" t="str">
        <f t="shared" si="52"/>
        <v/>
      </c>
      <c r="EJ97" s="320" t="str">
        <f t="shared" si="52"/>
        <v/>
      </c>
      <c r="EK97" s="320" t="str">
        <f t="shared" si="52"/>
        <v/>
      </c>
      <c r="EL97" s="320" t="str">
        <f t="shared" si="52"/>
        <v/>
      </c>
      <c r="EM97" s="320" t="str">
        <f t="shared" si="52"/>
        <v/>
      </c>
      <c r="EN97" s="320" t="str">
        <f t="shared" si="52"/>
        <v/>
      </c>
      <c r="EO97" s="320" t="str">
        <f t="shared" si="52"/>
        <v/>
      </c>
      <c r="EP97" s="320" t="str">
        <f t="shared" si="52"/>
        <v/>
      </c>
      <c r="EQ97" s="320" t="str">
        <f t="shared" si="52"/>
        <v/>
      </c>
      <c r="ER97" s="320" t="str">
        <f t="shared" si="52"/>
        <v/>
      </c>
      <c r="ES97" s="320" t="str">
        <f t="shared" si="52"/>
        <v/>
      </c>
      <c r="ET97" s="320" t="str">
        <f t="shared" si="52"/>
        <v/>
      </c>
      <c r="EU97" s="320" t="str">
        <f t="shared" si="52"/>
        <v/>
      </c>
      <c r="EV97" s="320" t="str">
        <f t="shared" si="52"/>
        <v/>
      </c>
      <c r="EW97" s="320" t="str">
        <f t="shared" si="52"/>
        <v/>
      </c>
      <c r="EX97" s="320" t="str">
        <f t="shared" si="52"/>
        <v/>
      </c>
      <c r="EY97" s="320" t="str">
        <f t="shared" si="52"/>
        <v/>
      </c>
      <c r="EZ97" s="320" t="str">
        <f t="shared" si="52"/>
        <v/>
      </c>
      <c r="FA97" s="320" t="str">
        <f t="shared" si="52"/>
        <v/>
      </c>
      <c r="FB97" s="320" t="str">
        <f t="shared" si="52"/>
        <v/>
      </c>
      <c r="FC97" s="320" t="str">
        <f t="shared" si="52"/>
        <v/>
      </c>
      <c r="FD97" s="320" t="str">
        <f t="shared" si="52"/>
        <v/>
      </c>
      <c r="FE97" s="320" t="str">
        <f t="shared" si="52"/>
        <v/>
      </c>
      <c r="FF97" s="320" t="str">
        <f t="shared" si="52"/>
        <v/>
      </c>
      <c r="FG97" s="320" t="str">
        <f t="shared" si="52"/>
        <v/>
      </c>
      <c r="FH97" s="320" t="str">
        <f t="shared" si="52"/>
        <v/>
      </c>
      <c r="FI97" s="320" t="str">
        <f t="shared" si="52"/>
        <v/>
      </c>
      <c r="FJ97" s="320" t="str">
        <f t="shared" si="52"/>
        <v/>
      </c>
      <c r="FK97" s="320" t="str">
        <f t="shared" si="52"/>
        <v/>
      </c>
      <c r="FL97" s="320" t="str">
        <f t="shared" si="52"/>
        <v/>
      </c>
      <c r="FM97" s="320" t="str">
        <f t="shared" si="52"/>
        <v/>
      </c>
      <c r="FN97" s="320" t="str">
        <f t="shared" si="52"/>
        <v/>
      </c>
      <c r="FO97" s="320" t="str">
        <f t="shared" si="52"/>
        <v/>
      </c>
      <c r="FP97" s="320" t="str">
        <f t="shared" si="52"/>
        <v/>
      </c>
      <c r="FQ97" s="320" t="str">
        <f t="shared" si="52"/>
        <v/>
      </c>
      <c r="FR97" s="320" t="str">
        <f t="shared" si="52"/>
        <v/>
      </c>
      <c r="FS97" s="320" t="str">
        <f t="shared" si="52"/>
        <v/>
      </c>
      <c r="FT97" s="320" t="str">
        <f t="shared" si="52"/>
        <v/>
      </c>
      <c r="FU97" s="320" t="str">
        <f t="shared" si="52"/>
        <v/>
      </c>
      <c r="FV97" s="320" t="str">
        <f t="shared" si="52"/>
        <v/>
      </c>
      <c r="FW97" s="320" t="str">
        <f t="shared" si="52"/>
        <v/>
      </c>
      <c r="FX97" s="320" t="str">
        <f t="shared" si="52"/>
        <v/>
      </c>
      <c r="FY97" s="320" t="str">
        <f t="shared" si="52"/>
        <v/>
      </c>
      <c r="FZ97" s="320" t="str">
        <f t="shared" si="52"/>
        <v/>
      </c>
      <c r="GA97" s="320" t="str">
        <f t="shared" si="52"/>
        <v/>
      </c>
      <c r="GB97" s="320" t="str">
        <f t="shared" si="52"/>
        <v/>
      </c>
      <c r="GC97" s="320" t="str">
        <f t="shared" si="52"/>
        <v/>
      </c>
      <c r="GD97" s="320" t="str">
        <f t="shared" si="52"/>
        <v/>
      </c>
      <c r="GE97" s="320" t="str">
        <f t="shared" si="52"/>
        <v/>
      </c>
      <c r="GF97" s="320" t="str">
        <f t="shared" si="52"/>
        <v/>
      </c>
      <c r="GG97" s="320" t="str">
        <f t="shared" si="52"/>
        <v/>
      </c>
      <c r="GH97" s="320" t="str">
        <f t="shared" si="52"/>
        <v/>
      </c>
      <c r="GI97" s="320" t="str">
        <f t="shared" si="52"/>
        <v/>
      </c>
      <c r="GJ97" s="320" t="str">
        <f t="shared" si="52"/>
        <v/>
      </c>
      <c r="GK97" s="320" t="str">
        <f t="shared" si="52"/>
        <v/>
      </c>
      <c r="GL97" s="320" t="str">
        <f t="shared" si="52"/>
        <v/>
      </c>
      <c r="GM97" s="320" t="str">
        <f t="shared" si="52"/>
        <v/>
      </c>
      <c r="GN97" s="320" t="str">
        <f t="shared" si="52"/>
        <v/>
      </c>
      <c r="GO97" s="320" t="str">
        <f t="shared" si="52"/>
        <v/>
      </c>
      <c r="GP97" s="320" t="str">
        <f t="shared" ref="GP97:JA97" si="53">IFERROR(GP95/$E96*100,"")</f>
        <v/>
      </c>
      <c r="GQ97" s="320" t="str">
        <f t="shared" si="53"/>
        <v/>
      </c>
      <c r="GR97" s="320" t="str">
        <f t="shared" si="53"/>
        <v/>
      </c>
      <c r="GS97" s="320" t="str">
        <f t="shared" si="53"/>
        <v/>
      </c>
      <c r="GT97" s="320" t="str">
        <f t="shared" si="53"/>
        <v/>
      </c>
      <c r="GU97" s="320" t="str">
        <f t="shared" si="53"/>
        <v/>
      </c>
      <c r="GV97" s="320" t="str">
        <f t="shared" si="53"/>
        <v/>
      </c>
      <c r="GW97" s="320" t="str">
        <f t="shared" si="53"/>
        <v/>
      </c>
      <c r="GX97" s="320" t="str">
        <f t="shared" si="53"/>
        <v/>
      </c>
      <c r="GY97" s="320" t="str">
        <f t="shared" si="53"/>
        <v/>
      </c>
      <c r="GZ97" s="320" t="str">
        <f t="shared" si="53"/>
        <v/>
      </c>
      <c r="HA97" s="320" t="str">
        <f t="shared" si="53"/>
        <v/>
      </c>
      <c r="HB97" s="320" t="str">
        <f t="shared" si="53"/>
        <v/>
      </c>
      <c r="HC97" s="320" t="str">
        <f t="shared" si="53"/>
        <v/>
      </c>
      <c r="HD97" s="320" t="str">
        <f t="shared" si="53"/>
        <v/>
      </c>
      <c r="HE97" s="320" t="str">
        <f t="shared" si="53"/>
        <v/>
      </c>
      <c r="HF97" s="320" t="str">
        <f t="shared" si="53"/>
        <v/>
      </c>
      <c r="HG97" s="320" t="str">
        <f t="shared" si="53"/>
        <v/>
      </c>
      <c r="HH97" s="320" t="str">
        <f t="shared" si="53"/>
        <v/>
      </c>
      <c r="HI97" s="320" t="str">
        <f t="shared" si="53"/>
        <v/>
      </c>
      <c r="HJ97" s="320" t="str">
        <f t="shared" si="53"/>
        <v/>
      </c>
      <c r="HK97" s="320" t="str">
        <f t="shared" si="53"/>
        <v/>
      </c>
      <c r="HL97" s="320" t="str">
        <f t="shared" si="53"/>
        <v/>
      </c>
      <c r="HM97" s="320" t="str">
        <f t="shared" si="53"/>
        <v/>
      </c>
      <c r="HN97" s="320" t="str">
        <f t="shared" si="53"/>
        <v/>
      </c>
      <c r="HO97" s="320" t="str">
        <f t="shared" si="53"/>
        <v/>
      </c>
      <c r="HP97" s="320" t="str">
        <f t="shared" si="53"/>
        <v/>
      </c>
      <c r="HQ97" s="320" t="str">
        <f t="shared" si="53"/>
        <v/>
      </c>
      <c r="HR97" s="320" t="str">
        <f t="shared" si="53"/>
        <v/>
      </c>
      <c r="HS97" s="320" t="str">
        <f t="shared" si="53"/>
        <v/>
      </c>
      <c r="HT97" s="320" t="str">
        <f t="shared" si="53"/>
        <v/>
      </c>
      <c r="HU97" s="320" t="str">
        <f t="shared" si="53"/>
        <v/>
      </c>
      <c r="HV97" s="320" t="str">
        <f t="shared" si="53"/>
        <v/>
      </c>
      <c r="HW97" s="320" t="str">
        <f t="shared" si="53"/>
        <v/>
      </c>
      <c r="HX97" s="320" t="str">
        <f t="shared" si="53"/>
        <v/>
      </c>
      <c r="HY97" s="320" t="str">
        <f t="shared" si="53"/>
        <v/>
      </c>
      <c r="HZ97" s="320" t="str">
        <f t="shared" si="53"/>
        <v/>
      </c>
      <c r="IA97" s="320" t="str">
        <f t="shared" si="53"/>
        <v/>
      </c>
      <c r="IB97" s="320" t="str">
        <f t="shared" si="53"/>
        <v/>
      </c>
      <c r="IC97" s="320" t="str">
        <f t="shared" si="53"/>
        <v/>
      </c>
      <c r="ID97" s="320" t="str">
        <f t="shared" si="53"/>
        <v/>
      </c>
      <c r="IE97" s="320" t="str">
        <f t="shared" si="53"/>
        <v/>
      </c>
      <c r="IF97" s="320" t="str">
        <f t="shared" si="53"/>
        <v/>
      </c>
      <c r="IG97" s="320" t="str">
        <f t="shared" si="53"/>
        <v/>
      </c>
      <c r="IH97" s="320" t="str">
        <f t="shared" si="53"/>
        <v/>
      </c>
      <c r="II97" s="320" t="str">
        <f t="shared" si="53"/>
        <v/>
      </c>
      <c r="IJ97" s="320" t="str">
        <f t="shared" si="53"/>
        <v/>
      </c>
      <c r="IK97" s="320" t="str">
        <f t="shared" si="53"/>
        <v/>
      </c>
      <c r="IL97" s="320" t="str">
        <f t="shared" si="53"/>
        <v/>
      </c>
      <c r="IM97" s="320" t="str">
        <f t="shared" si="53"/>
        <v/>
      </c>
      <c r="IN97" s="320" t="str">
        <f t="shared" si="53"/>
        <v/>
      </c>
      <c r="IO97" s="320" t="str">
        <f t="shared" si="53"/>
        <v/>
      </c>
      <c r="IP97" s="320" t="str">
        <f t="shared" si="53"/>
        <v/>
      </c>
      <c r="IQ97" s="320" t="str">
        <f t="shared" si="53"/>
        <v/>
      </c>
      <c r="IR97" s="320" t="str">
        <f t="shared" si="53"/>
        <v/>
      </c>
      <c r="IS97" s="320" t="str">
        <f t="shared" si="53"/>
        <v/>
      </c>
      <c r="IT97" s="320" t="str">
        <f t="shared" si="53"/>
        <v/>
      </c>
      <c r="IU97" s="320" t="str">
        <f t="shared" si="53"/>
        <v/>
      </c>
      <c r="IV97" s="320" t="str">
        <f t="shared" si="53"/>
        <v/>
      </c>
      <c r="IW97" s="320" t="str">
        <f t="shared" si="53"/>
        <v/>
      </c>
      <c r="IX97" s="320" t="str">
        <f t="shared" si="53"/>
        <v/>
      </c>
      <c r="IY97" s="320" t="str">
        <f t="shared" si="53"/>
        <v/>
      </c>
      <c r="IZ97" s="320" t="str">
        <f t="shared" si="53"/>
        <v/>
      </c>
      <c r="JA97" s="320" t="str">
        <f t="shared" si="53"/>
        <v/>
      </c>
      <c r="JB97" s="320" t="str">
        <f t="shared" ref="JB97:KT97" si="54">IFERROR(JB95/$E96*100,"")</f>
        <v/>
      </c>
      <c r="JC97" s="320" t="str">
        <f t="shared" si="54"/>
        <v/>
      </c>
      <c r="JD97" s="320" t="str">
        <f t="shared" si="54"/>
        <v/>
      </c>
      <c r="JE97" s="320" t="str">
        <f t="shared" si="54"/>
        <v/>
      </c>
      <c r="JF97" s="320" t="str">
        <f t="shared" si="54"/>
        <v/>
      </c>
      <c r="JG97" s="320" t="str">
        <f t="shared" si="54"/>
        <v/>
      </c>
      <c r="JH97" s="320" t="str">
        <f t="shared" si="54"/>
        <v/>
      </c>
      <c r="JI97" s="320" t="str">
        <f t="shared" si="54"/>
        <v/>
      </c>
      <c r="JJ97" s="320" t="str">
        <f t="shared" si="54"/>
        <v/>
      </c>
      <c r="JK97" s="320" t="str">
        <f t="shared" si="54"/>
        <v/>
      </c>
      <c r="JL97" s="320" t="str">
        <f t="shared" si="54"/>
        <v/>
      </c>
      <c r="JM97" s="320" t="str">
        <f t="shared" si="54"/>
        <v/>
      </c>
      <c r="JN97" s="320" t="str">
        <f t="shared" si="54"/>
        <v/>
      </c>
      <c r="JO97" s="320" t="str">
        <f t="shared" si="54"/>
        <v/>
      </c>
      <c r="JP97" s="320" t="str">
        <f t="shared" si="54"/>
        <v/>
      </c>
      <c r="JQ97" s="320" t="str">
        <f t="shared" si="54"/>
        <v/>
      </c>
      <c r="JR97" s="320" t="str">
        <f t="shared" si="54"/>
        <v/>
      </c>
      <c r="JS97" s="320" t="str">
        <f t="shared" si="54"/>
        <v/>
      </c>
      <c r="JT97" s="320" t="str">
        <f t="shared" si="54"/>
        <v/>
      </c>
      <c r="JU97" s="320" t="str">
        <f t="shared" si="54"/>
        <v/>
      </c>
      <c r="JV97" s="320" t="str">
        <f t="shared" si="54"/>
        <v/>
      </c>
      <c r="JW97" s="320" t="str">
        <f t="shared" si="54"/>
        <v/>
      </c>
      <c r="JX97" s="320" t="str">
        <f t="shared" si="54"/>
        <v/>
      </c>
      <c r="JY97" s="320" t="str">
        <f t="shared" si="54"/>
        <v/>
      </c>
      <c r="JZ97" s="320" t="str">
        <f t="shared" si="54"/>
        <v/>
      </c>
      <c r="KA97" s="320" t="str">
        <f t="shared" si="54"/>
        <v/>
      </c>
      <c r="KB97" s="320" t="str">
        <f t="shared" si="54"/>
        <v/>
      </c>
      <c r="KC97" s="320" t="str">
        <f t="shared" si="54"/>
        <v/>
      </c>
      <c r="KD97" s="320" t="str">
        <f t="shared" si="54"/>
        <v/>
      </c>
      <c r="KE97" s="320" t="str">
        <f t="shared" si="54"/>
        <v/>
      </c>
      <c r="KF97" s="320" t="str">
        <f t="shared" si="54"/>
        <v/>
      </c>
      <c r="KG97" s="320" t="str">
        <f t="shared" si="54"/>
        <v/>
      </c>
      <c r="KH97" s="320" t="str">
        <f t="shared" si="54"/>
        <v/>
      </c>
      <c r="KI97" s="320" t="str">
        <f t="shared" si="54"/>
        <v/>
      </c>
      <c r="KJ97" s="320" t="str">
        <f t="shared" si="54"/>
        <v/>
      </c>
      <c r="KK97" s="320" t="str">
        <f t="shared" si="54"/>
        <v/>
      </c>
      <c r="KL97" s="320" t="str">
        <f t="shared" si="54"/>
        <v/>
      </c>
      <c r="KM97" s="320" t="str">
        <f t="shared" si="54"/>
        <v/>
      </c>
      <c r="KN97" s="320" t="str">
        <f t="shared" si="54"/>
        <v/>
      </c>
      <c r="KO97" s="320" t="str">
        <f t="shared" si="54"/>
        <v/>
      </c>
      <c r="KP97" s="320" t="str">
        <f t="shared" si="54"/>
        <v/>
      </c>
      <c r="KQ97" s="320" t="str">
        <f t="shared" si="54"/>
        <v/>
      </c>
      <c r="KR97" s="320" t="str">
        <f t="shared" si="54"/>
        <v/>
      </c>
      <c r="KS97" s="320" t="str">
        <f t="shared" si="54"/>
        <v/>
      </c>
      <c r="KT97" s="320" t="str">
        <f t="shared" si="54"/>
        <v/>
      </c>
      <c r="KU97" s="320"/>
      <c r="KV97" s="320"/>
      <c r="KW97" s="320"/>
      <c r="KX97" s="320"/>
      <c r="KY97" s="320"/>
      <c r="KZ97" s="320"/>
      <c r="LA97" s="320"/>
      <c r="LB97" s="320"/>
      <c r="LC97" s="320"/>
      <c r="LD97" s="320"/>
      <c r="LE97" s="320"/>
      <c r="LF97" s="320"/>
      <c r="LG97" s="320"/>
      <c r="LH97" s="320"/>
      <c r="LI97" s="320"/>
      <c r="LJ97" s="320"/>
      <c r="LK97" s="320"/>
      <c r="LL97" s="320"/>
      <c r="LM97" s="320"/>
      <c r="LN97" s="320"/>
      <c r="LO97" s="320"/>
      <c r="LP97" s="320"/>
      <c r="LQ97" s="320"/>
      <c r="LR97" s="320"/>
      <c r="LS97" s="320"/>
      <c r="LT97" s="320"/>
      <c r="LU97" s="320"/>
      <c r="LV97" s="320"/>
      <c r="LW97" s="320"/>
      <c r="LX97" s="320"/>
      <c r="LY97" s="320"/>
      <c r="LZ97" s="320"/>
      <c r="MA97" s="320"/>
      <c r="MB97" s="320"/>
      <c r="MC97" s="320"/>
      <c r="MD97" s="320"/>
      <c r="ME97" s="320"/>
      <c r="MF97" s="320"/>
      <c r="MG97" s="320"/>
      <c r="MH97" s="320"/>
      <c r="MI97" s="320"/>
      <c r="MJ97" s="320"/>
      <c r="MK97" s="320"/>
      <c r="ML97" s="320"/>
      <c r="MM97" s="320"/>
      <c r="MN97" s="320"/>
      <c r="MO97" s="320"/>
      <c r="MP97" s="320"/>
      <c r="MQ97" s="320"/>
      <c r="MR97" s="320"/>
      <c r="MS97" s="320"/>
      <c r="MT97" s="320"/>
      <c r="MU97" s="320"/>
      <c r="MV97" s="320"/>
      <c r="MW97" s="320"/>
      <c r="MX97" s="320"/>
      <c r="MY97" s="320"/>
      <c r="MZ97" s="320"/>
      <c r="NA97" s="320"/>
      <c r="NB97" s="320"/>
      <c r="NC97" s="320"/>
      <c r="ND97" s="320"/>
      <c r="NE97" s="320"/>
      <c r="NF97" s="320"/>
      <c r="NG97" s="320"/>
      <c r="NH97" s="320"/>
      <c r="NI97" s="320"/>
      <c r="NJ97" s="320"/>
      <c r="NK97" s="320"/>
      <c r="NL97" s="320"/>
      <c r="NM97" s="320"/>
      <c r="NN97" s="320"/>
      <c r="NO97" s="320"/>
      <c r="NP97" s="320"/>
      <c r="NQ97" s="320"/>
      <c r="NR97" s="320"/>
      <c r="NS97" s="320"/>
      <c r="NT97" s="320"/>
      <c r="NU97" s="320"/>
      <c r="NV97" s="320"/>
      <c r="NW97" s="320"/>
      <c r="NX97" s="320"/>
      <c r="NY97" s="320"/>
      <c r="NZ97" s="320"/>
      <c r="OA97" s="320"/>
      <c r="OB97" s="320"/>
      <c r="OC97" s="320"/>
      <c r="OD97" s="320"/>
      <c r="OE97" s="320"/>
      <c r="OF97" s="320"/>
      <c r="OG97" s="320"/>
      <c r="OH97" s="320"/>
      <c r="OI97" s="320"/>
      <c r="OJ97" s="320"/>
      <c r="OK97" s="320"/>
      <c r="OL97" s="320"/>
      <c r="OM97" s="320"/>
      <c r="ON97" s="320"/>
      <c r="OO97" s="320"/>
      <c r="OP97" s="320"/>
      <c r="OQ97" s="320"/>
      <c r="OR97" s="320"/>
      <c r="OS97" s="320"/>
      <c r="OT97" s="320"/>
      <c r="OU97" s="320"/>
      <c r="OV97" s="320"/>
      <c r="OW97" s="320"/>
      <c r="OX97" s="320"/>
      <c r="OY97" s="320"/>
      <c r="OZ97" s="320"/>
      <c r="PA97" s="320"/>
      <c r="PB97" s="320"/>
      <c r="PC97" s="320"/>
      <c r="PD97" s="320"/>
      <c r="PE97" s="320"/>
      <c r="PF97" s="320"/>
      <c r="PG97" s="320"/>
      <c r="PH97" s="320"/>
      <c r="PI97" s="320"/>
      <c r="PJ97" s="320"/>
      <c r="PK97" s="320"/>
      <c r="PL97" s="320"/>
      <c r="PM97" s="320"/>
      <c r="PN97" s="320"/>
      <c r="PO97" s="320"/>
      <c r="PP97" s="320"/>
      <c r="PQ97" s="320"/>
      <c r="PR97" s="320"/>
      <c r="PS97" s="320"/>
      <c r="PT97" s="320"/>
      <c r="PU97" s="320"/>
      <c r="PV97" s="320"/>
      <c r="PW97" s="320"/>
      <c r="PX97" s="320"/>
      <c r="PY97" s="320"/>
      <c r="PZ97" s="320"/>
      <c r="QA97" s="320"/>
      <c r="QB97" s="320"/>
      <c r="QC97" s="320"/>
      <c r="QD97" s="320"/>
      <c r="QE97" s="320"/>
      <c r="QF97" s="320"/>
      <c r="QG97" s="320"/>
      <c r="QH97" s="320"/>
      <c r="QI97" s="320"/>
      <c r="QJ97" s="320"/>
      <c r="QK97" s="320"/>
      <c r="QL97" s="320"/>
      <c r="QM97" s="320"/>
      <c r="QN97" s="320"/>
      <c r="QO97" s="320"/>
      <c r="QP97" s="320"/>
      <c r="QQ97" s="320"/>
      <c r="QR97" s="320"/>
      <c r="QS97" s="320"/>
      <c r="QT97" s="320"/>
      <c r="QU97" s="320"/>
      <c r="QV97" s="320"/>
      <c r="QW97" s="320"/>
      <c r="QX97" s="320"/>
      <c r="QY97" s="320"/>
      <c r="QZ97" s="320"/>
      <c r="RA97" s="320"/>
      <c r="RB97" s="320"/>
      <c r="RC97" s="320"/>
      <c r="RD97" s="320"/>
      <c r="RE97" s="320"/>
      <c r="RF97" s="320"/>
      <c r="RG97" s="320"/>
      <c r="RH97" s="320"/>
      <c r="RI97" s="320"/>
      <c r="RJ97" s="320"/>
      <c r="RK97" s="320"/>
      <c r="RL97" s="320"/>
      <c r="RM97" s="320"/>
      <c r="RN97" s="320"/>
      <c r="RO97" s="320"/>
      <c r="RP97" s="320"/>
      <c r="RQ97" s="320"/>
      <c r="RR97" s="320"/>
      <c r="RS97" s="320"/>
      <c r="RT97" s="320"/>
      <c r="RU97" s="320"/>
      <c r="RV97" s="320"/>
      <c r="RW97" s="320"/>
      <c r="RX97" s="320"/>
      <c r="RY97" s="320"/>
      <c r="RZ97" s="320"/>
      <c r="SA97" s="320"/>
      <c r="SB97" s="320"/>
      <c r="SC97" s="320"/>
      <c r="SD97" s="320"/>
      <c r="SE97" s="320"/>
      <c r="SF97" s="320"/>
      <c r="SG97" s="320"/>
      <c r="SH97" s="320"/>
      <c r="SI97" s="320"/>
      <c r="SJ97" s="320"/>
      <c r="SK97" s="320"/>
      <c r="SL97" s="320"/>
      <c r="SM97" s="320"/>
      <c r="SN97" s="320"/>
      <c r="SO97" s="320"/>
      <c r="SP97" s="320"/>
      <c r="SQ97" s="320"/>
      <c r="SR97" s="320"/>
      <c r="SS97" s="320"/>
      <c r="ST97" s="320"/>
      <c r="SU97" s="320"/>
      <c r="SV97" s="320"/>
      <c r="SW97" s="320"/>
      <c r="SX97" s="320"/>
      <c r="SY97" s="320"/>
      <c r="SZ97" s="320"/>
      <c r="TA97" s="320"/>
      <c r="TB97" s="320"/>
      <c r="TC97" s="320"/>
      <c r="TD97" s="320"/>
      <c r="TE97" s="320"/>
      <c r="TF97" s="320"/>
      <c r="TG97" s="320"/>
      <c r="TH97" s="320"/>
      <c r="TI97" s="320"/>
      <c r="TJ97" s="320"/>
      <c r="TK97" s="320"/>
      <c r="TL97" s="320"/>
      <c r="TM97" s="320"/>
      <c r="TN97" s="320"/>
      <c r="TO97" s="320"/>
      <c r="TP97" s="320"/>
      <c r="TQ97" s="320"/>
      <c r="TR97" s="320"/>
      <c r="TS97" s="320"/>
      <c r="TT97" s="320"/>
      <c r="TU97" s="320"/>
      <c r="TV97" s="320"/>
      <c r="TW97" s="320"/>
      <c r="TX97" s="320"/>
      <c r="TY97" s="320"/>
      <c r="TZ97" s="320"/>
      <c r="UA97" s="320"/>
      <c r="UB97" s="320"/>
      <c r="UC97" s="320"/>
      <c r="UD97" s="320"/>
      <c r="UE97" s="320"/>
      <c r="UF97" s="320"/>
      <c r="UG97" s="320"/>
      <c r="UH97" s="320"/>
      <c r="UI97" s="320"/>
      <c r="UJ97" s="320"/>
      <c r="UK97" s="320"/>
      <c r="UL97" s="320"/>
      <c r="UM97" s="320"/>
      <c r="UN97" s="320"/>
      <c r="UO97" s="320"/>
      <c r="UP97" s="320"/>
      <c r="UQ97" s="320"/>
      <c r="UR97" s="320"/>
      <c r="US97" s="320"/>
      <c r="UT97" s="320"/>
      <c r="UU97" s="320"/>
      <c r="UV97" s="320"/>
      <c r="UW97" s="320"/>
      <c r="UX97" s="320"/>
      <c r="UY97" s="320"/>
      <c r="UZ97" s="320"/>
      <c r="VA97" s="320"/>
      <c r="VB97" s="320"/>
      <c r="VC97" s="320"/>
      <c r="VD97" s="320"/>
      <c r="VE97" s="320"/>
      <c r="VF97" s="320"/>
      <c r="VG97" s="320"/>
      <c r="VH97" s="320"/>
      <c r="VI97" s="320"/>
      <c r="VJ97" s="320"/>
      <c r="VK97" s="320"/>
      <c r="VL97" s="320"/>
      <c r="VM97" s="320"/>
      <c r="VN97" s="320"/>
      <c r="VO97" s="320"/>
      <c r="VP97" s="320"/>
      <c r="VQ97" s="320"/>
      <c r="VR97" s="320"/>
      <c r="VS97" s="320"/>
      <c r="VT97" s="320"/>
      <c r="VU97" s="320"/>
      <c r="VV97" s="320"/>
      <c r="VW97" s="320"/>
      <c r="VX97" s="320"/>
      <c r="VY97" s="320"/>
      <c r="VZ97" s="320"/>
      <c r="WA97" s="320"/>
      <c r="WB97" s="320"/>
      <c r="WC97" s="320"/>
      <c r="WD97" s="320"/>
      <c r="WE97" s="320"/>
      <c r="WF97" s="320"/>
      <c r="WG97" s="320"/>
      <c r="WH97" s="320"/>
    </row>
    <row r="98" spans="1:606" ht="40.35" customHeight="1">
      <c r="A98" s="243">
        <v>289</v>
      </c>
      <c r="B98" s="138" t="s">
        <v>656</v>
      </c>
      <c r="C98" s="56" t="s">
        <v>307</v>
      </c>
      <c r="D98" s="56" t="s">
        <v>44</v>
      </c>
      <c r="E98" s="86">
        <v>0</v>
      </c>
      <c r="F98" s="86">
        <v>0</v>
      </c>
      <c r="G98" s="86">
        <v>0</v>
      </c>
      <c r="H98" s="86">
        <v>0</v>
      </c>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6"/>
      <c r="FH98" s="86"/>
      <c r="FI98" s="86"/>
      <c r="FJ98" s="86"/>
      <c r="FK98" s="86"/>
      <c r="FL98" s="86"/>
      <c r="FM98" s="86"/>
      <c r="FN98" s="86"/>
      <c r="FO98" s="86"/>
      <c r="FP98" s="86"/>
      <c r="FQ98" s="86"/>
      <c r="FR98" s="86"/>
      <c r="FS98" s="86"/>
      <c r="FT98" s="86"/>
      <c r="FU98" s="86"/>
      <c r="FV98" s="86"/>
      <c r="FW98" s="86"/>
      <c r="FX98" s="86"/>
      <c r="FY98" s="86"/>
      <c r="FZ98" s="86"/>
      <c r="GA98" s="86"/>
      <c r="GB98" s="86"/>
      <c r="GC98" s="86"/>
      <c r="GD98" s="86"/>
      <c r="GE98" s="86"/>
      <c r="GF98" s="86"/>
      <c r="GG98" s="86"/>
      <c r="GH98" s="86"/>
      <c r="GI98" s="86"/>
      <c r="GJ98" s="86"/>
      <c r="GK98" s="86"/>
      <c r="GL98" s="86"/>
      <c r="GM98" s="86"/>
      <c r="GN98" s="86"/>
      <c r="GO98" s="86"/>
      <c r="GP98" s="86"/>
      <c r="GQ98" s="86"/>
      <c r="GR98" s="86"/>
      <c r="GS98" s="86"/>
      <c r="GT98" s="86"/>
      <c r="GU98" s="86"/>
      <c r="GV98" s="86"/>
      <c r="GW98" s="86"/>
      <c r="GX98" s="86"/>
      <c r="GY98" s="86"/>
      <c r="GZ98" s="86"/>
      <c r="HA98" s="86"/>
      <c r="HB98" s="86"/>
      <c r="HC98" s="86"/>
      <c r="HD98" s="86"/>
      <c r="HE98" s="86"/>
      <c r="HF98" s="86"/>
      <c r="HG98" s="86"/>
      <c r="HH98" s="86"/>
      <c r="HI98" s="86"/>
      <c r="HJ98" s="86"/>
      <c r="HK98" s="86"/>
      <c r="HL98" s="86"/>
      <c r="HM98" s="86"/>
      <c r="HN98" s="86"/>
      <c r="HO98" s="86"/>
      <c r="HP98" s="86"/>
      <c r="HQ98" s="86"/>
      <c r="HR98" s="86"/>
      <c r="HS98" s="86"/>
      <c r="HT98" s="86"/>
      <c r="HU98" s="86"/>
      <c r="HV98" s="86"/>
      <c r="HW98" s="86"/>
      <c r="HX98" s="86"/>
      <c r="HY98" s="86"/>
      <c r="HZ98" s="86"/>
      <c r="IA98" s="86"/>
      <c r="IB98" s="86"/>
      <c r="IC98" s="86"/>
      <c r="ID98" s="86"/>
      <c r="IE98" s="86"/>
      <c r="IF98" s="86"/>
      <c r="IG98" s="86"/>
      <c r="IH98" s="86"/>
      <c r="II98" s="86"/>
      <c r="IJ98" s="86"/>
      <c r="IK98" s="86"/>
      <c r="IL98" s="86"/>
      <c r="IM98" s="86"/>
      <c r="IN98" s="86"/>
      <c r="IO98" s="86"/>
      <c r="IP98" s="86"/>
      <c r="IQ98" s="86"/>
      <c r="IR98" s="86"/>
      <c r="IS98" s="86"/>
      <c r="IT98" s="86"/>
      <c r="IU98" s="86"/>
      <c r="IV98" s="86"/>
      <c r="IW98" s="86"/>
      <c r="IX98" s="86"/>
      <c r="IY98" s="86"/>
      <c r="IZ98" s="86"/>
      <c r="JA98" s="86"/>
      <c r="JB98" s="86"/>
      <c r="JC98" s="86"/>
      <c r="JD98" s="86"/>
      <c r="JE98" s="86"/>
      <c r="JF98" s="86"/>
      <c r="JG98" s="86"/>
      <c r="JH98" s="86"/>
      <c r="JI98" s="86"/>
      <c r="JJ98" s="86"/>
      <c r="JK98" s="86"/>
      <c r="JL98" s="86"/>
      <c r="JM98" s="86"/>
      <c r="JN98" s="86"/>
      <c r="JO98" s="86"/>
      <c r="JP98" s="86"/>
      <c r="JQ98" s="86"/>
      <c r="JR98" s="86"/>
      <c r="JS98" s="86"/>
      <c r="JT98" s="86"/>
      <c r="JU98" s="86"/>
      <c r="JV98" s="86"/>
      <c r="JW98" s="86"/>
      <c r="JX98" s="86"/>
      <c r="JY98" s="86"/>
      <c r="JZ98" s="86"/>
      <c r="KA98" s="86"/>
      <c r="KB98" s="86"/>
      <c r="KC98" s="86"/>
      <c r="KD98" s="86"/>
      <c r="KE98" s="86"/>
      <c r="KF98" s="86"/>
      <c r="KG98" s="86"/>
      <c r="KH98" s="86"/>
      <c r="KI98" s="86"/>
      <c r="KJ98" s="86"/>
      <c r="KK98" s="86"/>
      <c r="KL98" s="86"/>
      <c r="KM98" s="86"/>
      <c r="KN98" s="86"/>
      <c r="KO98" s="86"/>
      <c r="KP98" s="86"/>
      <c r="KQ98" s="86"/>
      <c r="KR98" s="86"/>
      <c r="KS98" s="86"/>
      <c r="KT98" s="86"/>
      <c r="KU98" s="86"/>
      <c r="KV98" s="86"/>
      <c r="KW98" s="86"/>
      <c r="KX98" s="86"/>
      <c r="KY98" s="86"/>
      <c r="KZ98" s="86"/>
      <c r="LA98" s="86"/>
      <c r="LB98" s="86"/>
      <c r="LC98" s="86"/>
      <c r="LD98" s="86"/>
      <c r="LE98" s="86"/>
      <c r="LF98" s="86"/>
      <c r="LG98" s="86"/>
      <c r="LH98" s="86"/>
      <c r="LI98" s="86"/>
      <c r="LJ98" s="86"/>
      <c r="LK98" s="86"/>
      <c r="LL98" s="86"/>
      <c r="LM98" s="86"/>
      <c r="LN98" s="86"/>
      <c r="LO98" s="86"/>
      <c r="LP98" s="86"/>
      <c r="LQ98" s="86"/>
      <c r="LR98" s="86"/>
      <c r="LS98" s="86"/>
      <c r="LT98" s="86"/>
      <c r="LU98" s="86"/>
      <c r="LV98" s="86"/>
      <c r="LW98" s="86"/>
      <c r="LX98" s="86"/>
      <c r="LY98" s="86"/>
      <c r="LZ98" s="86"/>
      <c r="MA98" s="86"/>
      <c r="MB98" s="86"/>
      <c r="MC98" s="86"/>
      <c r="MD98" s="86"/>
      <c r="ME98" s="86"/>
      <c r="MF98" s="86"/>
      <c r="MG98" s="86"/>
      <c r="MH98" s="86"/>
      <c r="MI98" s="86"/>
      <c r="MJ98" s="86"/>
      <c r="MK98" s="86"/>
      <c r="ML98" s="86"/>
      <c r="MM98" s="86"/>
      <c r="MN98" s="86"/>
      <c r="MO98" s="86"/>
      <c r="MP98" s="86"/>
      <c r="MQ98" s="86"/>
      <c r="MR98" s="86"/>
      <c r="MS98" s="86"/>
      <c r="MT98" s="86"/>
      <c r="MU98" s="86"/>
      <c r="MV98" s="86"/>
      <c r="MW98" s="86"/>
      <c r="MX98" s="86"/>
      <c r="MY98" s="86"/>
      <c r="MZ98" s="86"/>
      <c r="NA98" s="86"/>
      <c r="NB98" s="86"/>
      <c r="NC98" s="86"/>
      <c r="ND98" s="86"/>
      <c r="NE98" s="86"/>
      <c r="NF98" s="86"/>
      <c r="NG98" s="86"/>
      <c r="NH98" s="86"/>
      <c r="NI98" s="86"/>
      <c r="NJ98" s="86"/>
      <c r="NK98" s="86"/>
      <c r="NL98" s="86"/>
      <c r="NM98" s="86"/>
      <c r="NN98" s="86"/>
      <c r="NO98" s="86"/>
      <c r="NP98" s="86"/>
      <c r="NQ98" s="86"/>
      <c r="NR98" s="86"/>
      <c r="NS98" s="86"/>
      <c r="NT98" s="86"/>
      <c r="NU98" s="86"/>
      <c r="NV98" s="86"/>
      <c r="NW98" s="86"/>
      <c r="NX98" s="86"/>
      <c r="NY98" s="86"/>
      <c r="NZ98" s="86"/>
      <c r="OA98" s="86"/>
      <c r="OB98" s="86"/>
      <c r="OC98" s="86"/>
      <c r="OD98" s="86"/>
      <c r="OE98" s="86"/>
      <c r="OF98" s="86"/>
      <c r="OG98" s="86"/>
      <c r="OH98" s="86"/>
      <c r="OI98" s="86"/>
      <c r="OJ98" s="86"/>
      <c r="OK98" s="86"/>
      <c r="OL98" s="86"/>
      <c r="OM98" s="86"/>
      <c r="ON98" s="86"/>
      <c r="OO98" s="86"/>
      <c r="OP98" s="86"/>
      <c r="OQ98" s="86"/>
      <c r="OR98" s="86"/>
      <c r="OS98" s="86"/>
      <c r="OT98" s="86"/>
      <c r="OU98" s="86"/>
      <c r="OV98" s="86"/>
      <c r="OW98" s="86"/>
      <c r="OX98" s="86"/>
      <c r="OY98" s="86"/>
      <c r="OZ98" s="86"/>
      <c r="PA98" s="86"/>
      <c r="PB98" s="86"/>
      <c r="PC98" s="86"/>
      <c r="PD98" s="86"/>
      <c r="PE98" s="86"/>
      <c r="PF98" s="86"/>
      <c r="PG98" s="86"/>
      <c r="PH98" s="86"/>
      <c r="PI98" s="86"/>
      <c r="PJ98" s="86"/>
      <c r="PK98" s="86"/>
      <c r="PL98" s="86"/>
      <c r="PM98" s="86"/>
      <c r="PN98" s="86"/>
      <c r="PO98" s="86"/>
      <c r="PP98" s="86"/>
      <c r="PQ98" s="86"/>
      <c r="PR98" s="86"/>
      <c r="PS98" s="86"/>
      <c r="PT98" s="86"/>
      <c r="PU98" s="86"/>
      <c r="PV98" s="86"/>
      <c r="PW98" s="86"/>
      <c r="PX98" s="86"/>
      <c r="PY98" s="86"/>
      <c r="PZ98" s="86"/>
      <c r="QA98" s="86"/>
      <c r="QB98" s="86"/>
      <c r="QC98" s="86"/>
      <c r="QD98" s="86"/>
      <c r="QE98" s="86"/>
      <c r="QF98" s="86"/>
      <c r="QG98" s="86"/>
      <c r="QH98" s="86"/>
      <c r="QI98" s="86"/>
      <c r="QJ98" s="86"/>
      <c r="QK98" s="86"/>
      <c r="QL98" s="86"/>
      <c r="QM98" s="86"/>
      <c r="QN98" s="86"/>
      <c r="QO98" s="86"/>
      <c r="QP98" s="86"/>
      <c r="QQ98" s="86"/>
      <c r="QR98" s="86"/>
      <c r="QS98" s="86"/>
      <c r="QT98" s="86"/>
      <c r="QU98" s="86"/>
      <c r="QV98" s="86"/>
      <c r="QW98" s="86"/>
      <c r="QX98" s="86"/>
      <c r="QY98" s="86"/>
      <c r="QZ98" s="86"/>
      <c r="RA98" s="86"/>
      <c r="RB98" s="86"/>
      <c r="RC98" s="86"/>
      <c r="RD98" s="86"/>
      <c r="RE98" s="86"/>
      <c r="RF98" s="86"/>
      <c r="RG98" s="86"/>
      <c r="RH98" s="86"/>
      <c r="RI98" s="86"/>
      <c r="RJ98" s="86"/>
      <c r="RK98" s="86"/>
      <c r="RL98" s="86"/>
      <c r="RM98" s="86"/>
      <c r="RN98" s="86"/>
      <c r="RO98" s="86"/>
      <c r="RP98" s="86"/>
      <c r="RQ98" s="86"/>
      <c r="RR98" s="86"/>
      <c r="RS98" s="86"/>
      <c r="RT98" s="86"/>
      <c r="RU98" s="86"/>
      <c r="RV98" s="86"/>
      <c r="RW98" s="86"/>
      <c r="RX98" s="86"/>
      <c r="RY98" s="86"/>
      <c r="RZ98" s="86"/>
      <c r="SA98" s="86"/>
      <c r="SB98" s="86"/>
      <c r="SC98" s="86"/>
      <c r="SD98" s="86"/>
      <c r="SE98" s="86"/>
      <c r="SF98" s="86"/>
      <c r="SG98" s="86"/>
      <c r="SH98" s="86"/>
      <c r="SI98" s="86"/>
      <c r="SJ98" s="86"/>
      <c r="SK98" s="86"/>
      <c r="SL98" s="86"/>
      <c r="SM98" s="86"/>
      <c r="SN98" s="86"/>
      <c r="SO98" s="86"/>
      <c r="SP98" s="86"/>
      <c r="SQ98" s="86"/>
      <c r="SR98" s="86"/>
      <c r="SS98" s="86"/>
      <c r="ST98" s="86"/>
      <c r="SU98" s="86"/>
      <c r="SV98" s="86"/>
      <c r="SW98" s="86"/>
      <c r="SX98" s="86"/>
      <c r="SY98" s="86"/>
      <c r="SZ98" s="86"/>
      <c r="TA98" s="86"/>
      <c r="TB98" s="86"/>
      <c r="TC98" s="86"/>
      <c r="TD98" s="86"/>
      <c r="TE98" s="86"/>
      <c r="TF98" s="86"/>
      <c r="TG98" s="86"/>
      <c r="TH98" s="86"/>
      <c r="TI98" s="86"/>
      <c r="TJ98" s="86"/>
      <c r="TK98" s="86"/>
      <c r="TL98" s="86"/>
      <c r="TM98" s="86"/>
      <c r="TN98" s="86"/>
      <c r="TO98" s="86"/>
      <c r="TP98" s="86"/>
      <c r="TQ98" s="86"/>
      <c r="TR98" s="86"/>
      <c r="TS98" s="86"/>
      <c r="TT98" s="86"/>
      <c r="TU98" s="86"/>
      <c r="TV98" s="86"/>
      <c r="TW98" s="86"/>
      <c r="TX98" s="86"/>
      <c r="TY98" s="86"/>
      <c r="TZ98" s="86"/>
      <c r="UA98" s="86"/>
      <c r="UB98" s="86"/>
      <c r="UC98" s="86"/>
      <c r="UD98" s="86"/>
      <c r="UE98" s="86"/>
      <c r="UF98" s="86"/>
      <c r="UG98" s="86"/>
      <c r="UH98" s="86"/>
      <c r="UI98" s="86"/>
      <c r="UJ98" s="86"/>
      <c r="UK98" s="86"/>
      <c r="UL98" s="86"/>
      <c r="UM98" s="86"/>
      <c r="UN98" s="86"/>
      <c r="UO98" s="86"/>
      <c r="UP98" s="86"/>
      <c r="UQ98" s="86"/>
      <c r="UR98" s="86"/>
      <c r="US98" s="86"/>
      <c r="UT98" s="86"/>
      <c r="UU98" s="86"/>
      <c r="UV98" s="86"/>
      <c r="UW98" s="86"/>
      <c r="UX98" s="86"/>
      <c r="UY98" s="86"/>
      <c r="UZ98" s="86"/>
      <c r="VA98" s="86"/>
      <c r="VB98" s="86"/>
      <c r="VC98" s="86"/>
      <c r="VD98" s="86"/>
      <c r="VE98" s="86"/>
      <c r="VF98" s="86"/>
      <c r="VG98" s="86"/>
      <c r="VH98" s="86"/>
      <c r="VI98" s="86"/>
      <c r="VJ98" s="86"/>
      <c r="VK98" s="86"/>
      <c r="VL98" s="86"/>
      <c r="VM98" s="86"/>
      <c r="VN98" s="86"/>
      <c r="VO98" s="86"/>
      <c r="VP98" s="86"/>
      <c r="VQ98" s="86"/>
      <c r="VR98" s="86"/>
      <c r="VS98" s="86"/>
      <c r="VT98" s="86"/>
      <c r="VU98" s="86"/>
      <c r="VV98" s="86"/>
      <c r="VW98" s="86"/>
      <c r="VX98" s="86"/>
      <c r="VY98" s="86"/>
      <c r="VZ98" s="86"/>
      <c r="WA98" s="86"/>
      <c r="WB98" s="86"/>
      <c r="WC98" s="86"/>
      <c r="WD98" s="86"/>
      <c r="WE98" s="86"/>
      <c r="WF98" s="86"/>
      <c r="WG98" s="86"/>
      <c r="WH98" s="86"/>
    </row>
    <row r="99" spans="1:606" ht="31.5">
      <c r="A99" s="243">
        <v>290</v>
      </c>
      <c r="B99" s="138" t="s">
        <v>653</v>
      </c>
      <c r="C99" s="56" t="s">
        <v>307</v>
      </c>
      <c r="D99" s="56" t="s">
        <v>44</v>
      </c>
      <c r="E99" s="86">
        <v>0</v>
      </c>
      <c r="F99" s="86">
        <v>0</v>
      </c>
      <c r="G99" s="86">
        <v>0</v>
      </c>
      <c r="H99" s="86">
        <v>0</v>
      </c>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c r="IR99" s="86"/>
      <c r="IS99" s="86"/>
      <c r="IT99" s="86"/>
      <c r="IU99" s="86"/>
      <c r="IV99" s="86"/>
      <c r="IW99" s="86"/>
      <c r="IX99" s="86"/>
      <c r="IY99" s="86"/>
      <c r="IZ99" s="86"/>
      <c r="JA99" s="86"/>
      <c r="JB99" s="86"/>
      <c r="JC99" s="86"/>
      <c r="JD99" s="86"/>
      <c r="JE99" s="86"/>
      <c r="JF99" s="86"/>
      <c r="JG99" s="86"/>
      <c r="JH99" s="86"/>
      <c r="JI99" s="86"/>
      <c r="JJ99" s="86"/>
      <c r="JK99" s="86"/>
      <c r="JL99" s="86"/>
      <c r="JM99" s="86"/>
      <c r="JN99" s="86"/>
      <c r="JO99" s="86"/>
      <c r="JP99" s="86"/>
      <c r="JQ99" s="86"/>
      <c r="JR99" s="86"/>
      <c r="JS99" s="86"/>
      <c r="JT99" s="86"/>
      <c r="JU99" s="86"/>
      <c r="JV99" s="86"/>
      <c r="JW99" s="86"/>
      <c r="JX99" s="86"/>
      <c r="JY99" s="86"/>
      <c r="JZ99" s="86"/>
      <c r="KA99" s="86"/>
      <c r="KB99" s="86"/>
      <c r="KC99" s="86"/>
      <c r="KD99" s="86"/>
      <c r="KE99" s="86"/>
      <c r="KF99" s="86"/>
      <c r="KG99" s="86"/>
      <c r="KH99" s="86"/>
      <c r="KI99" s="86"/>
      <c r="KJ99" s="86"/>
      <c r="KK99" s="86"/>
      <c r="KL99" s="86"/>
      <c r="KM99" s="86"/>
      <c r="KN99" s="86"/>
      <c r="KO99" s="86"/>
      <c r="KP99" s="86"/>
      <c r="KQ99" s="86"/>
      <c r="KR99" s="86"/>
      <c r="KS99" s="86"/>
      <c r="KT99" s="86"/>
      <c r="KU99" s="86"/>
      <c r="KV99" s="86"/>
      <c r="KW99" s="86"/>
      <c r="KX99" s="86"/>
      <c r="KY99" s="86"/>
      <c r="KZ99" s="86"/>
      <c r="LA99" s="86"/>
      <c r="LB99" s="86"/>
      <c r="LC99" s="86"/>
      <c r="LD99" s="86"/>
      <c r="LE99" s="86"/>
      <c r="LF99" s="86"/>
      <c r="LG99" s="86"/>
      <c r="LH99" s="86"/>
      <c r="LI99" s="86"/>
      <c r="LJ99" s="86"/>
      <c r="LK99" s="86"/>
      <c r="LL99" s="86"/>
      <c r="LM99" s="86"/>
      <c r="LN99" s="86"/>
      <c r="LO99" s="86"/>
      <c r="LP99" s="86"/>
      <c r="LQ99" s="86"/>
      <c r="LR99" s="86"/>
      <c r="LS99" s="86"/>
      <c r="LT99" s="86"/>
      <c r="LU99" s="86"/>
      <c r="LV99" s="86"/>
      <c r="LW99" s="86"/>
      <c r="LX99" s="86"/>
      <c r="LY99" s="86"/>
      <c r="LZ99" s="86"/>
      <c r="MA99" s="86"/>
      <c r="MB99" s="86"/>
      <c r="MC99" s="86"/>
      <c r="MD99" s="86"/>
      <c r="ME99" s="86"/>
      <c r="MF99" s="86"/>
      <c r="MG99" s="86"/>
      <c r="MH99" s="86"/>
      <c r="MI99" s="86"/>
      <c r="MJ99" s="86"/>
      <c r="MK99" s="86"/>
      <c r="ML99" s="86"/>
      <c r="MM99" s="86"/>
      <c r="MN99" s="86"/>
      <c r="MO99" s="86"/>
      <c r="MP99" s="86"/>
      <c r="MQ99" s="86"/>
      <c r="MR99" s="86"/>
      <c r="MS99" s="86"/>
      <c r="MT99" s="86"/>
      <c r="MU99" s="86"/>
      <c r="MV99" s="86"/>
      <c r="MW99" s="86"/>
      <c r="MX99" s="86"/>
      <c r="MY99" s="86"/>
      <c r="MZ99" s="86"/>
      <c r="NA99" s="86"/>
      <c r="NB99" s="86"/>
      <c r="NC99" s="86"/>
      <c r="ND99" s="86"/>
      <c r="NE99" s="86"/>
      <c r="NF99" s="86"/>
      <c r="NG99" s="86"/>
      <c r="NH99" s="86"/>
      <c r="NI99" s="86"/>
      <c r="NJ99" s="86"/>
      <c r="NK99" s="86"/>
      <c r="NL99" s="86"/>
      <c r="NM99" s="86"/>
      <c r="NN99" s="86"/>
      <c r="NO99" s="86"/>
      <c r="NP99" s="86"/>
      <c r="NQ99" s="86"/>
      <c r="NR99" s="86"/>
      <c r="NS99" s="86"/>
      <c r="NT99" s="86"/>
      <c r="NU99" s="86"/>
      <c r="NV99" s="86"/>
      <c r="NW99" s="86"/>
      <c r="NX99" s="86"/>
      <c r="NY99" s="86"/>
      <c r="NZ99" s="86"/>
      <c r="OA99" s="86"/>
      <c r="OB99" s="86"/>
      <c r="OC99" s="86"/>
      <c r="OD99" s="86"/>
      <c r="OE99" s="86"/>
      <c r="OF99" s="86"/>
      <c r="OG99" s="86"/>
      <c r="OH99" s="86"/>
      <c r="OI99" s="86"/>
      <c r="OJ99" s="86"/>
      <c r="OK99" s="86"/>
      <c r="OL99" s="86"/>
      <c r="OM99" s="86"/>
      <c r="ON99" s="86"/>
      <c r="OO99" s="86"/>
      <c r="OP99" s="86"/>
      <c r="OQ99" s="86"/>
      <c r="OR99" s="86"/>
      <c r="OS99" s="86"/>
      <c r="OT99" s="86"/>
      <c r="OU99" s="86"/>
      <c r="OV99" s="86"/>
      <c r="OW99" s="86"/>
      <c r="OX99" s="86"/>
      <c r="OY99" s="86"/>
      <c r="OZ99" s="86"/>
      <c r="PA99" s="86"/>
      <c r="PB99" s="86"/>
      <c r="PC99" s="86"/>
      <c r="PD99" s="86"/>
      <c r="PE99" s="86"/>
      <c r="PF99" s="86"/>
      <c r="PG99" s="86"/>
      <c r="PH99" s="86"/>
      <c r="PI99" s="86"/>
      <c r="PJ99" s="86"/>
      <c r="PK99" s="86"/>
      <c r="PL99" s="86"/>
      <c r="PM99" s="86"/>
      <c r="PN99" s="86"/>
      <c r="PO99" s="86"/>
      <c r="PP99" s="86"/>
      <c r="PQ99" s="86"/>
      <c r="PR99" s="86"/>
      <c r="PS99" s="86"/>
      <c r="PT99" s="86"/>
      <c r="PU99" s="86"/>
      <c r="PV99" s="86"/>
      <c r="PW99" s="86"/>
      <c r="PX99" s="86"/>
      <c r="PY99" s="86"/>
      <c r="PZ99" s="86"/>
      <c r="QA99" s="86"/>
      <c r="QB99" s="86"/>
      <c r="QC99" s="86"/>
      <c r="QD99" s="86"/>
      <c r="QE99" s="86"/>
      <c r="QF99" s="86"/>
      <c r="QG99" s="86"/>
      <c r="QH99" s="86"/>
      <c r="QI99" s="86"/>
      <c r="QJ99" s="86"/>
      <c r="QK99" s="86"/>
      <c r="QL99" s="86"/>
      <c r="QM99" s="86"/>
      <c r="QN99" s="86"/>
      <c r="QO99" s="86"/>
      <c r="QP99" s="86"/>
      <c r="QQ99" s="86"/>
      <c r="QR99" s="86"/>
      <c r="QS99" s="86"/>
      <c r="QT99" s="86"/>
      <c r="QU99" s="86"/>
      <c r="QV99" s="86"/>
      <c r="QW99" s="86"/>
      <c r="QX99" s="86"/>
      <c r="QY99" s="86"/>
      <c r="QZ99" s="86"/>
      <c r="RA99" s="86"/>
      <c r="RB99" s="86"/>
      <c r="RC99" s="86"/>
      <c r="RD99" s="86"/>
      <c r="RE99" s="86"/>
      <c r="RF99" s="86"/>
      <c r="RG99" s="86"/>
      <c r="RH99" s="86"/>
      <c r="RI99" s="86"/>
      <c r="RJ99" s="86"/>
      <c r="RK99" s="86"/>
      <c r="RL99" s="86"/>
      <c r="RM99" s="86"/>
      <c r="RN99" s="86"/>
      <c r="RO99" s="86"/>
      <c r="RP99" s="86"/>
      <c r="RQ99" s="86"/>
      <c r="RR99" s="86"/>
      <c r="RS99" s="86"/>
      <c r="RT99" s="86"/>
      <c r="RU99" s="86"/>
      <c r="RV99" s="86"/>
      <c r="RW99" s="86"/>
      <c r="RX99" s="86"/>
      <c r="RY99" s="86"/>
      <c r="RZ99" s="86"/>
      <c r="SA99" s="86"/>
      <c r="SB99" s="86"/>
      <c r="SC99" s="86"/>
      <c r="SD99" s="86"/>
      <c r="SE99" s="86"/>
      <c r="SF99" s="86"/>
      <c r="SG99" s="86"/>
      <c r="SH99" s="86"/>
      <c r="SI99" s="86"/>
      <c r="SJ99" s="86"/>
      <c r="SK99" s="86"/>
      <c r="SL99" s="86"/>
      <c r="SM99" s="86"/>
      <c r="SN99" s="86"/>
      <c r="SO99" s="86"/>
      <c r="SP99" s="86"/>
      <c r="SQ99" s="86"/>
      <c r="SR99" s="86"/>
      <c r="SS99" s="86"/>
      <c r="ST99" s="86"/>
      <c r="SU99" s="86"/>
      <c r="SV99" s="86"/>
      <c r="SW99" s="86"/>
      <c r="SX99" s="86"/>
      <c r="SY99" s="86"/>
      <c r="SZ99" s="86"/>
      <c r="TA99" s="86"/>
      <c r="TB99" s="86"/>
      <c r="TC99" s="86"/>
      <c r="TD99" s="86"/>
      <c r="TE99" s="86"/>
      <c r="TF99" s="86"/>
      <c r="TG99" s="86"/>
      <c r="TH99" s="86"/>
      <c r="TI99" s="86"/>
      <c r="TJ99" s="86"/>
      <c r="TK99" s="86"/>
      <c r="TL99" s="86"/>
      <c r="TM99" s="86"/>
      <c r="TN99" s="86"/>
      <c r="TO99" s="86"/>
      <c r="TP99" s="86"/>
      <c r="TQ99" s="86"/>
      <c r="TR99" s="86"/>
      <c r="TS99" s="86"/>
      <c r="TT99" s="86"/>
      <c r="TU99" s="86"/>
      <c r="TV99" s="86"/>
      <c r="TW99" s="86"/>
      <c r="TX99" s="86"/>
      <c r="TY99" s="86"/>
      <c r="TZ99" s="86"/>
      <c r="UA99" s="86"/>
      <c r="UB99" s="86"/>
      <c r="UC99" s="86"/>
      <c r="UD99" s="86"/>
      <c r="UE99" s="86"/>
      <c r="UF99" s="86"/>
      <c r="UG99" s="86"/>
      <c r="UH99" s="86"/>
      <c r="UI99" s="86"/>
      <c r="UJ99" s="86"/>
      <c r="UK99" s="86"/>
      <c r="UL99" s="86"/>
      <c r="UM99" s="86"/>
      <c r="UN99" s="86"/>
      <c r="UO99" s="86"/>
      <c r="UP99" s="86"/>
      <c r="UQ99" s="86"/>
      <c r="UR99" s="86"/>
      <c r="US99" s="86"/>
      <c r="UT99" s="86"/>
      <c r="UU99" s="86"/>
      <c r="UV99" s="86"/>
      <c r="UW99" s="86"/>
      <c r="UX99" s="86"/>
      <c r="UY99" s="86"/>
      <c r="UZ99" s="86"/>
      <c r="VA99" s="86"/>
      <c r="VB99" s="86"/>
      <c r="VC99" s="86"/>
      <c r="VD99" s="86"/>
      <c r="VE99" s="86"/>
      <c r="VF99" s="86"/>
      <c r="VG99" s="86"/>
      <c r="VH99" s="86"/>
      <c r="VI99" s="86"/>
      <c r="VJ99" s="86"/>
      <c r="VK99" s="86"/>
      <c r="VL99" s="86"/>
      <c r="VM99" s="86"/>
      <c r="VN99" s="86"/>
      <c r="VO99" s="86"/>
      <c r="VP99" s="86"/>
      <c r="VQ99" s="86"/>
      <c r="VR99" s="86"/>
      <c r="VS99" s="86"/>
      <c r="VT99" s="86"/>
      <c r="VU99" s="86"/>
      <c r="VV99" s="86"/>
      <c r="VW99" s="86"/>
      <c r="VX99" s="86"/>
      <c r="VY99" s="86"/>
      <c r="VZ99" s="86"/>
      <c r="WA99" s="86"/>
      <c r="WB99" s="86"/>
      <c r="WC99" s="86"/>
      <c r="WD99" s="86"/>
      <c r="WE99" s="86"/>
      <c r="WF99" s="86"/>
      <c r="WG99" s="86"/>
      <c r="WH99" s="86"/>
    </row>
    <row r="100" spans="1:606" ht="40.35" customHeight="1">
      <c r="A100" s="243">
        <v>291</v>
      </c>
      <c r="B100" s="138" t="s">
        <v>657</v>
      </c>
      <c r="C100" s="56" t="s">
        <v>307</v>
      </c>
      <c r="D100" s="56" t="s">
        <v>55</v>
      </c>
      <c r="E100" s="86">
        <v>0</v>
      </c>
      <c r="F100" s="86">
        <v>0</v>
      </c>
      <c r="G100" s="86">
        <v>0</v>
      </c>
      <c r="H100" s="86">
        <v>0</v>
      </c>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86"/>
      <c r="DZ100" s="86"/>
      <c r="EA100" s="86"/>
      <c r="EB100" s="86"/>
      <c r="EC100" s="86"/>
      <c r="ED100" s="86"/>
      <c r="EE100" s="86"/>
      <c r="EF100" s="86"/>
      <c r="EG100" s="86"/>
      <c r="EH100" s="86"/>
      <c r="EI100" s="86"/>
      <c r="EJ100" s="86"/>
      <c r="EK100" s="86"/>
      <c r="EL100" s="86"/>
      <c r="EM100" s="86"/>
      <c r="EN100" s="86"/>
      <c r="EO100" s="86"/>
      <c r="EP100" s="86"/>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86"/>
      <c r="FM100" s="86"/>
      <c r="FN100" s="86"/>
      <c r="FO100" s="86"/>
      <c r="FP100" s="86"/>
      <c r="FQ100" s="86"/>
      <c r="FR100" s="86"/>
      <c r="FS100" s="86"/>
      <c r="FT100" s="86"/>
      <c r="FU100" s="86"/>
      <c r="FV100" s="86"/>
      <c r="FW100" s="86"/>
      <c r="FX100" s="86"/>
      <c r="FY100" s="86"/>
      <c r="FZ100" s="86"/>
      <c r="GA100" s="86"/>
      <c r="GB100" s="86"/>
      <c r="GC100" s="86"/>
      <c r="GD100" s="86"/>
      <c r="GE100" s="86"/>
      <c r="GF100" s="86"/>
      <c r="GG100" s="86"/>
      <c r="GH100" s="86"/>
      <c r="GI100" s="86"/>
      <c r="GJ100" s="86"/>
      <c r="GK100" s="86"/>
      <c r="GL100" s="86"/>
      <c r="GM100" s="86"/>
      <c r="GN100" s="86"/>
      <c r="GO100" s="86"/>
      <c r="GP100" s="86"/>
      <c r="GQ100" s="86"/>
      <c r="GR100" s="86"/>
      <c r="GS100" s="86"/>
      <c r="GT100" s="86"/>
      <c r="GU100" s="86"/>
      <c r="GV100" s="86"/>
      <c r="GW100" s="86"/>
      <c r="GX100" s="86"/>
      <c r="GY100" s="86"/>
      <c r="GZ100" s="86"/>
      <c r="HA100" s="86"/>
      <c r="HB100" s="86"/>
      <c r="HC100" s="86"/>
      <c r="HD100" s="86"/>
      <c r="HE100" s="86"/>
      <c r="HF100" s="86"/>
      <c r="HG100" s="86"/>
      <c r="HH100" s="86"/>
      <c r="HI100" s="86"/>
      <c r="HJ100" s="86"/>
      <c r="HK100" s="86"/>
      <c r="HL100" s="86"/>
      <c r="HM100" s="86"/>
      <c r="HN100" s="86"/>
      <c r="HO100" s="86"/>
      <c r="HP100" s="86"/>
      <c r="HQ100" s="86"/>
      <c r="HR100" s="86"/>
      <c r="HS100" s="86"/>
      <c r="HT100" s="86"/>
      <c r="HU100" s="86"/>
      <c r="HV100" s="86"/>
      <c r="HW100" s="86"/>
      <c r="HX100" s="86"/>
      <c r="HY100" s="86"/>
      <c r="HZ100" s="86"/>
      <c r="IA100" s="86"/>
      <c r="IB100" s="86"/>
      <c r="IC100" s="86"/>
      <c r="ID100" s="86"/>
      <c r="IE100" s="86"/>
      <c r="IF100" s="86"/>
      <c r="IG100" s="86"/>
      <c r="IH100" s="86"/>
      <c r="II100" s="86"/>
      <c r="IJ100" s="86"/>
      <c r="IK100" s="86"/>
      <c r="IL100" s="86"/>
      <c r="IM100" s="86"/>
      <c r="IN100" s="86"/>
      <c r="IO100" s="86"/>
      <c r="IP100" s="86"/>
      <c r="IQ100" s="86"/>
      <c r="IR100" s="86"/>
      <c r="IS100" s="86"/>
      <c r="IT100" s="86"/>
      <c r="IU100" s="86"/>
      <c r="IV100" s="86"/>
      <c r="IW100" s="86"/>
      <c r="IX100" s="86"/>
      <c r="IY100" s="86"/>
      <c r="IZ100" s="86"/>
      <c r="JA100" s="86"/>
      <c r="JB100" s="86"/>
      <c r="JC100" s="86"/>
      <c r="JD100" s="86"/>
      <c r="JE100" s="86"/>
      <c r="JF100" s="86"/>
      <c r="JG100" s="86"/>
      <c r="JH100" s="86"/>
      <c r="JI100" s="86"/>
      <c r="JJ100" s="86"/>
      <c r="JK100" s="86"/>
      <c r="JL100" s="86"/>
      <c r="JM100" s="86"/>
      <c r="JN100" s="86"/>
      <c r="JO100" s="86"/>
      <c r="JP100" s="86"/>
      <c r="JQ100" s="86"/>
      <c r="JR100" s="86"/>
      <c r="JS100" s="86"/>
      <c r="JT100" s="86"/>
      <c r="JU100" s="86"/>
      <c r="JV100" s="86"/>
      <c r="JW100" s="86"/>
      <c r="JX100" s="86"/>
      <c r="JY100" s="86"/>
      <c r="JZ100" s="86"/>
      <c r="KA100" s="86"/>
      <c r="KB100" s="86"/>
      <c r="KC100" s="86"/>
      <c r="KD100" s="86"/>
      <c r="KE100" s="86"/>
      <c r="KF100" s="86"/>
      <c r="KG100" s="86"/>
      <c r="KH100" s="86"/>
      <c r="KI100" s="86"/>
      <c r="KJ100" s="86"/>
      <c r="KK100" s="86"/>
      <c r="KL100" s="86"/>
      <c r="KM100" s="86"/>
      <c r="KN100" s="86"/>
      <c r="KO100" s="86"/>
      <c r="KP100" s="86"/>
      <c r="KQ100" s="86"/>
      <c r="KR100" s="86"/>
      <c r="KS100" s="86"/>
      <c r="KT100" s="86"/>
      <c r="KU100" s="86"/>
      <c r="KV100" s="86"/>
      <c r="KW100" s="86"/>
      <c r="KX100" s="86"/>
      <c r="KY100" s="86"/>
      <c r="KZ100" s="86"/>
      <c r="LA100" s="86"/>
      <c r="LB100" s="86"/>
      <c r="LC100" s="86"/>
      <c r="LD100" s="86"/>
      <c r="LE100" s="86"/>
      <c r="LF100" s="86"/>
      <c r="LG100" s="86"/>
      <c r="LH100" s="86"/>
      <c r="LI100" s="86"/>
      <c r="LJ100" s="86"/>
      <c r="LK100" s="86"/>
      <c r="LL100" s="86"/>
      <c r="LM100" s="86"/>
      <c r="LN100" s="86"/>
      <c r="LO100" s="86"/>
      <c r="LP100" s="86"/>
      <c r="LQ100" s="86"/>
      <c r="LR100" s="86"/>
      <c r="LS100" s="86"/>
      <c r="LT100" s="86"/>
      <c r="LU100" s="86"/>
      <c r="LV100" s="86"/>
      <c r="LW100" s="86"/>
      <c r="LX100" s="86"/>
      <c r="LY100" s="86"/>
      <c r="LZ100" s="86"/>
      <c r="MA100" s="86"/>
      <c r="MB100" s="86"/>
      <c r="MC100" s="86"/>
      <c r="MD100" s="86"/>
      <c r="ME100" s="86"/>
      <c r="MF100" s="86"/>
      <c r="MG100" s="86"/>
      <c r="MH100" s="86"/>
      <c r="MI100" s="86"/>
      <c r="MJ100" s="86"/>
      <c r="MK100" s="86"/>
      <c r="ML100" s="86"/>
      <c r="MM100" s="86"/>
      <c r="MN100" s="86"/>
      <c r="MO100" s="86"/>
      <c r="MP100" s="86"/>
      <c r="MQ100" s="86"/>
      <c r="MR100" s="86"/>
      <c r="MS100" s="86"/>
      <c r="MT100" s="86"/>
      <c r="MU100" s="86"/>
      <c r="MV100" s="86"/>
      <c r="MW100" s="86"/>
      <c r="MX100" s="86"/>
      <c r="MY100" s="86"/>
      <c r="MZ100" s="86"/>
      <c r="NA100" s="86"/>
      <c r="NB100" s="86"/>
      <c r="NC100" s="86"/>
      <c r="ND100" s="86"/>
      <c r="NE100" s="86"/>
      <c r="NF100" s="86"/>
      <c r="NG100" s="86"/>
      <c r="NH100" s="86"/>
      <c r="NI100" s="86"/>
      <c r="NJ100" s="86"/>
      <c r="NK100" s="86"/>
      <c r="NL100" s="86"/>
      <c r="NM100" s="86"/>
      <c r="NN100" s="86"/>
      <c r="NO100" s="86"/>
      <c r="NP100" s="86"/>
      <c r="NQ100" s="86"/>
      <c r="NR100" s="86"/>
      <c r="NS100" s="86"/>
      <c r="NT100" s="86"/>
      <c r="NU100" s="86"/>
      <c r="NV100" s="86"/>
      <c r="NW100" s="86"/>
      <c r="NX100" s="86"/>
      <c r="NY100" s="86"/>
      <c r="NZ100" s="86"/>
      <c r="OA100" s="86"/>
      <c r="OB100" s="86"/>
      <c r="OC100" s="86"/>
      <c r="OD100" s="86"/>
      <c r="OE100" s="86"/>
      <c r="OF100" s="86"/>
      <c r="OG100" s="86"/>
      <c r="OH100" s="86"/>
      <c r="OI100" s="86"/>
      <c r="OJ100" s="86"/>
      <c r="OK100" s="86"/>
      <c r="OL100" s="86"/>
      <c r="OM100" s="86"/>
      <c r="ON100" s="86"/>
      <c r="OO100" s="86"/>
      <c r="OP100" s="86"/>
      <c r="OQ100" s="86"/>
      <c r="OR100" s="86"/>
      <c r="OS100" s="86"/>
      <c r="OT100" s="86"/>
      <c r="OU100" s="86"/>
      <c r="OV100" s="86"/>
      <c r="OW100" s="86"/>
      <c r="OX100" s="86"/>
      <c r="OY100" s="86"/>
      <c r="OZ100" s="86"/>
      <c r="PA100" s="86"/>
      <c r="PB100" s="86"/>
      <c r="PC100" s="86"/>
      <c r="PD100" s="86"/>
      <c r="PE100" s="86"/>
      <c r="PF100" s="86"/>
      <c r="PG100" s="86"/>
      <c r="PH100" s="86"/>
      <c r="PI100" s="86"/>
      <c r="PJ100" s="86"/>
      <c r="PK100" s="86"/>
      <c r="PL100" s="86"/>
      <c r="PM100" s="86"/>
      <c r="PN100" s="86"/>
      <c r="PO100" s="86"/>
      <c r="PP100" s="86"/>
      <c r="PQ100" s="86"/>
      <c r="PR100" s="86"/>
      <c r="PS100" s="86"/>
      <c r="PT100" s="86"/>
      <c r="PU100" s="86"/>
      <c r="PV100" s="86"/>
      <c r="PW100" s="86"/>
      <c r="PX100" s="86"/>
      <c r="PY100" s="86"/>
      <c r="PZ100" s="86"/>
      <c r="QA100" s="86"/>
      <c r="QB100" s="86"/>
      <c r="QC100" s="86"/>
      <c r="QD100" s="86"/>
      <c r="QE100" s="86"/>
      <c r="QF100" s="86"/>
      <c r="QG100" s="86"/>
      <c r="QH100" s="86"/>
      <c r="QI100" s="86"/>
      <c r="QJ100" s="86"/>
      <c r="QK100" s="86"/>
      <c r="QL100" s="86"/>
      <c r="QM100" s="86"/>
      <c r="QN100" s="86"/>
      <c r="QO100" s="86"/>
      <c r="QP100" s="86"/>
      <c r="QQ100" s="86"/>
      <c r="QR100" s="86"/>
      <c r="QS100" s="86"/>
      <c r="QT100" s="86"/>
      <c r="QU100" s="86"/>
      <c r="QV100" s="86"/>
      <c r="QW100" s="86"/>
      <c r="QX100" s="86"/>
      <c r="QY100" s="86"/>
      <c r="QZ100" s="86"/>
      <c r="RA100" s="86"/>
      <c r="RB100" s="86"/>
      <c r="RC100" s="86"/>
      <c r="RD100" s="86"/>
      <c r="RE100" s="86"/>
      <c r="RF100" s="86"/>
      <c r="RG100" s="86"/>
      <c r="RH100" s="86"/>
      <c r="RI100" s="86"/>
      <c r="RJ100" s="86"/>
      <c r="RK100" s="86"/>
      <c r="RL100" s="86"/>
      <c r="RM100" s="86"/>
      <c r="RN100" s="86"/>
      <c r="RO100" s="86"/>
      <c r="RP100" s="86"/>
      <c r="RQ100" s="86"/>
      <c r="RR100" s="86"/>
      <c r="RS100" s="86"/>
      <c r="RT100" s="86"/>
      <c r="RU100" s="86"/>
      <c r="RV100" s="86"/>
      <c r="RW100" s="86"/>
      <c r="RX100" s="86"/>
      <c r="RY100" s="86"/>
      <c r="RZ100" s="86"/>
      <c r="SA100" s="86"/>
      <c r="SB100" s="86"/>
      <c r="SC100" s="86"/>
      <c r="SD100" s="86"/>
      <c r="SE100" s="86"/>
      <c r="SF100" s="86"/>
      <c r="SG100" s="86"/>
      <c r="SH100" s="86"/>
      <c r="SI100" s="86"/>
      <c r="SJ100" s="86"/>
      <c r="SK100" s="86"/>
      <c r="SL100" s="86"/>
      <c r="SM100" s="86"/>
      <c r="SN100" s="86"/>
      <c r="SO100" s="86"/>
      <c r="SP100" s="86"/>
      <c r="SQ100" s="86"/>
      <c r="SR100" s="86"/>
      <c r="SS100" s="86"/>
      <c r="ST100" s="86"/>
      <c r="SU100" s="86"/>
      <c r="SV100" s="86"/>
      <c r="SW100" s="86"/>
      <c r="SX100" s="86"/>
      <c r="SY100" s="86"/>
      <c r="SZ100" s="86"/>
      <c r="TA100" s="86"/>
      <c r="TB100" s="86"/>
      <c r="TC100" s="86"/>
      <c r="TD100" s="86"/>
      <c r="TE100" s="86"/>
      <c r="TF100" s="86"/>
      <c r="TG100" s="86"/>
      <c r="TH100" s="86"/>
      <c r="TI100" s="86"/>
      <c r="TJ100" s="86"/>
      <c r="TK100" s="86"/>
      <c r="TL100" s="86"/>
      <c r="TM100" s="86"/>
      <c r="TN100" s="86"/>
      <c r="TO100" s="86"/>
      <c r="TP100" s="86"/>
      <c r="TQ100" s="86"/>
      <c r="TR100" s="86"/>
      <c r="TS100" s="86"/>
      <c r="TT100" s="86"/>
      <c r="TU100" s="86"/>
      <c r="TV100" s="86"/>
      <c r="TW100" s="86"/>
      <c r="TX100" s="86"/>
      <c r="TY100" s="86"/>
      <c r="TZ100" s="86"/>
      <c r="UA100" s="86"/>
      <c r="UB100" s="86"/>
      <c r="UC100" s="86"/>
      <c r="UD100" s="86"/>
      <c r="UE100" s="86"/>
      <c r="UF100" s="86"/>
      <c r="UG100" s="86"/>
      <c r="UH100" s="86"/>
      <c r="UI100" s="86"/>
      <c r="UJ100" s="86"/>
      <c r="UK100" s="86"/>
      <c r="UL100" s="86"/>
      <c r="UM100" s="86"/>
      <c r="UN100" s="86"/>
      <c r="UO100" s="86"/>
      <c r="UP100" s="86"/>
      <c r="UQ100" s="86"/>
      <c r="UR100" s="86"/>
      <c r="US100" s="86"/>
      <c r="UT100" s="86"/>
      <c r="UU100" s="86"/>
      <c r="UV100" s="86"/>
      <c r="UW100" s="86"/>
      <c r="UX100" s="86"/>
      <c r="UY100" s="86"/>
      <c r="UZ100" s="86"/>
      <c r="VA100" s="86"/>
      <c r="VB100" s="86"/>
      <c r="VC100" s="86"/>
      <c r="VD100" s="86"/>
      <c r="VE100" s="86"/>
      <c r="VF100" s="86"/>
      <c r="VG100" s="86"/>
      <c r="VH100" s="86"/>
      <c r="VI100" s="86"/>
      <c r="VJ100" s="86"/>
      <c r="VK100" s="86"/>
      <c r="VL100" s="86"/>
      <c r="VM100" s="86"/>
      <c r="VN100" s="86"/>
      <c r="VO100" s="86"/>
      <c r="VP100" s="86"/>
      <c r="VQ100" s="86"/>
      <c r="VR100" s="86"/>
      <c r="VS100" s="86"/>
      <c r="VT100" s="86"/>
      <c r="VU100" s="86"/>
      <c r="VV100" s="86"/>
      <c r="VW100" s="86"/>
      <c r="VX100" s="86"/>
      <c r="VY100" s="86"/>
      <c r="VZ100" s="86"/>
      <c r="WA100" s="86"/>
      <c r="WB100" s="86"/>
      <c r="WC100" s="86"/>
      <c r="WD100" s="86"/>
      <c r="WE100" s="86"/>
      <c r="WF100" s="86"/>
      <c r="WG100" s="86"/>
      <c r="WH100" s="86"/>
    </row>
    <row r="101" spans="1:606" ht="31.5">
      <c r="A101" s="243">
        <v>292</v>
      </c>
      <c r="B101" s="138" t="s">
        <v>479</v>
      </c>
      <c r="C101" s="56" t="s">
        <v>307</v>
      </c>
      <c r="D101" s="56" t="s">
        <v>55</v>
      </c>
      <c r="E101" s="86">
        <v>0</v>
      </c>
      <c r="F101" s="86">
        <v>0</v>
      </c>
      <c r="G101" s="86">
        <v>0</v>
      </c>
      <c r="H101" s="86">
        <v>0</v>
      </c>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c r="DA101" s="86"/>
      <c r="DB101" s="86"/>
      <c r="DC101" s="86"/>
      <c r="DD101" s="86"/>
      <c r="DE101" s="86"/>
      <c r="DF101" s="86"/>
      <c r="DG101" s="86"/>
      <c r="DH101" s="86"/>
      <c r="DI101" s="86"/>
      <c r="DJ101" s="86"/>
      <c r="DK101" s="86"/>
      <c r="DL101" s="86"/>
      <c r="DM101" s="86"/>
      <c r="DN101" s="86"/>
      <c r="DO101" s="86"/>
      <c r="DP101" s="86"/>
      <c r="DQ101" s="86"/>
      <c r="DR101" s="86"/>
      <c r="DS101" s="86"/>
      <c r="DT101" s="86"/>
      <c r="DU101" s="86"/>
      <c r="DV101" s="86"/>
      <c r="DW101" s="86"/>
      <c r="DX101" s="86"/>
      <c r="DY101" s="86"/>
      <c r="DZ101" s="86"/>
      <c r="EA101" s="86"/>
      <c r="EB101" s="86"/>
      <c r="EC101" s="86"/>
      <c r="ED101" s="86"/>
      <c r="EE101" s="86"/>
      <c r="EF101" s="86"/>
      <c r="EG101" s="86"/>
      <c r="EH101" s="86"/>
      <c r="EI101" s="86"/>
      <c r="EJ101" s="86"/>
      <c r="EK101" s="86"/>
      <c r="EL101" s="86"/>
      <c r="EM101" s="86"/>
      <c r="EN101" s="86"/>
      <c r="EO101" s="86"/>
      <c r="EP101" s="86"/>
      <c r="EQ101" s="86"/>
      <c r="ER101" s="86"/>
      <c r="ES101" s="86"/>
      <c r="ET101" s="86"/>
      <c r="EU101" s="86"/>
      <c r="EV101" s="86"/>
      <c r="EW101" s="86"/>
      <c r="EX101" s="86"/>
      <c r="EY101" s="86"/>
      <c r="EZ101" s="86"/>
      <c r="FA101" s="86"/>
      <c r="FB101" s="86"/>
      <c r="FC101" s="86"/>
      <c r="FD101" s="86"/>
      <c r="FE101" s="86"/>
      <c r="FF101" s="86"/>
      <c r="FG101" s="86"/>
      <c r="FH101" s="86"/>
      <c r="FI101" s="86"/>
      <c r="FJ101" s="86"/>
      <c r="FK101" s="86"/>
      <c r="FL101" s="86"/>
      <c r="FM101" s="86"/>
      <c r="FN101" s="86"/>
      <c r="FO101" s="86"/>
      <c r="FP101" s="86"/>
      <c r="FQ101" s="86"/>
      <c r="FR101" s="86"/>
      <c r="FS101" s="86"/>
      <c r="FT101" s="86"/>
      <c r="FU101" s="86"/>
      <c r="FV101" s="86"/>
      <c r="FW101" s="86"/>
      <c r="FX101" s="86"/>
      <c r="FY101" s="86"/>
      <c r="FZ101" s="86"/>
      <c r="GA101" s="86"/>
      <c r="GB101" s="86"/>
      <c r="GC101" s="86"/>
      <c r="GD101" s="86"/>
      <c r="GE101" s="86"/>
      <c r="GF101" s="86"/>
      <c r="GG101" s="86"/>
      <c r="GH101" s="86"/>
      <c r="GI101" s="86"/>
      <c r="GJ101" s="86"/>
      <c r="GK101" s="86"/>
      <c r="GL101" s="86"/>
      <c r="GM101" s="86"/>
      <c r="GN101" s="86"/>
      <c r="GO101" s="86"/>
      <c r="GP101" s="86"/>
      <c r="GQ101" s="86"/>
      <c r="GR101" s="86"/>
      <c r="GS101" s="86"/>
      <c r="GT101" s="86"/>
      <c r="GU101" s="86"/>
      <c r="GV101" s="86"/>
      <c r="GW101" s="86"/>
      <c r="GX101" s="86"/>
      <c r="GY101" s="86"/>
      <c r="GZ101" s="86"/>
      <c r="HA101" s="86"/>
      <c r="HB101" s="86"/>
      <c r="HC101" s="86"/>
      <c r="HD101" s="86"/>
      <c r="HE101" s="86"/>
      <c r="HF101" s="86"/>
      <c r="HG101" s="86"/>
      <c r="HH101" s="86"/>
      <c r="HI101" s="86"/>
      <c r="HJ101" s="86"/>
      <c r="HK101" s="86"/>
      <c r="HL101" s="86"/>
      <c r="HM101" s="86"/>
      <c r="HN101" s="86"/>
      <c r="HO101" s="86"/>
      <c r="HP101" s="86"/>
      <c r="HQ101" s="86"/>
      <c r="HR101" s="86"/>
      <c r="HS101" s="86"/>
      <c r="HT101" s="86"/>
      <c r="HU101" s="86"/>
      <c r="HV101" s="86"/>
      <c r="HW101" s="86"/>
      <c r="HX101" s="86"/>
      <c r="HY101" s="86"/>
      <c r="HZ101" s="86"/>
      <c r="IA101" s="86"/>
      <c r="IB101" s="86"/>
      <c r="IC101" s="86"/>
      <c r="ID101" s="86"/>
      <c r="IE101" s="86"/>
      <c r="IF101" s="86"/>
      <c r="IG101" s="86"/>
      <c r="IH101" s="86"/>
      <c r="II101" s="86"/>
      <c r="IJ101" s="86"/>
      <c r="IK101" s="86"/>
      <c r="IL101" s="86"/>
      <c r="IM101" s="86"/>
      <c r="IN101" s="86"/>
      <c r="IO101" s="86"/>
      <c r="IP101" s="86"/>
      <c r="IQ101" s="86"/>
      <c r="IR101" s="86"/>
      <c r="IS101" s="86"/>
      <c r="IT101" s="86"/>
      <c r="IU101" s="86"/>
      <c r="IV101" s="86"/>
      <c r="IW101" s="86"/>
      <c r="IX101" s="86"/>
      <c r="IY101" s="86"/>
      <c r="IZ101" s="86"/>
      <c r="JA101" s="86"/>
      <c r="JB101" s="86"/>
      <c r="JC101" s="86"/>
      <c r="JD101" s="86"/>
      <c r="JE101" s="86"/>
      <c r="JF101" s="86"/>
      <c r="JG101" s="86"/>
      <c r="JH101" s="86"/>
      <c r="JI101" s="86"/>
      <c r="JJ101" s="86"/>
      <c r="JK101" s="86"/>
      <c r="JL101" s="86"/>
      <c r="JM101" s="86"/>
      <c r="JN101" s="86"/>
      <c r="JO101" s="86"/>
      <c r="JP101" s="86"/>
      <c r="JQ101" s="86"/>
      <c r="JR101" s="86"/>
      <c r="JS101" s="86"/>
      <c r="JT101" s="86"/>
      <c r="JU101" s="86"/>
      <c r="JV101" s="86"/>
      <c r="JW101" s="86"/>
      <c r="JX101" s="86"/>
      <c r="JY101" s="86"/>
      <c r="JZ101" s="86"/>
      <c r="KA101" s="86"/>
      <c r="KB101" s="86"/>
      <c r="KC101" s="86"/>
      <c r="KD101" s="86"/>
      <c r="KE101" s="86"/>
      <c r="KF101" s="86"/>
      <c r="KG101" s="86"/>
      <c r="KH101" s="86"/>
      <c r="KI101" s="86"/>
      <c r="KJ101" s="86"/>
      <c r="KK101" s="86"/>
      <c r="KL101" s="86"/>
      <c r="KM101" s="86"/>
      <c r="KN101" s="86"/>
      <c r="KO101" s="86"/>
      <c r="KP101" s="86"/>
      <c r="KQ101" s="86"/>
      <c r="KR101" s="86"/>
      <c r="KS101" s="86"/>
      <c r="KT101" s="86"/>
      <c r="KU101" s="86"/>
      <c r="KV101" s="86"/>
      <c r="KW101" s="86"/>
      <c r="KX101" s="86"/>
      <c r="KY101" s="86"/>
      <c r="KZ101" s="86"/>
      <c r="LA101" s="86"/>
      <c r="LB101" s="86"/>
      <c r="LC101" s="86"/>
      <c r="LD101" s="86"/>
      <c r="LE101" s="86"/>
      <c r="LF101" s="86"/>
      <c r="LG101" s="86"/>
      <c r="LH101" s="86"/>
      <c r="LI101" s="86"/>
      <c r="LJ101" s="86"/>
      <c r="LK101" s="86"/>
      <c r="LL101" s="86"/>
      <c r="LM101" s="86"/>
      <c r="LN101" s="86"/>
      <c r="LO101" s="86"/>
      <c r="LP101" s="86"/>
      <c r="LQ101" s="86"/>
      <c r="LR101" s="86"/>
      <c r="LS101" s="86"/>
      <c r="LT101" s="86"/>
      <c r="LU101" s="86"/>
      <c r="LV101" s="86"/>
      <c r="LW101" s="86"/>
      <c r="LX101" s="86"/>
      <c r="LY101" s="86"/>
      <c r="LZ101" s="86"/>
      <c r="MA101" s="86"/>
      <c r="MB101" s="86"/>
      <c r="MC101" s="86"/>
      <c r="MD101" s="86"/>
      <c r="ME101" s="86"/>
      <c r="MF101" s="86"/>
      <c r="MG101" s="86"/>
      <c r="MH101" s="86"/>
      <c r="MI101" s="86"/>
      <c r="MJ101" s="86"/>
      <c r="MK101" s="86"/>
      <c r="ML101" s="86"/>
      <c r="MM101" s="86"/>
      <c r="MN101" s="86"/>
      <c r="MO101" s="86"/>
      <c r="MP101" s="86"/>
      <c r="MQ101" s="86"/>
      <c r="MR101" s="86"/>
      <c r="MS101" s="86"/>
      <c r="MT101" s="86"/>
      <c r="MU101" s="86"/>
      <c r="MV101" s="86"/>
      <c r="MW101" s="86"/>
      <c r="MX101" s="86"/>
      <c r="MY101" s="86"/>
      <c r="MZ101" s="86"/>
      <c r="NA101" s="86"/>
      <c r="NB101" s="86"/>
      <c r="NC101" s="86"/>
      <c r="ND101" s="86"/>
      <c r="NE101" s="86"/>
      <c r="NF101" s="86"/>
      <c r="NG101" s="86"/>
      <c r="NH101" s="86"/>
      <c r="NI101" s="86"/>
      <c r="NJ101" s="86"/>
      <c r="NK101" s="86"/>
      <c r="NL101" s="86"/>
      <c r="NM101" s="86"/>
      <c r="NN101" s="86"/>
      <c r="NO101" s="86"/>
      <c r="NP101" s="86"/>
      <c r="NQ101" s="86"/>
      <c r="NR101" s="86"/>
      <c r="NS101" s="86"/>
      <c r="NT101" s="86"/>
      <c r="NU101" s="86"/>
      <c r="NV101" s="86"/>
      <c r="NW101" s="86"/>
      <c r="NX101" s="86"/>
      <c r="NY101" s="86"/>
      <c r="NZ101" s="86"/>
      <c r="OA101" s="86"/>
      <c r="OB101" s="86"/>
      <c r="OC101" s="86"/>
      <c r="OD101" s="86"/>
      <c r="OE101" s="86"/>
      <c r="OF101" s="86"/>
      <c r="OG101" s="86"/>
      <c r="OH101" s="86"/>
      <c r="OI101" s="86"/>
      <c r="OJ101" s="86"/>
      <c r="OK101" s="86"/>
      <c r="OL101" s="86"/>
      <c r="OM101" s="86"/>
      <c r="ON101" s="86"/>
      <c r="OO101" s="86"/>
      <c r="OP101" s="86"/>
      <c r="OQ101" s="86"/>
      <c r="OR101" s="86"/>
      <c r="OS101" s="86"/>
      <c r="OT101" s="86"/>
      <c r="OU101" s="86"/>
      <c r="OV101" s="86"/>
      <c r="OW101" s="86"/>
      <c r="OX101" s="86"/>
      <c r="OY101" s="86"/>
      <c r="OZ101" s="86"/>
      <c r="PA101" s="86"/>
      <c r="PB101" s="86"/>
      <c r="PC101" s="86"/>
      <c r="PD101" s="86"/>
      <c r="PE101" s="86"/>
      <c r="PF101" s="86"/>
      <c r="PG101" s="86"/>
      <c r="PH101" s="86"/>
      <c r="PI101" s="86"/>
      <c r="PJ101" s="86"/>
      <c r="PK101" s="86"/>
      <c r="PL101" s="86"/>
      <c r="PM101" s="86"/>
      <c r="PN101" s="86"/>
      <c r="PO101" s="86"/>
      <c r="PP101" s="86"/>
      <c r="PQ101" s="86"/>
      <c r="PR101" s="86"/>
      <c r="PS101" s="86"/>
      <c r="PT101" s="86"/>
      <c r="PU101" s="86"/>
      <c r="PV101" s="86"/>
      <c r="PW101" s="86"/>
      <c r="PX101" s="86"/>
      <c r="PY101" s="86"/>
      <c r="PZ101" s="86"/>
      <c r="QA101" s="86"/>
      <c r="QB101" s="86"/>
      <c r="QC101" s="86"/>
      <c r="QD101" s="86"/>
      <c r="QE101" s="86"/>
      <c r="QF101" s="86"/>
      <c r="QG101" s="86"/>
      <c r="QH101" s="86"/>
      <c r="QI101" s="86"/>
      <c r="QJ101" s="86"/>
      <c r="QK101" s="86"/>
      <c r="QL101" s="86"/>
      <c r="QM101" s="86"/>
      <c r="QN101" s="86"/>
      <c r="QO101" s="86"/>
      <c r="QP101" s="86"/>
      <c r="QQ101" s="86"/>
      <c r="QR101" s="86"/>
      <c r="QS101" s="86"/>
      <c r="QT101" s="86"/>
      <c r="QU101" s="86"/>
      <c r="QV101" s="86"/>
      <c r="QW101" s="86"/>
      <c r="QX101" s="86"/>
      <c r="QY101" s="86"/>
      <c r="QZ101" s="86"/>
      <c r="RA101" s="86"/>
      <c r="RB101" s="86"/>
      <c r="RC101" s="86"/>
      <c r="RD101" s="86"/>
      <c r="RE101" s="86"/>
      <c r="RF101" s="86"/>
      <c r="RG101" s="86"/>
      <c r="RH101" s="86"/>
      <c r="RI101" s="86"/>
      <c r="RJ101" s="86"/>
      <c r="RK101" s="86"/>
      <c r="RL101" s="86"/>
      <c r="RM101" s="86"/>
      <c r="RN101" s="86"/>
      <c r="RO101" s="86"/>
      <c r="RP101" s="86"/>
      <c r="RQ101" s="86"/>
      <c r="RR101" s="86"/>
      <c r="RS101" s="86"/>
      <c r="RT101" s="86"/>
      <c r="RU101" s="86"/>
      <c r="RV101" s="86"/>
      <c r="RW101" s="86"/>
      <c r="RX101" s="86"/>
      <c r="RY101" s="86"/>
      <c r="RZ101" s="86"/>
      <c r="SA101" s="86"/>
      <c r="SB101" s="86"/>
      <c r="SC101" s="86"/>
      <c r="SD101" s="86"/>
      <c r="SE101" s="86"/>
      <c r="SF101" s="86"/>
      <c r="SG101" s="86"/>
      <c r="SH101" s="86"/>
      <c r="SI101" s="86"/>
      <c r="SJ101" s="86"/>
      <c r="SK101" s="86"/>
      <c r="SL101" s="86"/>
      <c r="SM101" s="86"/>
      <c r="SN101" s="86"/>
      <c r="SO101" s="86"/>
      <c r="SP101" s="86"/>
      <c r="SQ101" s="86"/>
      <c r="SR101" s="86"/>
      <c r="SS101" s="86"/>
      <c r="ST101" s="86"/>
      <c r="SU101" s="86"/>
      <c r="SV101" s="86"/>
      <c r="SW101" s="86"/>
      <c r="SX101" s="86"/>
      <c r="SY101" s="86"/>
      <c r="SZ101" s="86"/>
      <c r="TA101" s="86"/>
      <c r="TB101" s="86"/>
      <c r="TC101" s="86"/>
      <c r="TD101" s="86"/>
      <c r="TE101" s="86"/>
      <c r="TF101" s="86"/>
      <c r="TG101" s="86"/>
      <c r="TH101" s="86"/>
      <c r="TI101" s="86"/>
      <c r="TJ101" s="86"/>
      <c r="TK101" s="86"/>
      <c r="TL101" s="86"/>
      <c r="TM101" s="86"/>
      <c r="TN101" s="86"/>
      <c r="TO101" s="86"/>
      <c r="TP101" s="86"/>
      <c r="TQ101" s="86"/>
      <c r="TR101" s="86"/>
      <c r="TS101" s="86"/>
      <c r="TT101" s="86"/>
      <c r="TU101" s="86"/>
      <c r="TV101" s="86"/>
      <c r="TW101" s="86"/>
      <c r="TX101" s="86"/>
      <c r="TY101" s="86"/>
      <c r="TZ101" s="86"/>
      <c r="UA101" s="86"/>
      <c r="UB101" s="86"/>
      <c r="UC101" s="86"/>
      <c r="UD101" s="86"/>
      <c r="UE101" s="86"/>
      <c r="UF101" s="86"/>
      <c r="UG101" s="86"/>
      <c r="UH101" s="86"/>
      <c r="UI101" s="86"/>
      <c r="UJ101" s="86"/>
      <c r="UK101" s="86"/>
      <c r="UL101" s="86"/>
      <c r="UM101" s="86"/>
      <c r="UN101" s="86"/>
      <c r="UO101" s="86"/>
      <c r="UP101" s="86"/>
      <c r="UQ101" s="86"/>
      <c r="UR101" s="86"/>
      <c r="US101" s="86"/>
      <c r="UT101" s="86"/>
      <c r="UU101" s="86"/>
      <c r="UV101" s="86"/>
      <c r="UW101" s="86"/>
      <c r="UX101" s="86"/>
      <c r="UY101" s="86"/>
      <c r="UZ101" s="86"/>
      <c r="VA101" s="86"/>
      <c r="VB101" s="86"/>
      <c r="VC101" s="86"/>
      <c r="VD101" s="86"/>
      <c r="VE101" s="86"/>
      <c r="VF101" s="86"/>
      <c r="VG101" s="86"/>
      <c r="VH101" s="86"/>
      <c r="VI101" s="86"/>
      <c r="VJ101" s="86"/>
      <c r="VK101" s="86"/>
      <c r="VL101" s="86"/>
      <c r="VM101" s="86"/>
      <c r="VN101" s="86"/>
      <c r="VO101" s="86"/>
      <c r="VP101" s="86"/>
      <c r="VQ101" s="86"/>
      <c r="VR101" s="86"/>
      <c r="VS101" s="86"/>
      <c r="VT101" s="86"/>
      <c r="VU101" s="86"/>
      <c r="VV101" s="86"/>
      <c r="VW101" s="86"/>
      <c r="VX101" s="86"/>
      <c r="VY101" s="86"/>
      <c r="VZ101" s="86"/>
      <c r="WA101" s="86"/>
      <c r="WB101" s="86"/>
      <c r="WC101" s="86"/>
      <c r="WD101" s="86"/>
      <c r="WE101" s="86"/>
      <c r="WF101" s="86"/>
      <c r="WG101" s="86"/>
      <c r="WH101" s="86"/>
    </row>
    <row r="102" spans="1:606" ht="35.1" customHeight="1">
      <c r="A102" s="243">
        <v>293</v>
      </c>
      <c r="B102" s="138" t="s">
        <v>431</v>
      </c>
      <c r="C102" s="56" t="s">
        <v>307</v>
      </c>
      <c r="D102" s="56" t="s">
        <v>44</v>
      </c>
      <c r="E102" s="86">
        <v>0</v>
      </c>
      <c r="F102" s="86">
        <v>0</v>
      </c>
      <c r="G102" s="86">
        <v>0</v>
      </c>
      <c r="H102" s="86">
        <v>0</v>
      </c>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6"/>
      <c r="DF102" s="86"/>
      <c r="DG102" s="86"/>
      <c r="DH102" s="86"/>
      <c r="DI102" s="86"/>
      <c r="DJ102" s="86"/>
      <c r="DK102" s="86"/>
      <c r="DL102" s="86"/>
      <c r="DM102" s="86"/>
      <c r="DN102" s="86"/>
      <c r="DO102" s="86"/>
      <c r="DP102" s="86"/>
      <c r="DQ102" s="86"/>
      <c r="DR102" s="86"/>
      <c r="DS102" s="86"/>
      <c r="DT102" s="86"/>
      <c r="DU102" s="86"/>
      <c r="DV102" s="86"/>
      <c r="DW102" s="86"/>
      <c r="DX102" s="86"/>
      <c r="DY102" s="86"/>
      <c r="DZ102" s="86"/>
      <c r="EA102" s="86"/>
      <c r="EB102" s="86"/>
      <c r="EC102" s="86"/>
      <c r="ED102" s="86"/>
      <c r="EE102" s="86"/>
      <c r="EF102" s="86"/>
      <c r="EG102" s="86"/>
      <c r="EH102" s="86"/>
      <c r="EI102" s="86"/>
      <c r="EJ102" s="86"/>
      <c r="EK102" s="86"/>
      <c r="EL102" s="86"/>
      <c r="EM102" s="86"/>
      <c r="EN102" s="86"/>
      <c r="EO102" s="86"/>
      <c r="EP102" s="86"/>
      <c r="EQ102" s="86"/>
      <c r="ER102" s="86"/>
      <c r="ES102" s="86"/>
      <c r="ET102" s="86"/>
      <c r="EU102" s="86"/>
      <c r="EV102" s="86"/>
      <c r="EW102" s="86"/>
      <c r="EX102" s="86"/>
      <c r="EY102" s="86"/>
      <c r="EZ102" s="86"/>
      <c r="FA102" s="86"/>
      <c r="FB102" s="86"/>
      <c r="FC102" s="86"/>
      <c r="FD102" s="86"/>
      <c r="FE102" s="86"/>
      <c r="FF102" s="86"/>
      <c r="FG102" s="86"/>
      <c r="FH102" s="86"/>
      <c r="FI102" s="86"/>
      <c r="FJ102" s="86"/>
      <c r="FK102" s="86"/>
      <c r="FL102" s="86"/>
      <c r="FM102" s="86"/>
      <c r="FN102" s="86"/>
      <c r="FO102" s="86"/>
      <c r="FP102" s="86"/>
      <c r="FQ102" s="86"/>
      <c r="FR102" s="86"/>
      <c r="FS102" s="86"/>
      <c r="FT102" s="86"/>
      <c r="FU102" s="86"/>
      <c r="FV102" s="86"/>
      <c r="FW102" s="86"/>
      <c r="FX102" s="86"/>
      <c r="FY102" s="86"/>
      <c r="FZ102" s="86"/>
      <c r="GA102" s="86"/>
      <c r="GB102" s="86"/>
      <c r="GC102" s="86"/>
      <c r="GD102" s="86"/>
      <c r="GE102" s="86"/>
      <c r="GF102" s="86"/>
      <c r="GG102" s="86"/>
      <c r="GH102" s="86"/>
      <c r="GI102" s="86"/>
      <c r="GJ102" s="86"/>
      <c r="GK102" s="86"/>
      <c r="GL102" s="86"/>
      <c r="GM102" s="86"/>
      <c r="GN102" s="86"/>
      <c r="GO102" s="86"/>
      <c r="GP102" s="86"/>
      <c r="GQ102" s="86"/>
      <c r="GR102" s="86"/>
      <c r="GS102" s="86"/>
      <c r="GT102" s="86"/>
      <c r="GU102" s="86"/>
      <c r="GV102" s="86"/>
      <c r="GW102" s="86"/>
      <c r="GX102" s="86"/>
      <c r="GY102" s="86"/>
      <c r="GZ102" s="86"/>
      <c r="HA102" s="86"/>
      <c r="HB102" s="86"/>
      <c r="HC102" s="86"/>
      <c r="HD102" s="86"/>
      <c r="HE102" s="86"/>
      <c r="HF102" s="86"/>
      <c r="HG102" s="86"/>
      <c r="HH102" s="86"/>
      <c r="HI102" s="86"/>
      <c r="HJ102" s="86"/>
      <c r="HK102" s="86"/>
      <c r="HL102" s="86"/>
      <c r="HM102" s="86"/>
      <c r="HN102" s="86"/>
      <c r="HO102" s="86"/>
      <c r="HP102" s="86"/>
      <c r="HQ102" s="86"/>
      <c r="HR102" s="86"/>
      <c r="HS102" s="86"/>
      <c r="HT102" s="86"/>
      <c r="HU102" s="86"/>
      <c r="HV102" s="86"/>
      <c r="HW102" s="86"/>
      <c r="HX102" s="86"/>
      <c r="HY102" s="86"/>
      <c r="HZ102" s="86"/>
      <c r="IA102" s="86"/>
      <c r="IB102" s="86"/>
      <c r="IC102" s="86"/>
      <c r="ID102" s="86"/>
      <c r="IE102" s="86"/>
      <c r="IF102" s="86"/>
      <c r="IG102" s="86"/>
      <c r="IH102" s="86"/>
      <c r="II102" s="86"/>
      <c r="IJ102" s="86"/>
      <c r="IK102" s="86"/>
      <c r="IL102" s="86"/>
      <c r="IM102" s="86"/>
      <c r="IN102" s="86"/>
      <c r="IO102" s="86"/>
      <c r="IP102" s="86"/>
      <c r="IQ102" s="86"/>
      <c r="IR102" s="86"/>
      <c r="IS102" s="86"/>
      <c r="IT102" s="86"/>
      <c r="IU102" s="86"/>
      <c r="IV102" s="86"/>
      <c r="IW102" s="86"/>
      <c r="IX102" s="86"/>
      <c r="IY102" s="86"/>
      <c r="IZ102" s="86"/>
      <c r="JA102" s="86"/>
      <c r="JB102" s="86"/>
      <c r="JC102" s="86"/>
      <c r="JD102" s="86"/>
      <c r="JE102" s="86"/>
      <c r="JF102" s="86"/>
      <c r="JG102" s="86"/>
      <c r="JH102" s="86"/>
      <c r="JI102" s="86"/>
      <c r="JJ102" s="86"/>
      <c r="JK102" s="86"/>
      <c r="JL102" s="86"/>
      <c r="JM102" s="86"/>
      <c r="JN102" s="86"/>
      <c r="JO102" s="86"/>
      <c r="JP102" s="86"/>
      <c r="JQ102" s="86"/>
      <c r="JR102" s="86"/>
      <c r="JS102" s="86"/>
      <c r="JT102" s="86"/>
      <c r="JU102" s="86"/>
      <c r="JV102" s="86"/>
      <c r="JW102" s="86"/>
      <c r="JX102" s="86"/>
      <c r="JY102" s="86"/>
      <c r="JZ102" s="86"/>
      <c r="KA102" s="86"/>
      <c r="KB102" s="86"/>
      <c r="KC102" s="86"/>
      <c r="KD102" s="86"/>
      <c r="KE102" s="86"/>
      <c r="KF102" s="86"/>
      <c r="KG102" s="86"/>
      <c r="KH102" s="86"/>
      <c r="KI102" s="86"/>
      <c r="KJ102" s="86"/>
      <c r="KK102" s="86"/>
      <c r="KL102" s="86"/>
      <c r="KM102" s="86"/>
      <c r="KN102" s="86"/>
      <c r="KO102" s="86"/>
      <c r="KP102" s="86"/>
      <c r="KQ102" s="86"/>
      <c r="KR102" s="86"/>
      <c r="KS102" s="86"/>
      <c r="KT102" s="86"/>
      <c r="KU102" s="86"/>
      <c r="KV102" s="86"/>
      <c r="KW102" s="86"/>
      <c r="KX102" s="86"/>
      <c r="KY102" s="86"/>
      <c r="KZ102" s="86"/>
      <c r="LA102" s="86"/>
      <c r="LB102" s="86"/>
      <c r="LC102" s="86"/>
      <c r="LD102" s="86"/>
      <c r="LE102" s="86"/>
      <c r="LF102" s="86"/>
      <c r="LG102" s="86"/>
      <c r="LH102" s="86"/>
      <c r="LI102" s="86"/>
      <c r="LJ102" s="86"/>
      <c r="LK102" s="86"/>
      <c r="LL102" s="86"/>
      <c r="LM102" s="86"/>
      <c r="LN102" s="86"/>
      <c r="LO102" s="86"/>
      <c r="LP102" s="86"/>
      <c r="LQ102" s="86"/>
      <c r="LR102" s="86"/>
      <c r="LS102" s="86"/>
      <c r="LT102" s="86"/>
      <c r="LU102" s="86"/>
      <c r="LV102" s="86"/>
      <c r="LW102" s="86"/>
      <c r="LX102" s="86"/>
      <c r="LY102" s="86"/>
      <c r="LZ102" s="86"/>
      <c r="MA102" s="86"/>
      <c r="MB102" s="86"/>
      <c r="MC102" s="86"/>
      <c r="MD102" s="86"/>
      <c r="ME102" s="86"/>
      <c r="MF102" s="86"/>
      <c r="MG102" s="86"/>
      <c r="MH102" s="86"/>
      <c r="MI102" s="86"/>
      <c r="MJ102" s="86"/>
      <c r="MK102" s="86"/>
      <c r="ML102" s="86"/>
      <c r="MM102" s="86"/>
      <c r="MN102" s="86"/>
      <c r="MO102" s="86"/>
      <c r="MP102" s="86"/>
      <c r="MQ102" s="86"/>
      <c r="MR102" s="86"/>
      <c r="MS102" s="86"/>
      <c r="MT102" s="86"/>
      <c r="MU102" s="86"/>
      <c r="MV102" s="86"/>
      <c r="MW102" s="86"/>
      <c r="MX102" s="86"/>
      <c r="MY102" s="86"/>
      <c r="MZ102" s="86"/>
      <c r="NA102" s="86"/>
      <c r="NB102" s="86"/>
      <c r="NC102" s="86"/>
      <c r="ND102" s="86"/>
      <c r="NE102" s="86"/>
      <c r="NF102" s="86"/>
      <c r="NG102" s="86"/>
      <c r="NH102" s="86"/>
      <c r="NI102" s="86"/>
      <c r="NJ102" s="86"/>
      <c r="NK102" s="86"/>
      <c r="NL102" s="86"/>
      <c r="NM102" s="86"/>
      <c r="NN102" s="86"/>
      <c r="NO102" s="86"/>
      <c r="NP102" s="86"/>
      <c r="NQ102" s="86"/>
      <c r="NR102" s="86"/>
      <c r="NS102" s="86"/>
      <c r="NT102" s="86"/>
      <c r="NU102" s="86"/>
      <c r="NV102" s="86"/>
      <c r="NW102" s="86"/>
      <c r="NX102" s="86"/>
      <c r="NY102" s="86"/>
      <c r="NZ102" s="86"/>
      <c r="OA102" s="86"/>
      <c r="OB102" s="86"/>
      <c r="OC102" s="86"/>
      <c r="OD102" s="86"/>
      <c r="OE102" s="86"/>
      <c r="OF102" s="86"/>
      <c r="OG102" s="86"/>
      <c r="OH102" s="86"/>
      <c r="OI102" s="86"/>
      <c r="OJ102" s="86"/>
      <c r="OK102" s="86"/>
      <c r="OL102" s="86"/>
      <c r="OM102" s="86"/>
      <c r="ON102" s="86"/>
      <c r="OO102" s="86"/>
      <c r="OP102" s="86"/>
      <c r="OQ102" s="86"/>
      <c r="OR102" s="86"/>
      <c r="OS102" s="86"/>
      <c r="OT102" s="86"/>
      <c r="OU102" s="86"/>
      <c r="OV102" s="86"/>
      <c r="OW102" s="86"/>
      <c r="OX102" s="86"/>
      <c r="OY102" s="86"/>
      <c r="OZ102" s="86"/>
      <c r="PA102" s="86"/>
      <c r="PB102" s="86"/>
      <c r="PC102" s="86"/>
      <c r="PD102" s="86"/>
      <c r="PE102" s="86"/>
      <c r="PF102" s="86"/>
      <c r="PG102" s="86"/>
      <c r="PH102" s="86"/>
      <c r="PI102" s="86"/>
      <c r="PJ102" s="86"/>
      <c r="PK102" s="86"/>
      <c r="PL102" s="86"/>
      <c r="PM102" s="86"/>
      <c r="PN102" s="86"/>
      <c r="PO102" s="86"/>
      <c r="PP102" s="86"/>
      <c r="PQ102" s="86"/>
      <c r="PR102" s="86"/>
      <c r="PS102" s="86"/>
      <c r="PT102" s="86"/>
      <c r="PU102" s="86"/>
      <c r="PV102" s="86"/>
      <c r="PW102" s="86"/>
      <c r="PX102" s="86"/>
      <c r="PY102" s="86"/>
      <c r="PZ102" s="86"/>
      <c r="QA102" s="86"/>
      <c r="QB102" s="86"/>
      <c r="QC102" s="86"/>
      <c r="QD102" s="86"/>
      <c r="QE102" s="86"/>
      <c r="QF102" s="86"/>
      <c r="QG102" s="86"/>
      <c r="QH102" s="86"/>
      <c r="QI102" s="86"/>
      <c r="QJ102" s="86"/>
      <c r="QK102" s="86"/>
      <c r="QL102" s="86"/>
      <c r="QM102" s="86"/>
      <c r="QN102" s="86"/>
      <c r="QO102" s="86"/>
      <c r="QP102" s="86"/>
      <c r="QQ102" s="86"/>
      <c r="QR102" s="86"/>
      <c r="QS102" s="86"/>
      <c r="QT102" s="86"/>
      <c r="QU102" s="86"/>
      <c r="QV102" s="86"/>
      <c r="QW102" s="86"/>
      <c r="QX102" s="86"/>
      <c r="QY102" s="86"/>
      <c r="QZ102" s="86"/>
      <c r="RA102" s="86"/>
      <c r="RB102" s="86"/>
      <c r="RC102" s="86"/>
      <c r="RD102" s="86"/>
      <c r="RE102" s="86"/>
      <c r="RF102" s="86"/>
      <c r="RG102" s="86"/>
      <c r="RH102" s="86"/>
      <c r="RI102" s="86"/>
      <c r="RJ102" s="86"/>
      <c r="RK102" s="86"/>
      <c r="RL102" s="86"/>
      <c r="RM102" s="86"/>
      <c r="RN102" s="86"/>
      <c r="RO102" s="86"/>
      <c r="RP102" s="86"/>
      <c r="RQ102" s="86"/>
      <c r="RR102" s="86"/>
      <c r="RS102" s="86"/>
      <c r="RT102" s="86"/>
      <c r="RU102" s="86"/>
      <c r="RV102" s="86"/>
      <c r="RW102" s="86"/>
      <c r="RX102" s="86"/>
      <c r="RY102" s="86"/>
      <c r="RZ102" s="86"/>
      <c r="SA102" s="86"/>
      <c r="SB102" s="86"/>
      <c r="SC102" s="86"/>
      <c r="SD102" s="86"/>
      <c r="SE102" s="86"/>
      <c r="SF102" s="86"/>
      <c r="SG102" s="86"/>
      <c r="SH102" s="86"/>
      <c r="SI102" s="86"/>
      <c r="SJ102" s="86"/>
      <c r="SK102" s="86"/>
      <c r="SL102" s="86"/>
      <c r="SM102" s="86"/>
      <c r="SN102" s="86"/>
      <c r="SO102" s="86"/>
      <c r="SP102" s="86"/>
      <c r="SQ102" s="86"/>
      <c r="SR102" s="86"/>
      <c r="SS102" s="86"/>
      <c r="ST102" s="86"/>
      <c r="SU102" s="86"/>
      <c r="SV102" s="86"/>
      <c r="SW102" s="86"/>
      <c r="SX102" s="86"/>
      <c r="SY102" s="86"/>
      <c r="SZ102" s="86"/>
      <c r="TA102" s="86"/>
      <c r="TB102" s="86"/>
      <c r="TC102" s="86"/>
      <c r="TD102" s="86"/>
      <c r="TE102" s="86"/>
      <c r="TF102" s="86"/>
      <c r="TG102" s="86"/>
      <c r="TH102" s="86"/>
      <c r="TI102" s="86"/>
      <c r="TJ102" s="86"/>
      <c r="TK102" s="86"/>
      <c r="TL102" s="86"/>
      <c r="TM102" s="86"/>
      <c r="TN102" s="86"/>
      <c r="TO102" s="86"/>
      <c r="TP102" s="86"/>
      <c r="TQ102" s="86"/>
      <c r="TR102" s="86"/>
      <c r="TS102" s="86"/>
      <c r="TT102" s="86"/>
      <c r="TU102" s="86"/>
      <c r="TV102" s="86"/>
      <c r="TW102" s="86"/>
      <c r="TX102" s="86"/>
      <c r="TY102" s="86"/>
      <c r="TZ102" s="86"/>
      <c r="UA102" s="86"/>
      <c r="UB102" s="86"/>
      <c r="UC102" s="86"/>
      <c r="UD102" s="86"/>
      <c r="UE102" s="86"/>
      <c r="UF102" s="86"/>
      <c r="UG102" s="86"/>
      <c r="UH102" s="86"/>
      <c r="UI102" s="86"/>
      <c r="UJ102" s="86"/>
      <c r="UK102" s="86"/>
      <c r="UL102" s="86"/>
      <c r="UM102" s="86"/>
      <c r="UN102" s="86"/>
      <c r="UO102" s="86"/>
      <c r="UP102" s="86"/>
      <c r="UQ102" s="86"/>
      <c r="UR102" s="86"/>
      <c r="US102" s="86"/>
      <c r="UT102" s="86"/>
      <c r="UU102" s="86"/>
      <c r="UV102" s="86"/>
      <c r="UW102" s="86"/>
      <c r="UX102" s="86"/>
      <c r="UY102" s="86"/>
      <c r="UZ102" s="86"/>
      <c r="VA102" s="86"/>
      <c r="VB102" s="86"/>
      <c r="VC102" s="86"/>
      <c r="VD102" s="86"/>
      <c r="VE102" s="86"/>
      <c r="VF102" s="86"/>
      <c r="VG102" s="86"/>
      <c r="VH102" s="86"/>
      <c r="VI102" s="86"/>
      <c r="VJ102" s="86"/>
      <c r="VK102" s="86"/>
      <c r="VL102" s="86"/>
      <c r="VM102" s="86"/>
      <c r="VN102" s="86"/>
      <c r="VO102" s="86"/>
      <c r="VP102" s="86"/>
      <c r="VQ102" s="86"/>
      <c r="VR102" s="86"/>
      <c r="VS102" s="86"/>
      <c r="VT102" s="86"/>
      <c r="VU102" s="86"/>
      <c r="VV102" s="86"/>
      <c r="VW102" s="86"/>
      <c r="VX102" s="86"/>
      <c r="VY102" s="86"/>
      <c r="VZ102" s="86"/>
      <c r="WA102" s="86"/>
      <c r="WB102" s="86"/>
      <c r="WC102" s="86"/>
      <c r="WD102" s="86"/>
      <c r="WE102" s="86"/>
      <c r="WF102" s="86"/>
      <c r="WG102" s="86"/>
      <c r="WH102" s="86"/>
    </row>
    <row r="103" spans="1:606" ht="39.6" customHeight="1" thickBot="1">
      <c r="A103" s="417">
        <v>294</v>
      </c>
      <c r="B103" s="140" t="s">
        <v>432</v>
      </c>
      <c r="C103" s="37" t="s">
        <v>307</v>
      </c>
      <c r="D103" s="37" t="s">
        <v>55</v>
      </c>
      <c r="E103" s="306">
        <v>0</v>
      </c>
      <c r="F103" s="306">
        <v>0</v>
      </c>
      <c r="G103" s="306">
        <v>0</v>
      </c>
      <c r="H103" s="306">
        <v>0</v>
      </c>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6"/>
      <c r="DI103" s="306"/>
      <c r="DJ103" s="306"/>
      <c r="DK103" s="306"/>
      <c r="DL103" s="306"/>
      <c r="DM103" s="306"/>
      <c r="DN103" s="306"/>
      <c r="DO103" s="306"/>
      <c r="DP103" s="306"/>
      <c r="DQ103" s="306"/>
      <c r="DR103" s="306"/>
      <c r="DS103" s="306"/>
      <c r="DT103" s="306"/>
      <c r="DU103" s="306"/>
      <c r="DV103" s="306"/>
      <c r="DW103" s="306"/>
      <c r="DX103" s="306"/>
      <c r="DY103" s="306"/>
      <c r="DZ103" s="306"/>
      <c r="EA103" s="306"/>
      <c r="EB103" s="306"/>
      <c r="EC103" s="306"/>
      <c r="ED103" s="306"/>
      <c r="EE103" s="306"/>
      <c r="EF103" s="306"/>
      <c r="EG103" s="306"/>
      <c r="EH103" s="306"/>
      <c r="EI103" s="306"/>
      <c r="EJ103" s="306"/>
      <c r="EK103" s="306"/>
      <c r="EL103" s="306"/>
      <c r="EM103" s="306"/>
      <c r="EN103" s="306"/>
      <c r="EO103" s="306"/>
      <c r="EP103" s="306"/>
      <c r="EQ103" s="306"/>
      <c r="ER103" s="306"/>
      <c r="ES103" s="306"/>
      <c r="ET103" s="306"/>
      <c r="EU103" s="306"/>
      <c r="EV103" s="306"/>
      <c r="EW103" s="306"/>
      <c r="EX103" s="306"/>
      <c r="EY103" s="306"/>
      <c r="EZ103" s="306"/>
      <c r="FA103" s="306"/>
      <c r="FB103" s="306"/>
      <c r="FC103" s="306"/>
      <c r="FD103" s="306"/>
      <c r="FE103" s="306"/>
      <c r="FF103" s="306"/>
      <c r="FG103" s="306"/>
      <c r="FH103" s="306"/>
      <c r="FI103" s="306"/>
      <c r="FJ103" s="306"/>
      <c r="FK103" s="306"/>
      <c r="FL103" s="306"/>
      <c r="FM103" s="306"/>
      <c r="FN103" s="306"/>
      <c r="FO103" s="306"/>
      <c r="FP103" s="306"/>
      <c r="FQ103" s="306"/>
      <c r="FR103" s="306"/>
      <c r="FS103" s="306"/>
      <c r="FT103" s="306"/>
      <c r="FU103" s="306"/>
      <c r="FV103" s="306"/>
      <c r="FW103" s="306"/>
      <c r="FX103" s="306"/>
      <c r="FY103" s="306"/>
      <c r="FZ103" s="306"/>
      <c r="GA103" s="306"/>
      <c r="GB103" s="306"/>
      <c r="GC103" s="306"/>
      <c r="GD103" s="306"/>
      <c r="GE103" s="306"/>
      <c r="GF103" s="306"/>
      <c r="GG103" s="306"/>
      <c r="GH103" s="306"/>
      <c r="GI103" s="306"/>
      <c r="GJ103" s="306"/>
      <c r="GK103" s="306"/>
      <c r="GL103" s="306"/>
      <c r="GM103" s="306"/>
      <c r="GN103" s="306"/>
      <c r="GO103" s="306"/>
      <c r="GP103" s="306"/>
      <c r="GQ103" s="306"/>
      <c r="GR103" s="306"/>
      <c r="GS103" s="306"/>
      <c r="GT103" s="306"/>
      <c r="GU103" s="306"/>
      <c r="GV103" s="306"/>
      <c r="GW103" s="306"/>
      <c r="GX103" s="306"/>
      <c r="GY103" s="306"/>
      <c r="GZ103" s="306"/>
      <c r="HA103" s="306"/>
      <c r="HB103" s="306"/>
      <c r="HC103" s="306"/>
      <c r="HD103" s="306"/>
      <c r="HE103" s="306"/>
      <c r="HF103" s="306"/>
      <c r="HG103" s="306"/>
      <c r="HH103" s="306"/>
      <c r="HI103" s="306"/>
      <c r="HJ103" s="306"/>
      <c r="HK103" s="306"/>
      <c r="HL103" s="306"/>
      <c r="HM103" s="306"/>
      <c r="HN103" s="306"/>
      <c r="HO103" s="306"/>
      <c r="HP103" s="306"/>
      <c r="HQ103" s="306"/>
      <c r="HR103" s="306"/>
      <c r="HS103" s="306"/>
      <c r="HT103" s="306"/>
      <c r="HU103" s="306"/>
      <c r="HV103" s="306"/>
      <c r="HW103" s="306"/>
      <c r="HX103" s="306"/>
      <c r="HY103" s="306"/>
      <c r="HZ103" s="306"/>
      <c r="IA103" s="306"/>
      <c r="IB103" s="306"/>
      <c r="IC103" s="306"/>
      <c r="ID103" s="306"/>
      <c r="IE103" s="306"/>
      <c r="IF103" s="306"/>
      <c r="IG103" s="306"/>
      <c r="IH103" s="306"/>
      <c r="II103" s="306"/>
      <c r="IJ103" s="306"/>
      <c r="IK103" s="306"/>
      <c r="IL103" s="306"/>
      <c r="IM103" s="306"/>
      <c r="IN103" s="306"/>
      <c r="IO103" s="306"/>
      <c r="IP103" s="306"/>
      <c r="IQ103" s="306"/>
      <c r="IR103" s="306"/>
      <c r="IS103" s="306"/>
      <c r="IT103" s="306"/>
      <c r="IU103" s="306"/>
      <c r="IV103" s="306"/>
      <c r="IW103" s="306"/>
      <c r="IX103" s="306"/>
      <c r="IY103" s="306"/>
      <c r="IZ103" s="306"/>
      <c r="JA103" s="306"/>
      <c r="JB103" s="306"/>
      <c r="JC103" s="306"/>
      <c r="JD103" s="306"/>
      <c r="JE103" s="306"/>
      <c r="JF103" s="306"/>
      <c r="JG103" s="306"/>
      <c r="JH103" s="306"/>
      <c r="JI103" s="306"/>
      <c r="JJ103" s="306"/>
      <c r="JK103" s="306"/>
      <c r="JL103" s="306"/>
      <c r="JM103" s="306"/>
      <c r="JN103" s="306"/>
      <c r="JO103" s="306"/>
      <c r="JP103" s="306"/>
      <c r="JQ103" s="306"/>
      <c r="JR103" s="306"/>
      <c r="JS103" s="306"/>
      <c r="JT103" s="306"/>
      <c r="JU103" s="306"/>
      <c r="JV103" s="306"/>
      <c r="JW103" s="306"/>
      <c r="JX103" s="306"/>
      <c r="JY103" s="306"/>
      <c r="JZ103" s="306"/>
      <c r="KA103" s="306"/>
      <c r="KB103" s="306"/>
      <c r="KC103" s="306"/>
      <c r="KD103" s="306"/>
      <c r="KE103" s="306"/>
      <c r="KF103" s="306"/>
      <c r="KG103" s="306"/>
      <c r="KH103" s="306"/>
      <c r="KI103" s="306"/>
      <c r="KJ103" s="306"/>
      <c r="KK103" s="306"/>
      <c r="KL103" s="306"/>
      <c r="KM103" s="306"/>
      <c r="KN103" s="306"/>
      <c r="KO103" s="306"/>
      <c r="KP103" s="306"/>
      <c r="KQ103" s="306"/>
      <c r="KR103" s="306"/>
      <c r="KS103" s="306"/>
      <c r="KT103" s="306"/>
      <c r="KU103" s="306"/>
      <c r="KV103" s="306"/>
      <c r="KW103" s="306"/>
      <c r="KX103" s="306"/>
      <c r="KY103" s="306"/>
      <c r="KZ103" s="306"/>
      <c r="LA103" s="306"/>
      <c r="LB103" s="306"/>
      <c r="LC103" s="306"/>
      <c r="LD103" s="306"/>
      <c r="LE103" s="306"/>
      <c r="LF103" s="306"/>
      <c r="LG103" s="306"/>
      <c r="LH103" s="306"/>
      <c r="LI103" s="306"/>
      <c r="LJ103" s="306"/>
      <c r="LK103" s="306"/>
      <c r="LL103" s="306"/>
      <c r="LM103" s="306"/>
      <c r="LN103" s="306"/>
      <c r="LO103" s="306"/>
      <c r="LP103" s="306"/>
      <c r="LQ103" s="306"/>
      <c r="LR103" s="306"/>
      <c r="LS103" s="306"/>
      <c r="LT103" s="306"/>
      <c r="LU103" s="306"/>
      <c r="LV103" s="306"/>
      <c r="LW103" s="306"/>
      <c r="LX103" s="306"/>
      <c r="LY103" s="306"/>
      <c r="LZ103" s="306"/>
      <c r="MA103" s="306"/>
      <c r="MB103" s="306"/>
      <c r="MC103" s="306"/>
      <c r="MD103" s="306"/>
      <c r="ME103" s="306"/>
      <c r="MF103" s="306"/>
      <c r="MG103" s="306"/>
      <c r="MH103" s="306"/>
      <c r="MI103" s="306"/>
      <c r="MJ103" s="306"/>
      <c r="MK103" s="306"/>
      <c r="ML103" s="306"/>
      <c r="MM103" s="306"/>
      <c r="MN103" s="306"/>
      <c r="MO103" s="306"/>
      <c r="MP103" s="306"/>
      <c r="MQ103" s="306"/>
      <c r="MR103" s="306"/>
      <c r="MS103" s="306"/>
      <c r="MT103" s="306"/>
      <c r="MU103" s="306"/>
      <c r="MV103" s="306"/>
      <c r="MW103" s="306"/>
      <c r="MX103" s="306"/>
      <c r="MY103" s="306"/>
      <c r="MZ103" s="306"/>
      <c r="NA103" s="306"/>
      <c r="NB103" s="306"/>
      <c r="NC103" s="306"/>
      <c r="ND103" s="306"/>
      <c r="NE103" s="306"/>
      <c r="NF103" s="306"/>
      <c r="NG103" s="306"/>
      <c r="NH103" s="306"/>
      <c r="NI103" s="306"/>
      <c r="NJ103" s="306"/>
      <c r="NK103" s="306"/>
      <c r="NL103" s="306"/>
      <c r="NM103" s="306"/>
      <c r="NN103" s="306"/>
      <c r="NO103" s="306"/>
      <c r="NP103" s="306"/>
      <c r="NQ103" s="306"/>
      <c r="NR103" s="306"/>
      <c r="NS103" s="306"/>
      <c r="NT103" s="306"/>
      <c r="NU103" s="306"/>
      <c r="NV103" s="306"/>
      <c r="NW103" s="306"/>
      <c r="NX103" s="306"/>
      <c r="NY103" s="306"/>
      <c r="NZ103" s="306"/>
      <c r="OA103" s="306"/>
      <c r="OB103" s="306"/>
      <c r="OC103" s="306"/>
      <c r="OD103" s="306"/>
      <c r="OE103" s="306"/>
      <c r="OF103" s="306"/>
      <c r="OG103" s="306"/>
      <c r="OH103" s="306"/>
      <c r="OI103" s="306"/>
      <c r="OJ103" s="306"/>
      <c r="OK103" s="306"/>
      <c r="OL103" s="306"/>
      <c r="OM103" s="306"/>
      <c r="ON103" s="306"/>
      <c r="OO103" s="306"/>
      <c r="OP103" s="306"/>
      <c r="OQ103" s="306"/>
      <c r="OR103" s="306"/>
      <c r="OS103" s="306"/>
      <c r="OT103" s="306"/>
      <c r="OU103" s="306"/>
      <c r="OV103" s="306"/>
      <c r="OW103" s="306"/>
      <c r="OX103" s="306"/>
      <c r="OY103" s="306"/>
      <c r="OZ103" s="306"/>
      <c r="PA103" s="306"/>
      <c r="PB103" s="306"/>
      <c r="PC103" s="306"/>
      <c r="PD103" s="306"/>
      <c r="PE103" s="306"/>
      <c r="PF103" s="306"/>
      <c r="PG103" s="306"/>
      <c r="PH103" s="306"/>
      <c r="PI103" s="306"/>
      <c r="PJ103" s="306"/>
      <c r="PK103" s="306"/>
      <c r="PL103" s="306"/>
      <c r="PM103" s="306"/>
      <c r="PN103" s="306"/>
      <c r="PO103" s="306"/>
      <c r="PP103" s="306"/>
      <c r="PQ103" s="306"/>
      <c r="PR103" s="306"/>
      <c r="PS103" s="306"/>
      <c r="PT103" s="306"/>
      <c r="PU103" s="306"/>
      <c r="PV103" s="306"/>
      <c r="PW103" s="306"/>
      <c r="PX103" s="306"/>
      <c r="PY103" s="306"/>
      <c r="PZ103" s="306"/>
      <c r="QA103" s="306"/>
      <c r="QB103" s="306"/>
      <c r="QC103" s="306"/>
      <c r="QD103" s="306"/>
      <c r="QE103" s="306"/>
      <c r="QF103" s="306"/>
      <c r="QG103" s="306"/>
      <c r="QH103" s="306"/>
      <c r="QI103" s="306"/>
      <c r="QJ103" s="306"/>
      <c r="QK103" s="306"/>
      <c r="QL103" s="306"/>
      <c r="QM103" s="306"/>
      <c r="QN103" s="306"/>
      <c r="QO103" s="306"/>
      <c r="QP103" s="306"/>
      <c r="QQ103" s="306"/>
      <c r="QR103" s="306"/>
      <c r="QS103" s="306"/>
      <c r="QT103" s="306"/>
      <c r="QU103" s="306"/>
      <c r="QV103" s="306"/>
      <c r="QW103" s="306"/>
      <c r="QX103" s="306"/>
      <c r="QY103" s="306"/>
      <c r="QZ103" s="306"/>
      <c r="RA103" s="306"/>
      <c r="RB103" s="306"/>
      <c r="RC103" s="306"/>
      <c r="RD103" s="306"/>
      <c r="RE103" s="306"/>
      <c r="RF103" s="306"/>
      <c r="RG103" s="306"/>
      <c r="RH103" s="306"/>
      <c r="RI103" s="306"/>
      <c r="RJ103" s="306"/>
      <c r="RK103" s="306"/>
      <c r="RL103" s="306"/>
      <c r="RM103" s="306"/>
      <c r="RN103" s="306"/>
      <c r="RO103" s="306"/>
      <c r="RP103" s="306"/>
      <c r="RQ103" s="306"/>
      <c r="RR103" s="306"/>
      <c r="RS103" s="306"/>
      <c r="RT103" s="306"/>
      <c r="RU103" s="306"/>
      <c r="RV103" s="306"/>
      <c r="RW103" s="306"/>
      <c r="RX103" s="306"/>
      <c r="RY103" s="306"/>
      <c r="RZ103" s="306"/>
      <c r="SA103" s="306"/>
      <c r="SB103" s="306"/>
      <c r="SC103" s="306"/>
      <c r="SD103" s="306"/>
      <c r="SE103" s="306"/>
      <c r="SF103" s="306"/>
      <c r="SG103" s="306"/>
      <c r="SH103" s="306"/>
      <c r="SI103" s="306"/>
      <c r="SJ103" s="306"/>
      <c r="SK103" s="306"/>
      <c r="SL103" s="306"/>
      <c r="SM103" s="306"/>
      <c r="SN103" s="306"/>
      <c r="SO103" s="306"/>
      <c r="SP103" s="306"/>
      <c r="SQ103" s="306"/>
      <c r="SR103" s="306"/>
      <c r="SS103" s="306"/>
      <c r="ST103" s="306"/>
      <c r="SU103" s="306"/>
      <c r="SV103" s="306"/>
      <c r="SW103" s="306"/>
      <c r="SX103" s="306"/>
      <c r="SY103" s="306"/>
      <c r="SZ103" s="306"/>
      <c r="TA103" s="306"/>
      <c r="TB103" s="306"/>
      <c r="TC103" s="306"/>
      <c r="TD103" s="306"/>
      <c r="TE103" s="306"/>
      <c r="TF103" s="306"/>
      <c r="TG103" s="306"/>
      <c r="TH103" s="306"/>
      <c r="TI103" s="306"/>
      <c r="TJ103" s="306"/>
      <c r="TK103" s="306"/>
      <c r="TL103" s="306"/>
      <c r="TM103" s="306"/>
      <c r="TN103" s="306"/>
      <c r="TO103" s="306"/>
      <c r="TP103" s="306"/>
      <c r="TQ103" s="306"/>
      <c r="TR103" s="306"/>
      <c r="TS103" s="306"/>
      <c r="TT103" s="306"/>
      <c r="TU103" s="306"/>
      <c r="TV103" s="306"/>
      <c r="TW103" s="306"/>
      <c r="TX103" s="306"/>
      <c r="TY103" s="306"/>
      <c r="TZ103" s="306"/>
      <c r="UA103" s="306"/>
      <c r="UB103" s="306"/>
      <c r="UC103" s="306"/>
      <c r="UD103" s="306"/>
      <c r="UE103" s="306"/>
      <c r="UF103" s="306"/>
      <c r="UG103" s="306"/>
      <c r="UH103" s="306"/>
      <c r="UI103" s="306"/>
      <c r="UJ103" s="306"/>
      <c r="UK103" s="306"/>
      <c r="UL103" s="306"/>
      <c r="UM103" s="306"/>
      <c r="UN103" s="306"/>
      <c r="UO103" s="306"/>
      <c r="UP103" s="306"/>
      <c r="UQ103" s="306"/>
      <c r="UR103" s="306"/>
      <c r="US103" s="306"/>
      <c r="UT103" s="306"/>
      <c r="UU103" s="306"/>
      <c r="UV103" s="306"/>
      <c r="UW103" s="306"/>
      <c r="UX103" s="306"/>
      <c r="UY103" s="306"/>
      <c r="UZ103" s="306"/>
      <c r="VA103" s="306"/>
      <c r="VB103" s="306"/>
      <c r="VC103" s="306"/>
      <c r="VD103" s="306"/>
      <c r="VE103" s="306"/>
      <c r="VF103" s="306"/>
      <c r="VG103" s="306"/>
      <c r="VH103" s="306"/>
      <c r="VI103" s="306"/>
      <c r="VJ103" s="306"/>
      <c r="VK103" s="306"/>
      <c r="VL103" s="306"/>
      <c r="VM103" s="306"/>
      <c r="VN103" s="306"/>
      <c r="VO103" s="306"/>
      <c r="VP103" s="306"/>
      <c r="VQ103" s="306"/>
      <c r="VR103" s="306"/>
      <c r="VS103" s="306"/>
      <c r="VT103" s="306"/>
      <c r="VU103" s="306"/>
      <c r="VV103" s="306"/>
      <c r="VW103" s="306"/>
      <c r="VX103" s="306"/>
      <c r="VY103" s="306"/>
      <c r="VZ103" s="306"/>
      <c r="WA103" s="306"/>
      <c r="WB103" s="306"/>
      <c r="WC103" s="306"/>
      <c r="WD103" s="306"/>
      <c r="WE103" s="306"/>
      <c r="WF103" s="306"/>
      <c r="WG103" s="306"/>
      <c r="WH103" s="306"/>
    </row>
    <row r="104" spans="1:606" s="233" customFormat="1" ht="17.100000000000001" customHeight="1" thickBot="1">
      <c r="A104" s="178" t="s">
        <v>57</v>
      </c>
      <c r="B104" s="244"/>
      <c r="C104" s="244"/>
      <c r="D104" s="244"/>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7"/>
      <c r="AY104" s="307"/>
      <c r="AZ104" s="307"/>
      <c r="BA104" s="307"/>
      <c r="BB104" s="307"/>
      <c r="BC104" s="307"/>
      <c r="BD104" s="307"/>
      <c r="BE104" s="307"/>
      <c r="BF104" s="307"/>
      <c r="BG104" s="307"/>
      <c r="BH104" s="307"/>
      <c r="BI104" s="307"/>
      <c r="BJ104" s="307"/>
      <c r="BK104" s="307"/>
      <c r="BL104" s="307"/>
      <c r="BM104" s="307"/>
      <c r="BN104" s="307"/>
      <c r="BO104" s="307"/>
      <c r="BP104" s="307"/>
      <c r="BQ104" s="307"/>
      <c r="BR104" s="307"/>
      <c r="BS104" s="307"/>
      <c r="BT104" s="307"/>
      <c r="BU104" s="307"/>
      <c r="BV104" s="307"/>
      <c r="BW104" s="307"/>
      <c r="BX104" s="307"/>
      <c r="BY104" s="307"/>
      <c r="BZ104" s="307"/>
      <c r="CA104" s="307"/>
      <c r="CB104" s="307"/>
      <c r="CC104" s="307"/>
      <c r="CD104" s="307"/>
      <c r="CE104" s="307"/>
      <c r="CF104" s="307"/>
      <c r="CG104" s="307"/>
      <c r="CH104" s="307"/>
      <c r="CI104" s="307"/>
      <c r="CJ104" s="307"/>
      <c r="CK104" s="307"/>
      <c r="CL104" s="307"/>
      <c r="CM104" s="307"/>
      <c r="CN104" s="307"/>
      <c r="CO104" s="307"/>
      <c r="CP104" s="307"/>
      <c r="CQ104" s="307"/>
      <c r="CR104" s="307"/>
      <c r="CS104" s="307"/>
      <c r="CT104" s="307"/>
      <c r="CU104" s="307"/>
      <c r="CV104" s="307"/>
      <c r="CW104" s="307"/>
      <c r="CX104" s="307"/>
      <c r="CY104" s="307"/>
      <c r="CZ104" s="307"/>
      <c r="DA104" s="307"/>
      <c r="DB104" s="307"/>
      <c r="DC104" s="307"/>
      <c r="DD104" s="307"/>
      <c r="DE104" s="307"/>
      <c r="DF104" s="307"/>
      <c r="DG104" s="307"/>
      <c r="DH104" s="307"/>
      <c r="DI104" s="307"/>
      <c r="DJ104" s="307"/>
      <c r="DK104" s="307"/>
      <c r="DL104" s="307"/>
      <c r="DM104" s="307"/>
      <c r="DN104" s="307"/>
      <c r="DO104" s="307"/>
      <c r="DP104" s="307"/>
      <c r="DQ104" s="307"/>
      <c r="DR104" s="307"/>
      <c r="DS104" s="307"/>
      <c r="DT104" s="307"/>
      <c r="DU104" s="307"/>
      <c r="DV104" s="307"/>
      <c r="DW104" s="307"/>
      <c r="DX104" s="307"/>
      <c r="DY104" s="307"/>
      <c r="DZ104" s="307"/>
      <c r="EA104" s="307"/>
      <c r="EB104" s="307"/>
      <c r="EC104" s="307"/>
      <c r="ED104" s="307"/>
      <c r="EE104" s="307"/>
      <c r="EF104" s="307"/>
      <c r="EG104" s="307"/>
      <c r="EH104" s="307"/>
      <c r="EI104" s="307"/>
      <c r="EJ104" s="307"/>
      <c r="EK104" s="307"/>
      <c r="EL104" s="307"/>
      <c r="EM104" s="307"/>
      <c r="EN104" s="307"/>
      <c r="EO104" s="307"/>
      <c r="EP104" s="307"/>
      <c r="EQ104" s="307"/>
      <c r="ER104" s="307"/>
      <c r="ES104" s="307"/>
      <c r="ET104" s="307"/>
      <c r="EU104" s="307"/>
      <c r="EV104" s="307"/>
      <c r="EW104" s="307"/>
      <c r="EX104" s="307"/>
      <c r="EY104" s="307"/>
      <c r="EZ104" s="307"/>
      <c r="FA104" s="307"/>
      <c r="FB104" s="307"/>
      <c r="FC104" s="307"/>
      <c r="FD104" s="307"/>
      <c r="FE104" s="307"/>
      <c r="FF104" s="307"/>
      <c r="FG104" s="307"/>
      <c r="FH104" s="307"/>
      <c r="FI104" s="307"/>
      <c r="FJ104" s="307"/>
      <c r="FK104" s="307"/>
      <c r="FL104" s="307"/>
      <c r="FM104" s="307"/>
      <c r="FN104" s="307"/>
      <c r="FO104" s="307"/>
      <c r="FP104" s="307"/>
      <c r="FQ104" s="307"/>
      <c r="FR104" s="307"/>
      <c r="FS104" s="307"/>
      <c r="FT104" s="307"/>
      <c r="FU104" s="307"/>
      <c r="FV104" s="307"/>
      <c r="FW104" s="307"/>
      <c r="FX104" s="307"/>
      <c r="FY104" s="307"/>
      <c r="FZ104" s="307"/>
      <c r="GA104" s="307"/>
      <c r="GB104" s="307"/>
      <c r="GC104" s="307"/>
      <c r="GD104" s="307"/>
      <c r="GE104" s="307"/>
      <c r="GF104" s="307"/>
      <c r="GG104" s="307"/>
      <c r="GH104" s="307"/>
      <c r="GI104" s="307"/>
      <c r="GJ104" s="307"/>
      <c r="GK104" s="307"/>
      <c r="GL104" s="307"/>
      <c r="GM104" s="307"/>
      <c r="GN104" s="307"/>
      <c r="GO104" s="307"/>
      <c r="GP104" s="307"/>
      <c r="GQ104" s="307"/>
      <c r="GR104" s="307"/>
      <c r="GS104" s="307"/>
      <c r="GT104" s="307"/>
      <c r="GU104" s="307"/>
      <c r="GV104" s="307"/>
      <c r="GW104" s="307"/>
      <c r="GX104" s="307"/>
      <c r="GY104" s="307"/>
      <c r="GZ104" s="307"/>
      <c r="HA104" s="307"/>
      <c r="HB104" s="307"/>
      <c r="HC104" s="307"/>
      <c r="HD104" s="307"/>
      <c r="HE104" s="307"/>
      <c r="HF104" s="307"/>
      <c r="HG104" s="307"/>
      <c r="HH104" s="307"/>
      <c r="HI104" s="307"/>
      <c r="HJ104" s="307"/>
      <c r="HK104" s="307"/>
      <c r="HL104" s="307"/>
      <c r="HM104" s="307"/>
      <c r="HN104" s="307"/>
      <c r="HO104" s="307"/>
      <c r="HP104" s="307"/>
      <c r="HQ104" s="307"/>
      <c r="HR104" s="307"/>
      <c r="HS104" s="307"/>
      <c r="HT104" s="307"/>
      <c r="HU104" s="307"/>
      <c r="HV104" s="307"/>
      <c r="HW104" s="307"/>
      <c r="HX104" s="307"/>
      <c r="HY104" s="307"/>
      <c r="HZ104" s="307"/>
      <c r="IA104" s="307"/>
      <c r="IB104" s="307"/>
      <c r="IC104" s="307"/>
      <c r="ID104" s="307"/>
      <c r="IE104" s="307"/>
      <c r="IF104" s="307"/>
      <c r="IG104" s="307"/>
      <c r="IH104" s="307"/>
      <c r="II104" s="307"/>
      <c r="IJ104" s="307"/>
      <c r="IK104" s="307"/>
      <c r="IL104" s="307"/>
      <c r="IM104" s="307"/>
      <c r="IN104" s="307"/>
      <c r="IO104" s="307"/>
      <c r="IP104" s="307"/>
      <c r="IQ104" s="307"/>
      <c r="IR104" s="307"/>
      <c r="IS104" s="307"/>
      <c r="IT104" s="307"/>
      <c r="IU104" s="307"/>
      <c r="IV104" s="307"/>
      <c r="IW104" s="307"/>
      <c r="IX104" s="307"/>
      <c r="IY104" s="307"/>
      <c r="IZ104" s="307"/>
      <c r="JA104" s="307"/>
      <c r="JB104" s="307"/>
      <c r="JC104" s="307"/>
      <c r="JD104" s="307"/>
      <c r="JE104" s="307"/>
      <c r="JF104" s="307"/>
      <c r="JG104" s="307"/>
      <c r="JH104" s="307"/>
      <c r="JI104" s="307"/>
      <c r="JJ104" s="307"/>
      <c r="JK104" s="307"/>
      <c r="JL104" s="307"/>
      <c r="JM104" s="307"/>
      <c r="JN104" s="307"/>
      <c r="JO104" s="307"/>
      <c r="JP104" s="307"/>
      <c r="JQ104" s="307"/>
      <c r="JR104" s="307"/>
      <c r="JS104" s="307"/>
      <c r="JT104" s="307"/>
      <c r="JU104" s="307"/>
      <c r="JV104" s="307"/>
      <c r="JW104" s="307"/>
      <c r="JX104" s="307"/>
      <c r="JY104" s="307"/>
      <c r="JZ104" s="307"/>
      <c r="KA104" s="307"/>
      <c r="KB104" s="307"/>
      <c r="KC104" s="307"/>
      <c r="KD104" s="307"/>
      <c r="KE104" s="307"/>
      <c r="KF104" s="307"/>
      <c r="KG104" s="307"/>
      <c r="KH104" s="307"/>
      <c r="KI104" s="307"/>
      <c r="KJ104" s="307"/>
      <c r="KK104" s="307"/>
      <c r="KL104" s="307"/>
      <c r="KM104" s="307"/>
      <c r="KN104" s="307"/>
      <c r="KO104" s="307"/>
      <c r="KP104" s="307"/>
      <c r="KQ104" s="307"/>
      <c r="KR104" s="307"/>
      <c r="KS104" s="307"/>
      <c r="KT104" s="307"/>
      <c r="KU104" s="307"/>
      <c r="KV104" s="307"/>
      <c r="KW104" s="307"/>
      <c r="KX104" s="307"/>
      <c r="KY104" s="307"/>
      <c r="KZ104" s="307"/>
      <c r="LA104" s="307"/>
      <c r="LB104" s="307"/>
      <c r="LC104" s="307"/>
      <c r="LD104" s="307"/>
      <c r="LE104" s="307"/>
      <c r="LF104" s="307"/>
      <c r="LG104" s="307"/>
      <c r="LH104" s="307"/>
      <c r="LI104" s="307"/>
      <c r="LJ104" s="307"/>
      <c r="LK104" s="307"/>
      <c r="LL104" s="307"/>
      <c r="LM104" s="307"/>
      <c r="LN104" s="307"/>
      <c r="LO104" s="307"/>
      <c r="LP104" s="307"/>
      <c r="LQ104" s="307"/>
      <c r="LR104" s="307"/>
      <c r="LS104" s="307"/>
      <c r="LT104" s="307"/>
      <c r="LU104" s="307"/>
      <c r="LV104" s="307"/>
      <c r="LW104" s="307"/>
      <c r="LX104" s="307"/>
      <c r="LY104" s="307"/>
      <c r="LZ104" s="307"/>
      <c r="MA104" s="307"/>
      <c r="MB104" s="307"/>
      <c r="MC104" s="307"/>
      <c r="MD104" s="307"/>
      <c r="ME104" s="307"/>
      <c r="MF104" s="307"/>
      <c r="MG104" s="307"/>
      <c r="MH104" s="307"/>
      <c r="MI104" s="307"/>
      <c r="MJ104" s="307"/>
      <c r="MK104" s="307"/>
      <c r="ML104" s="307"/>
      <c r="MM104" s="307"/>
      <c r="MN104" s="307"/>
      <c r="MO104" s="307"/>
      <c r="MP104" s="307"/>
      <c r="MQ104" s="307"/>
      <c r="MR104" s="307"/>
      <c r="MS104" s="307"/>
      <c r="MT104" s="307"/>
      <c r="MU104" s="307"/>
      <c r="MV104" s="307"/>
      <c r="MW104" s="307"/>
      <c r="MX104" s="307"/>
      <c r="MY104" s="307"/>
      <c r="MZ104" s="307"/>
      <c r="NA104" s="307"/>
      <c r="NB104" s="307"/>
      <c r="NC104" s="307"/>
      <c r="ND104" s="307"/>
      <c r="NE104" s="307"/>
      <c r="NF104" s="307"/>
      <c r="NG104" s="307"/>
      <c r="NH104" s="307"/>
      <c r="NI104" s="307"/>
      <c r="NJ104" s="307"/>
      <c r="NK104" s="307"/>
      <c r="NL104" s="307"/>
      <c r="NM104" s="307"/>
      <c r="NN104" s="307"/>
      <c r="NO104" s="307"/>
      <c r="NP104" s="307"/>
      <c r="NQ104" s="307"/>
      <c r="NR104" s="307"/>
      <c r="NS104" s="307"/>
      <c r="NT104" s="307"/>
      <c r="NU104" s="307"/>
      <c r="NV104" s="307"/>
      <c r="NW104" s="307"/>
      <c r="NX104" s="307"/>
      <c r="NY104" s="307"/>
      <c r="NZ104" s="307"/>
      <c r="OA104" s="307"/>
      <c r="OB104" s="307"/>
      <c r="OC104" s="307"/>
      <c r="OD104" s="307"/>
      <c r="OE104" s="307"/>
      <c r="OF104" s="307"/>
      <c r="OG104" s="307"/>
      <c r="OH104" s="307"/>
      <c r="OI104" s="307"/>
      <c r="OJ104" s="307"/>
      <c r="OK104" s="307"/>
      <c r="OL104" s="307"/>
      <c r="OM104" s="307"/>
      <c r="ON104" s="307"/>
      <c r="OO104" s="307"/>
      <c r="OP104" s="307"/>
      <c r="OQ104" s="307"/>
      <c r="OR104" s="307"/>
      <c r="OS104" s="307"/>
      <c r="OT104" s="307"/>
      <c r="OU104" s="307"/>
      <c r="OV104" s="307"/>
      <c r="OW104" s="307"/>
      <c r="OX104" s="307"/>
      <c r="OY104" s="307"/>
      <c r="OZ104" s="307"/>
      <c r="PA104" s="307"/>
      <c r="PB104" s="307"/>
      <c r="PC104" s="307"/>
      <c r="PD104" s="307"/>
      <c r="PE104" s="307"/>
      <c r="PF104" s="307"/>
      <c r="PG104" s="307"/>
      <c r="PH104" s="307"/>
      <c r="PI104" s="307"/>
      <c r="PJ104" s="307"/>
      <c r="PK104" s="307"/>
      <c r="PL104" s="307"/>
      <c r="PM104" s="307"/>
      <c r="PN104" s="307"/>
      <c r="PO104" s="307"/>
      <c r="PP104" s="307"/>
      <c r="PQ104" s="307"/>
      <c r="PR104" s="307"/>
      <c r="PS104" s="307"/>
      <c r="PT104" s="307"/>
      <c r="PU104" s="307"/>
      <c r="PV104" s="307"/>
      <c r="PW104" s="307"/>
      <c r="PX104" s="307"/>
      <c r="PY104" s="307"/>
      <c r="PZ104" s="307"/>
      <c r="QA104" s="307"/>
      <c r="QB104" s="307"/>
      <c r="QC104" s="307"/>
      <c r="QD104" s="307"/>
      <c r="QE104" s="307"/>
      <c r="QF104" s="307"/>
      <c r="QG104" s="307"/>
      <c r="QH104" s="307"/>
      <c r="QI104" s="307"/>
      <c r="QJ104" s="307"/>
      <c r="QK104" s="307"/>
      <c r="QL104" s="307"/>
      <c r="QM104" s="307"/>
      <c r="QN104" s="307"/>
      <c r="QO104" s="307"/>
      <c r="QP104" s="307"/>
      <c r="QQ104" s="307"/>
      <c r="QR104" s="307"/>
      <c r="QS104" s="307"/>
      <c r="QT104" s="307"/>
      <c r="QU104" s="307"/>
      <c r="QV104" s="307"/>
      <c r="QW104" s="307"/>
      <c r="QX104" s="307"/>
      <c r="QY104" s="307"/>
      <c r="QZ104" s="307"/>
      <c r="RA104" s="307"/>
      <c r="RB104" s="307"/>
      <c r="RC104" s="307"/>
      <c r="RD104" s="307"/>
      <c r="RE104" s="307"/>
      <c r="RF104" s="307"/>
      <c r="RG104" s="307"/>
      <c r="RH104" s="307"/>
      <c r="RI104" s="307"/>
      <c r="RJ104" s="307"/>
      <c r="RK104" s="307"/>
      <c r="RL104" s="307"/>
      <c r="RM104" s="307"/>
      <c r="RN104" s="307"/>
      <c r="RO104" s="307"/>
      <c r="RP104" s="307"/>
      <c r="RQ104" s="307"/>
      <c r="RR104" s="307"/>
      <c r="RS104" s="307"/>
      <c r="RT104" s="307"/>
      <c r="RU104" s="307"/>
      <c r="RV104" s="307"/>
      <c r="RW104" s="307"/>
      <c r="RX104" s="307"/>
      <c r="RY104" s="307"/>
      <c r="RZ104" s="307"/>
      <c r="SA104" s="307"/>
      <c r="SB104" s="307"/>
      <c r="SC104" s="307"/>
      <c r="SD104" s="307"/>
      <c r="SE104" s="307"/>
      <c r="SF104" s="307"/>
      <c r="SG104" s="307"/>
      <c r="SH104" s="307"/>
      <c r="SI104" s="307"/>
      <c r="SJ104" s="307"/>
      <c r="SK104" s="307"/>
      <c r="SL104" s="307"/>
      <c r="SM104" s="307"/>
      <c r="SN104" s="307"/>
      <c r="SO104" s="307"/>
      <c r="SP104" s="307"/>
      <c r="SQ104" s="307"/>
      <c r="SR104" s="307"/>
      <c r="SS104" s="307"/>
      <c r="ST104" s="307"/>
      <c r="SU104" s="307"/>
      <c r="SV104" s="307"/>
      <c r="SW104" s="307"/>
      <c r="SX104" s="307"/>
      <c r="SY104" s="307"/>
      <c r="SZ104" s="307"/>
      <c r="TA104" s="307"/>
      <c r="TB104" s="307"/>
      <c r="TC104" s="307"/>
      <c r="TD104" s="307"/>
      <c r="TE104" s="307"/>
      <c r="TF104" s="307"/>
      <c r="TG104" s="307"/>
      <c r="TH104" s="307"/>
      <c r="TI104" s="307"/>
      <c r="TJ104" s="307"/>
      <c r="TK104" s="307"/>
      <c r="TL104" s="307"/>
      <c r="TM104" s="307"/>
      <c r="TN104" s="307"/>
      <c r="TO104" s="307"/>
      <c r="TP104" s="307"/>
      <c r="TQ104" s="307"/>
      <c r="TR104" s="307"/>
      <c r="TS104" s="307"/>
      <c r="TT104" s="307"/>
      <c r="TU104" s="307"/>
      <c r="TV104" s="307"/>
      <c r="TW104" s="307"/>
      <c r="TX104" s="307"/>
      <c r="TY104" s="307"/>
      <c r="TZ104" s="307"/>
      <c r="UA104" s="307"/>
      <c r="UB104" s="307"/>
      <c r="UC104" s="307"/>
      <c r="UD104" s="307"/>
      <c r="UE104" s="307"/>
      <c r="UF104" s="307"/>
      <c r="UG104" s="307"/>
      <c r="UH104" s="307"/>
      <c r="UI104" s="307"/>
      <c r="UJ104" s="307"/>
      <c r="UK104" s="307"/>
      <c r="UL104" s="307"/>
      <c r="UM104" s="307"/>
      <c r="UN104" s="307"/>
      <c r="UO104" s="307"/>
      <c r="UP104" s="307"/>
      <c r="UQ104" s="307"/>
      <c r="UR104" s="307"/>
      <c r="US104" s="307"/>
      <c r="UT104" s="307"/>
      <c r="UU104" s="307"/>
      <c r="UV104" s="307"/>
      <c r="UW104" s="307"/>
      <c r="UX104" s="307"/>
      <c r="UY104" s="307"/>
      <c r="UZ104" s="307"/>
      <c r="VA104" s="307"/>
      <c r="VB104" s="307"/>
      <c r="VC104" s="307"/>
      <c r="VD104" s="307"/>
      <c r="VE104" s="307"/>
      <c r="VF104" s="307"/>
      <c r="VG104" s="307"/>
      <c r="VH104" s="307"/>
      <c r="VI104" s="307"/>
      <c r="VJ104" s="307"/>
      <c r="VK104" s="307"/>
      <c r="VL104" s="307"/>
      <c r="VM104" s="307"/>
      <c r="VN104" s="307"/>
      <c r="VO104" s="307"/>
      <c r="VP104" s="307"/>
      <c r="VQ104" s="307"/>
      <c r="VR104" s="307"/>
      <c r="VS104" s="307"/>
      <c r="VT104" s="307"/>
      <c r="VU104" s="307"/>
      <c r="VV104" s="307"/>
      <c r="VW104" s="307"/>
      <c r="VX104" s="307"/>
      <c r="VY104" s="307"/>
      <c r="VZ104" s="307"/>
      <c r="WA104" s="307"/>
      <c r="WB104" s="307"/>
      <c r="WC104" s="307"/>
      <c r="WD104" s="307"/>
      <c r="WE104" s="307"/>
      <c r="WF104" s="307"/>
      <c r="WG104" s="307"/>
      <c r="WH104" s="313"/>
    </row>
    <row r="105" spans="1:606" ht="33" customHeight="1">
      <c r="A105" s="139">
        <v>295</v>
      </c>
      <c r="B105" s="141" t="s">
        <v>658</v>
      </c>
      <c r="C105" s="36" t="s">
        <v>603</v>
      </c>
      <c r="D105" s="139" t="s">
        <v>44</v>
      </c>
      <c r="E105" s="186">
        <v>0</v>
      </c>
      <c r="F105" s="422" t="s">
        <v>416</v>
      </c>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2"/>
      <c r="AZ105" s="422"/>
      <c r="BA105" s="422"/>
      <c r="BB105" s="422"/>
      <c r="BC105" s="422"/>
      <c r="BD105" s="422"/>
      <c r="BE105" s="422"/>
      <c r="BF105" s="422"/>
      <c r="BG105" s="422"/>
      <c r="BH105" s="422"/>
      <c r="BI105" s="422"/>
      <c r="BJ105" s="422"/>
      <c r="BK105" s="422"/>
      <c r="BL105" s="422"/>
      <c r="BM105" s="422"/>
      <c r="BN105" s="422"/>
      <c r="BO105" s="422"/>
      <c r="BP105" s="422"/>
      <c r="BQ105" s="422"/>
      <c r="BR105" s="422"/>
      <c r="BS105" s="422"/>
      <c r="BT105" s="422"/>
      <c r="BU105" s="422"/>
      <c r="BV105" s="422"/>
      <c r="BW105" s="422"/>
      <c r="BX105" s="422"/>
      <c r="BY105" s="422"/>
      <c r="BZ105" s="422"/>
      <c r="CA105" s="422"/>
      <c r="CB105" s="422"/>
      <c r="CC105" s="422"/>
      <c r="CD105" s="422"/>
      <c r="CE105" s="422"/>
      <c r="CF105" s="422"/>
      <c r="CG105" s="422"/>
      <c r="CH105" s="422"/>
      <c r="CI105" s="422"/>
      <c r="CJ105" s="422"/>
      <c r="CK105" s="422"/>
      <c r="CL105" s="422"/>
      <c r="CM105" s="422"/>
      <c r="CN105" s="422"/>
      <c r="CO105" s="422"/>
      <c r="CP105" s="422"/>
      <c r="CQ105" s="422"/>
      <c r="CR105" s="422"/>
      <c r="CS105" s="422"/>
      <c r="CT105" s="422"/>
      <c r="CU105" s="422"/>
      <c r="CV105" s="422"/>
      <c r="CW105" s="422"/>
      <c r="CX105" s="422"/>
      <c r="CY105" s="422"/>
      <c r="CZ105" s="422"/>
      <c r="DA105" s="422"/>
      <c r="DB105" s="422"/>
      <c r="DC105" s="422"/>
      <c r="DD105" s="422"/>
      <c r="DE105" s="422"/>
      <c r="DF105" s="422"/>
      <c r="DG105" s="422"/>
      <c r="DH105" s="422"/>
      <c r="DI105" s="422"/>
      <c r="DJ105" s="422"/>
      <c r="DK105" s="422"/>
      <c r="DL105" s="422"/>
      <c r="DM105" s="422"/>
      <c r="DN105" s="422"/>
      <c r="DO105" s="422"/>
      <c r="DP105" s="422"/>
      <c r="DQ105" s="422"/>
      <c r="DR105" s="422"/>
      <c r="DS105" s="422"/>
      <c r="DT105" s="422"/>
      <c r="DU105" s="422"/>
      <c r="DV105" s="422"/>
      <c r="DW105" s="422"/>
      <c r="DX105" s="422"/>
      <c r="DY105" s="422"/>
      <c r="DZ105" s="422"/>
      <c r="EA105" s="422"/>
      <c r="EB105" s="422"/>
      <c r="EC105" s="422"/>
      <c r="ED105" s="422"/>
      <c r="EE105" s="422"/>
      <c r="EF105" s="422"/>
      <c r="EG105" s="422"/>
      <c r="EH105" s="422"/>
      <c r="EI105" s="422"/>
      <c r="EJ105" s="422"/>
      <c r="EK105" s="422"/>
      <c r="EL105" s="422"/>
      <c r="EM105" s="422"/>
      <c r="EN105" s="422"/>
      <c r="EO105" s="422"/>
      <c r="EP105" s="422"/>
      <c r="EQ105" s="422"/>
      <c r="ER105" s="422"/>
      <c r="ES105" s="422"/>
      <c r="ET105" s="422"/>
      <c r="EU105" s="422"/>
      <c r="EV105" s="422"/>
      <c r="EW105" s="422"/>
      <c r="EX105" s="422"/>
      <c r="EY105" s="422"/>
      <c r="EZ105" s="422"/>
      <c r="FA105" s="422"/>
      <c r="FB105" s="422"/>
      <c r="FC105" s="422"/>
      <c r="FD105" s="422"/>
      <c r="FE105" s="422"/>
      <c r="FF105" s="422"/>
      <c r="FG105" s="422"/>
      <c r="FH105" s="422"/>
      <c r="FI105" s="422"/>
      <c r="FJ105" s="422"/>
      <c r="FK105" s="422"/>
      <c r="FL105" s="422"/>
      <c r="FM105" s="422"/>
      <c r="FN105" s="422"/>
      <c r="FO105" s="422"/>
      <c r="FP105" s="422"/>
      <c r="FQ105" s="422"/>
      <c r="FR105" s="422"/>
      <c r="FS105" s="422"/>
      <c r="FT105" s="422"/>
      <c r="FU105" s="422"/>
      <c r="FV105" s="422"/>
      <c r="FW105" s="422"/>
      <c r="FX105" s="422"/>
      <c r="FY105" s="422"/>
      <c r="FZ105" s="422"/>
      <c r="GA105" s="422"/>
      <c r="GB105" s="422"/>
      <c r="GC105" s="422"/>
      <c r="GD105" s="422"/>
      <c r="GE105" s="422"/>
      <c r="GF105" s="422"/>
      <c r="GG105" s="422"/>
      <c r="GH105" s="422"/>
      <c r="GI105" s="422"/>
      <c r="GJ105" s="422"/>
      <c r="GK105" s="422"/>
      <c r="GL105" s="422"/>
      <c r="GM105" s="422"/>
      <c r="GN105" s="422"/>
      <c r="GO105" s="422"/>
      <c r="GP105" s="422"/>
      <c r="GQ105" s="422"/>
      <c r="GR105" s="422"/>
      <c r="GS105" s="422"/>
      <c r="GT105" s="422"/>
      <c r="GU105" s="422"/>
      <c r="GV105" s="422"/>
      <c r="GW105" s="422"/>
      <c r="GX105" s="422"/>
      <c r="GY105" s="422"/>
      <c r="GZ105" s="422"/>
      <c r="HA105" s="422"/>
      <c r="HB105" s="422"/>
      <c r="HC105" s="422"/>
      <c r="HD105" s="422"/>
      <c r="HE105" s="422"/>
      <c r="HF105" s="422"/>
      <c r="HG105" s="422"/>
      <c r="HH105" s="422"/>
      <c r="HI105" s="422"/>
      <c r="HJ105" s="422"/>
      <c r="HK105" s="422"/>
      <c r="HL105" s="422"/>
      <c r="HM105" s="422"/>
      <c r="HN105" s="422"/>
      <c r="HO105" s="422"/>
      <c r="HP105" s="422"/>
      <c r="HQ105" s="422"/>
      <c r="HR105" s="422"/>
      <c r="HS105" s="422"/>
      <c r="HT105" s="422"/>
      <c r="HU105" s="422"/>
      <c r="HV105" s="422"/>
      <c r="HW105" s="422"/>
      <c r="HX105" s="422"/>
      <c r="HY105" s="422"/>
      <c r="HZ105" s="422"/>
      <c r="IA105" s="422"/>
      <c r="IB105" s="422"/>
      <c r="IC105" s="422"/>
      <c r="ID105" s="422"/>
      <c r="IE105" s="422"/>
      <c r="IF105" s="422"/>
      <c r="IG105" s="422"/>
      <c r="IH105" s="422"/>
      <c r="II105" s="422"/>
      <c r="IJ105" s="422"/>
      <c r="IK105" s="422"/>
      <c r="IL105" s="422"/>
      <c r="IM105" s="422"/>
      <c r="IN105" s="422"/>
      <c r="IO105" s="422"/>
      <c r="IP105" s="422"/>
      <c r="IQ105" s="422"/>
      <c r="IR105" s="422"/>
      <c r="IS105" s="422"/>
      <c r="IT105" s="422"/>
      <c r="IU105" s="422"/>
      <c r="IV105" s="422"/>
      <c r="IW105" s="422"/>
      <c r="IX105" s="422"/>
      <c r="IY105" s="422"/>
      <c r="IZ105" s="422"/>
      <c r="JA105" s="422"/>
      <c r="JB105" s="422"/>
      <c r="JC105" s="422"/>
      <c r="JD105" s="422"/>
      <c r="JE105" s="422"/>
      <c r="JF105" s="422"/>
      <c r="JG105" s="422"/>
      <c r="JH105" s="422"/>
      <c r="JI105" s="422"/>
      <c r="JJ105" s="422"/>
      <c r="JK105" s="422"/>
      <c r="JL105" s="422"/>
      <c r="JM105" s="422"/>
      <c r="JN105" s="422"/>
      <c r="JO105" s="422"/>
      <c r="JP105" s="422"/>
      <c r="JQ105" s="422"/>
      <c r="JR105" s="422"/>
      <c r="JS105" s="422"/>
      <c r="JT105" s="422"/>
      <c r="JU105" s="422"/>
      <c r="JV105" s="422"/>
      <c r="JW105" s="422"/>
      <c r="JX105" s="422"/>
      <c r="JY105" s="422"/>
      <c r="JZ105" s="422"/>
      <c r="KA105" s="422"/>
      <c r="KB105" s="422"/>
      <c r="KC105" s="422"/>
      <c r="KD105" s="422"/>
      <c r="KE105" s="422"/>
      <c r="KF105" s="422"/>
      <c r="KG105" s="422"/>
      <c r="KH105" s="422"/>
      <c r="KI105" s="422"/>
      <c r="KJ105" s="422"/>
      <c r="KK105" s="422"/>
      <c r="KL105" s="422"/>
      <c r="KM105" s="422"/>
      <c r="KN105" s="422"/>
      <c r="KO105" s="422"/>
      <c r="KP105" s="422"/>
      <c r="KQ105" s="422"/>
      <c r="KR105" s="422"/>
      <c r="KS105" s="422"/>
      <c r="KT105" s="422"/>
      <c r="KU105" s="422"/>
      <c r="KV105" s="422"/>
      <c r="KW105" s="422"/>
      <c r="KX105" s="422"/>
      <c r="KY105" s="422"/>
      <c r="KZ105" s="422"/>
      <c r="LA105" s="422"/>
      <c r="LB105" s="422"/>
      <c r="LC105" s="422"/>
      <c r="LD105" s="422"/>
      <c r="LE105" s="422"/>
      <c r="LF105" s="422"/>
      <c r="LG105" s="422"/>
      <c r="LH105" s="422"/>
      <c r="LI105" s="422"/>
      <c r="LJ105" s="422"/>
      <c r="LK105" s="422"/>
      <c r="LL105" s="422"/>
      <c r="LM105" s="422"/>
      <c r="LN105" s="422"/>
      <c r="LO105" s="422"/>
      <c r="LP105" s="422"/>
      <c r="LQ105" s="422"/>
      <c r="LR105" s="422"/>
      <c r="LS105" s="422"/>
      <c r="LT105" s="422"/>
      <c r="LU105" s="422"/>
      <c r="LV105" s="422"/>
      <c r="LW105" s="422"/>
      <c r="LX105" s="422"/>
      <c r="LY105" s="422"/>
      <c r="LZ105" s="422"/>
      <c r="MA105" s="422"/>
      <c r="MB105" s="422"/>
      <c r="MC105" s="422"/>
      <c r="MD105" s="422"/>
      <c r="ME105" s="422"/>
      <c r="MF105" s="422"/>
      <c r="MG105" s="422"/>
      <c r="MH105" s="422"/>
      <c r="MI105" s="422"/>
      <c r="MJ105" s="422"/>
      <c r="MK105" s="422"/>
      <c r="ML105" s="422"/>
      <c r="MM105" s="422"/>
      <c r="MN105" s="422"/>
      <c r="MO105" s="422"/>
      <c r="MP105" s="422"/>
      <c r="MQ105" s="422"/>
      <c r="MR105" s="422"/>
      <c r="MS105" s="422"/>
      <c r="MT105" s="422"/>
      <c r="MU105" s="422"/>
      <c r="MV105" s="422"/>
      <c r="MW105" s="422"/>
      <c r="MX105" s="422"/>
      <c r="MY105" s="422"/>
      <c r="MZ105" s="422"/>
      <c r="NA105" s="422"/>
      <c r="NB105" s="422"/>
      <c r="NC105" s="422"/>
      <c r="ND105" s="422"/>
      <c r="NE105" s="422"/>
      <c r="NF105" s="422"/>
      <c r="NG105" s="422"/>
      <c r="NH105" s="422"/>
      <c r="NI105" s="422"/>
      <c r="NJ105" s="422"/>
      <c r="NK105" s="422"/>
      <c r="NL105" s="422"/>
      <c r="NM105" s="422"/>
      <c r="NN105" s="422"/>
      <c r="NO105" s="422"/>
      <c r="NP105" s="422"/>
      <c r="NQ105" s="422"/>
      <c r="NR105" s="422"/>
      <c r="NS105" s="422"/>
      <c r="NT105" s="422"/>
      <c r="NU105" s="422"/>
      <c r="NV105" s="422"/>
      <c r="NW105" s="422"/>
      <c r="NX105" s="422"/>
      <c r="NY105" s="422"/>
      <c r="NZ105" s="422"/>
      <c r="OA105" s="422"/>
      <c r="OB105" s="422"/>
      <c r="OC105" s="422"/>
      <c r="OD105" s="422"/>
      <c r="OE105" s="422"/>
      <c r="OF105" s="422"/>
      <c r="OG105" s="422"/>
      <c r="OH105" s="422"/>
      <c r="OI105" s="422"/>
      <c r="OJ105" s="422"/>
      <c r="OK105" s="422"/>
      <c r="OL105" s="422"/>
      <c r="OM105" s="422"/>
      <c r="ON105" s="422"/>
      <c r="OO105" s="422"/>
      <c r="OP105" s="422"/>
      <c r="OQ105" s="422"/>
      <c r="OR105" s="422"/>
      <c r="OS105" s="422"/>
      <c r="OT105" s="422"/>
      <c r="OU105" s="422"/>
      <c r="OV105" s="422"/>
      <c r="OW105" s="422"/>
      <c r="OX105" s="422"/>
      <c r="OY105" s="422"/>
      <c r="OZ105" s="422"/>
      <c r="PA105" s="422"/>
      <c r="PB105" s="422"/>
      <c r="PC105" s="422"/>
      <c r="PD105" s="422"/>
      <c r="PE105" s="422"/>
      <c r="PF105" s="422"/>
      <c r="PG105" s="422"/>
      <c r="PH105" s="422"/>
      <c r="PI105" s="422"/>
      <c r="PJ105" s="422"/>
      <c r="PK105" s="422"/>
      <c r="PL105" s="422"/>
      <c r="PM105" s="422"/>
      <c r="PN105" s="422"/>
      <c r="PO105" s="422"/>
      <c r="PP105" s="422"/>
      <c r="PQ105" s="422"/>
      <c r="PR105" s="422"/>
      <c r="PS105" s="422"/>
      <c r="PT105" s="422"/>
      <c r="PU105" s="422"/>
      <c r="PV105" s="422"/>
      <c r="PW105" s="422"/>
      <c r="PX105" s="422"/>
      <c r="PY105" s="422"/>
      <c r="PZ105" s="422"/>
      <c r="QA105" s="422"/>
      <c r="QB105" s="422"/>
      <c r="QC105" s="422"/>
      <c r="QD105" s="422"/>
      <c r="QE105" s="422"/>
      <c r="QF105" s="422"/>
      <c r="QG105" s="422"/>
      <c r="QH105" s="422"/>
      <c r="QI105" s="422"/>
      <c r="QJ105" s="422"/>
      <c r="QK105" s="422"/>
      <c r="QL105" s="422"/>
      <c r="QM105" s="422"/>
      <c r="QN105" s="422"/>
      <c r="QO105" s="422"/>
      <c r="QP105" s="422"/>
      <c r="QQ105" s="422"/>
      <c r="QR105" s="422"/>
      <c r="QS105" s="422"/>
      <c r="QT105" s="422"/>
      <c r="QU105" s="422"/>
      <c r="QV105" s="422"/>
      <c r="QW105" s="422"/>
      <c r="QX105" s="422"/>
      <c r="QY105" s="422"/>
      <c r="QZ105" s="422"/>
      <c r="RA105" s="422"/>
      <c r="RB105" s="422"/>
      <c r="RC105" s="422"/>
      <c r="RD105" s="422"/>
      <c r="RE105" s="422"/>
      <c r="RF105" s="422"/>
      <c r="RG105" s="422"/>
      <c r="RH105" s="422"/>
      <c r="RI105" s="422"/>
      <c r="RJ105" s="422"/>
      <c r="RK105" s="422"/>
      <c r="RL105" s="422"/>
      <c r="RM105" s="422"/>
      <c r="RN105" s="422"/>
      <c r="RO105" s="422"/>
      <c r="RP105" s="422"/>
      <c r="RQ105" s="422"/>
      <c r="RR105" s="422"/>
      <c r="RS105" s="422"/>
      <c r="RT105" s="422"/>
      <c r="RU105" s="422"/>
      <c r="RV105" s="422"/>
      <c r="RW105" s="422"/>
      <c r="RX105" s="422"/>
      <c r="RY105" s="422"/>
      <c r="RZ105" s="422"/>
      <c r="SA105" s="422"/>
      <c r="SB105" s="422"/>
      <c r="SC105" s="422"/>
      <c r="SD105" s="422"/>
      <c r="SE105" s="422"/>
      <c r="SF105" s="422"/>
      <c r="SG105" s="422"/>
      <c r="SH105" s="422"/>
      <c r="SI105" s="422"/>
      <c r="SJ105" s="422"/>
      <c r="SK105" s="422"/>
      <c r="SL105" s="422"/>
      <c r="SM105" s="422"/>
      <c r="SN105" s="422"/>
      <c r="SO105" s="422"/>
      <c r="SP105" s="422"/>
      <c r="SQ105" s="422"/>
      <c r="SR105" s="422"/>
      <c r="SS105" s="422"/>
      <c r="ST105" s="422"/>
      <c r="SU105" s="422"/>
      <c r="SV105" s="422"/>
      <c r="SW105" s="422"/>
      <c r="SX105" s="422"/>
      <c r="SY105" s="422"/>
      <c r="SZ105" s="422"/>
      <c r="TA105" s="422"/>
      <c r="TB105" s="422"/>
      <c r="TC105" s="422"/>
      <c r="TD105" s="422"/>
      <c r="TE105" s="422"/>
      <c r="TF105" s="422"/>
      <c r="TG105" s="422"/>
      <c r="TH105" s="422"/>
      <c r="TI105" s="422"/>
      <c r="TJ105" s="422"/>
      <c r="TK105" s="422"/>
      <c r="TL105" s="422"/>
      <c r="TM105" s="422"/>
      <c r="TN105" s="422"/>
      <c r="TO105" s="422"/>
      <c r="TP105" s="422"/>
      <c r="TQ105" s="422"/>
      <c r="TR105" s="422"/>
      <c r="TS105" s="422"/>
      <c r="TT105" s="422"/>
      <c r="TU105" s="422"/>
      <c r="TV105" s="422"/>
      <c r="TW105" s="422"/>
      <c r="TX105" s="422"/>
      <c r="TY105" s="422"/>
      <c r="TZ105" s="422"/>
      <c r="UA105" s="422"/>
      <c r="UB105" s="422"/>
      <c r="UC105" s="422"/>
      <c r="UD105" s="422"/>
      <c r="UE105" s="422"/>
      <c r="UF105" s="422"/>
      <c r="UG105" s="422"/>
      <c r="UH105" s="422"/>
      <c r="UI105" s="422"/>
      <c r="UJ105" s="422"/>
      <c r="UK105" s="422"/>
      <c r="UL105" s="422"/>
      <c r="UM105" s="422"/>
      <c r="UN105" s="422"/>
      <c r="UO105" s="422"/>
      <c r="UP105" s="422"/>
      <c r="UQ105" s="422"/>
      <c r="UR105" s="422"/>
      <c r="US105" s="422"/>
      <c r="UT105" s="422"/>
      <c r="UU105" s="422"/>
      <c r="UV105" s="422"/>
      <c r="UW105" s="422"/>
      <c r="UX105" s="422"/>
      <c r="UY105" s="422"/>
      <c r="UZ105" s="422"/>
      <c r="VA105" s="422"/>
      <c r="VB105" s="422"/>
      <c r="VC105" s="422"/>
      <c r="VD105" s="422"/>
      <c r="VE105" s="422"/>
      <c r="VF105" s="422"/>
      <c r="VG105" s="422"/>
      <c r="VH105" s="422"/>
      <c r="VI105" s="422"/>
      <c r="VJ105" s="422"/>
      <c r="VK105" s="422"/>
      <c r="VL105" s="422"/>
      <c r="VM105" s="422"/>
      <c r="VN105" s="422"/>
      <c r="VO105" s="422"/>
      <c r="VP105" s="422"/>
      <c r="VQ105" s="422"/>
      <c r="VR105" s="422"/>
      <c r="VS105" s="422"/>
      <c r="VT105" s="422"/>
      <c r="VU105" s="422"/>
      <c r="VV105" s="422"/>
      <c r="VW105" s="422"/>
      <c r="VX105" s="422"/>
      <c r="VY105" s="422"/>
      <c r="VZ105" s="422"/>
      <c r="WA105" s="422"/>
      <c r="WB105" s="422"/>
      <c r="WC105" s="422"/>
      <c r="WD105" s="422"/>
      <c r="WE105" s="422"/>
      <c r="WF105" s="422"/>
      <c r="WG105" s="422"/>
      <c r="WH105" s="422"/>
    </row>
    <row r="106" spans="1:606" ht="31.5">
      <c r="A106" s="32">
        <v>296</v>
      </c>
      <c r="B106" s="138" t="s">
        <v>659</v>
      </c>
      <c r="C106" s="56" t="s">
        <v>307</v>
      </c>
      <c r="D106" s="414" t="s">
        <v>44</v>
      </c>
      <c r="E106" s="85">
        <v>0</v>
      </c>
      <c r="F106" s="84">
        <v>0</v>
      </c>
      <c r="G106" s="84">
        <v>0</v>
      </c>
      <c r="H106" s="84">
        <v>0</v>
      </c>
      <c r="I106" s="84"/>
      <c r="J106" s="84"/>
      <c r="K106" s="84"/>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c r="FB106" s="86"/>
      <c r="FC106" s="86"/>
      <c r="FD106" s="86"/>
      <c r="FE106" s="86"/>
      <c r="FF106" s="86"/>
      <c r="FG106" s="86"/>
      <c r="FH106" s="86"/>
      <c r="FI106" s="86"/>
      <c r="FJ106" s="86"/>
      <c r="FK106" s="86"/>
      <c r="FL106" s="86"/>
      <c r="FM106" s="86"/>
      <c r="FN106" s="86"/>
      <c r="FO106" s="86"/>
      <c r="FP106" s="86"/>
      <c r="FQ106" s="86"/>
      <c r="FR106" s="86"/>
      <c r="FS106" s="86"/>
      <c r="FT106" s="86"/>
      <c r="FU106" s="86"/>
      <c r="FV106" s="86"/>
      <c r="FW106" s="86"/>
      <c r="FX106" s="86"/>
      <c r="FY106" s="86"/>
      <c r="FZ106" s="86"/>
      <c r="GA106" s="86"/>
      <c r="GB106" s="86"/>
      <c r="GC106" s="86"/>
      <c r="GD106" s="86"/>
      <c r="GE106" s="86"/>
      <c r="GF106" s="86"/>
      <c r="GG106" s="86"/>
      <c r="GH106" s="86"/>
      <c r="GI106" s="86"/>
      <c r="GJ106" s="86"/>
      <c r="GK106" s="86"/>
      <c r="GL106" s="86"/>
      <c r="GM106" s="86"/>
      <c r="GN106" s="86"/>
      <c r="GO106" s="86"/>
      <c r="GP106" s="86"/>
      <c r="GQ106" s="86"/>
      <c r="GR106" s="86"/>
      <c r="GS106" s="86"/>
      <c r="GT106" s="86"/>
      <c r="GU106" s="86"/>
      <c r="GV106" s="86"/>
      <c r="GW106" s="86"/>
      <c r="GX106" s="86"/>
      <c r="GY106" s="86"/>
      <c r="GZ106" s="86"/>
      <c r="HA106" s="86"/>
      <c r="HB106" s="86"/>
      <c r="HC106" s="86"/>
      <c r="HD106" s="86"/>
      <c r="HE106" s="86"/>
      <c r="HF106" s="86"/>
      <c r="HG106" s="86"/>
      <c r="HH106" s="86"/>
      <c r="HI106" s="86"/>
      <c r="HJ106" s="86"/>
      <c r="HK106" s="86"/>
      <c r="HL106" s="86"/>
      <c r="HM106" s="86"/>
      <c r="HN106" s="86"/>
      <c r="HO106" s="86"/>
      <c r="HP106" s="86"/>
      <c r="HQ106" s="86"/>
      <c r="HR106" s="86"/>
      <c r="HS106" s="86"/>
      <c r="HT106" s="86"/>
      <c r="HU106" s="86"/>
      <c r="HV106" s="86"/>
      <c r="HW106" s="86"/>
      <c r="HX106" s="86"/>
      <c r="HY106" s="86"/>
      <c r="HZ106" s="86"/>
      <c r="IA106" s="86"/>
      <c r="IB106" s="86"/>
      <c r="IC106" s="86"/>
      <c r="ID106" s="86"/>
      <c r="IE106" s="86"/>
      <c r="IF106" s="86"/>
      <c r="IG106" s="86"/>
      <c r="IH106" s="86"/>
      <c r="II106" s="86"/>
      <c r="IJ106" s="86"/>
      <c r="IK106" s="86"/>
      <c r="IL106" s="86"/>
      <c r="IM106" s="86"/>
      <c r="IN106" s="86"/>
      <c r="IO106" s="86"/>
      <c r="IP106" s="86"/>
      <c r="IQ106" s="86"/>
      <c r="IR106" s="86"/>
      <c r="IS106" s="86"/>
      <c r="IT106" s="86"/>
      <c r="IU106" s="86"/>
      <c r="IV106" s="86"/>
      <c r="IW106" s="86"/>
      <c r="IX106" s="86"/>
      <c r="IY106" s="86"/>
      <c r="IZ106" s="86"/>
      <c r="JA106" s="86"/>
      <c r="JB106" s="86"/>
      <c r="JC106" s="86"/>
      <c r="JD106" s="86"/>
      <c r="JE106" s="86"/>
      <c r="JF106" s="86"/>
      <c r="JG106" s="86"/>
      <c r="JH106" s="86"/>
      <c r="JI106" s="86"/>
      <c r="JJ106" s="86"/>
      <c r="JK106" s="86"/>
      <c r="JL106" s="86"/>
      <c r="JM106" s="86"/>
      <c r="JN106" s="86"/>
      <c r="JO106" s="86"/>
      <c r="JP106" s="86"/>
      <c r="JQ106" s="86"/>
      <c r="JR106" s="86"/>
      <c r="JS106" s="86"/>
      <c r="JT106" s="86"/>
      <c r="JU106" s="86"/>
      <c r="JV106" s="86"/>
      <c r="JW106" s="86"/>
      <c r="JX106" s="86"/>
      <c r="JY106" s="86"/>
      <c r="JZ106" s="86"/>
      <c r="KA106" s="86"/>
      <c r="KB106" s="86"/>
      <c r="KC106" s="86"/>
      <c r="KD106" s="86"/>
      <c r="KE106" s="86"/>
      <c r="KF106" s="86"/>
      <c r="KG106" s="86"/>
      <c r="KH106" s="86"/>
      <c r="KI106" s="86"/>
      <c r="KJ106" s="86"/>
      <c r="KK106" s="86"/>
      <c r="KL106" s="86"/>
      <c r="KM106" s="86"/>
      <c r="KN106" s="86"/>
      <c r="KO106" s="86"/>
      <c r="KP106" s="86"/>
      <c r="KQ106" s="86"/>
      <c r="KR106" s="86"/>
      <c r="KS106" s="86"/>
      <c r="KT106" s="86"/>
      <c r="KU106" s="86"/>
      <c r="KV106" s="86"/>
      <c r="KW106" s="86"/>
      <c r="KX106" s="86"/>
      <c r="KY106" s="86"/>
      <c r="KZ106" s="86"/>
      <c r="LA106" s="86"/>
      <c r="LB106" s="86"/>
      <c r="LC106" s="86"/>
      <c r="LD106" s="86"/>
      <c r="LE106" s="86"/>
      <c r="LF106" s="86"/>
      <c r="LG106" s="86"/>
      <c r="LH106" s="86"/>
      <c r="LI106" s="86"/>
      <c r="LJ106" s="86"/>
      <c r="LK106" s="86"/>
      <c r="LL106" s="86"/>
      <c r="LM106" s="86"/>
      <c r="LN106" s="86"/>
      <c r="LO106" s="86"/>
      <c r="LP106" s="86"/>
      <c r="LQ106" s="86"/>
      <c r="LR106" s="86"/>
      <c r="LS106" s="86"/>
      <c r="LT106" s="86"/>
      <c r="LU106" s="86"/>
      <c r="LV106" s="86"/>
      <c r="LW106" s="86"/>
      <c r="LX106" s="86"/>
      <c r="LY106" s="86"/>
      <c r="LZ106" s="86"/>
      <c r="MA106" s="86"/>
      <c r="MB106" s="86"/>
      <c r="MC106" s="86"/>
      <c r="MD106" s="86"/>
      <c r="ME106" s="86"/>
      <c r="MF106" s="86"/>
      <c r="MG106" s="86"/>
      <c r="MH106" s="86"/>
      <c r="MI106" s="86"/>
      <c r="MJ106" s="86"/>
      <c r="MK106" s="86"/>
      <c r="ML106" s="86"/>
      <c r="MM106" s="86"/>
      <c r="MN106" s="86"/>
      <c r="MO106" s="86"/>
      <c r="MP106" s="86"/>
      <c r="MQ106" s="86"/>
      <c r="MR106" s="86"/>
      <c r="MS106" s="86"/>
      <c r="MT106" s="86"/>
      <c r="MU106" s="86"/>
      <c r="MV106" s="86"/>
      <c r="MW106" s="86"/>
      <c r="MX106" s="86"/>
      <c r="MY106" s="86"/>
      <c r="MZ106" s="86"/>
      <c r="NA106" s="86"/>
      <c r="NB106" s="86"/>
      <c r="NC106" s="86"/>
      <c r="ND106" s="86"/>
      <c r="NE106" s="86"/>
      <c r="NF106" s="86"/>
      <c r="NG106" s="86"/>
      <c r="NH106" s="86"/>
      <c r="NI106" s="86"/>
      <c r="NJ106" s="86"/>
      <c r="NK106" s="86"/>
      <c r="NL106" s="86"/>
      <c r="NM106" s="86"/>
      <c r="NN106" s="86"/>
      <c r="NO106" s="86"/>
      <c r="NP106" s="86"/>
      <c r="NQ106" s="86"/>
      <c r="NR106" s="86"/>
      <c r="NS106" s="86"/>
      <c r="NT106" s="86"/>
      <c r="NU106" s="86"/>
      <c r="NV106" s="86"/>
      <c r="NW106" s="86"/>
      <c r="NX106" s="86"/>
      <c r="NY106" s="86"/>
      <c r="NZ106" s="86"/>
      <c r="OA106" s="86"/>
      <c r="OB106" s="86"/>
      <c r="OC106" s="86"/>
      <c r="OD106" s="86"/>
      <c r="OE106" s="86"/>
      <c r="OF106" s="86"/>
      <c r="OG106" s="86"/>
      <c r="OH106" s="86"/>
      <c r="OI106" s="86"/>
      <c r="OJ106" s="86"/>
      <c r="OK106" s="86"/>
      <c r="OL106" s="86"/>
      <c r="OM106" s="86"/>
      <c r="ON106" s="86"/>
      <c r="OO106" s="86"/>
      <c r="OP106" s="86"/>
      <c r="OQ106" s="86"/>
      <c r="OR106" s="86"/>
      <c r="OS106" s="86"/>
      <c r="OT106" s="86"/>
      <c r="OU106" s="86"/>
      <c r="OV106" s="86"/>
      <c r="OW106" s="86"/>
      <c r="OX106" s="86"/>
      <c r="OY106" s="86"/>
      <c r="OZ106" s="86"/>
      <c r="PA106" s="86"/>
      <c r="PB106" s="86"/>
      <c r="PC106" s="86"/>
      <c r="PD106" s="86"/>
      <c r="PE106" s="86"/>
      <c r="PF106" s="86"/>
      <c r="PG106" s="86"/>
      <c r="PH106" s="86"/>
      <c r="PI106" s="86"/>
      <c r="PJ106" s="86"/>
      <c r="PK106" s="86"/>
      <c r="PL106" s="86"/>
      <c r="PM106" s="86"/>
      <c r="PN106" s="86"/>
      <c r="PO106" s="86"/>
      <c r="PP106" s="86"/>
      <c r="PQ106" s="86"/>
      <c r="PR106" s="86"/>
      <c r="PS106" s="86"/>
      <c r="PT106" s="86"/>
      <c r="PU106" s="86"/>
      <c r="PV106" s="86"/>
      <c r="PW106" s="86"/>
      <c r="PX106" s="86"/>
      <c r="PY106" s="86"/>
      <c r="PZ106" s="86"/>
      <c r="QA106" s="86"/>
      <c r="QB106" s="86"/>
      <c r="QC106" s="86"/>
      <c r="QD106" s="86"/>
      <c r="QE106" s="86"/>
      <c r="QF106" s="86"/>
      <c r="QG106" s="86"/>
      <c r="QH106" s="86"/>
      <c r="QI106" s="86"/>
      <c r="QJ106" s="86"/>
      <c r="QK106" s="86"/>
      <c r="QL106" s="86"/>
      <c r="QM106" s="86"/>
      <c r="QN106" s="86"/>
      <c r="QO106" s="86"/>
      <c r="QP106" s="86"/>
      <c r="QQ106" s="86"/>
      <c r="QR106" s="86"/>
      <c r="QS106" s="86"/>
      <c r="QT106" s="86"/>
      <c r="QU106" s="86"/>
      <c r="QV106" s="86"/>
      <c r="QW106" s="86"/>
      <c r="QX106" s="86"/>
      <c r="QY106" s="86"/>
      <c r="QZ106" s="86"/>
      <c r="RA106" s="86"/>
      <c r="RB106" s="86"/>
      <c r="RC106" s="86"/>
      <c r="RD106" s="86"/>
      <c r="RE106" s="86"/>
      <c r="RF106" s="86"/>
      <c r="RG106" s="86"/>
      <c r="RH106" s="86"/>
      <c r="RI106" s="86"/>
      <c r="RJ106" s="86"/>
      <c r="RK106" s="86"/>
      <c r="RL106" s="86"/>
      <c r="RM106" s="86"/>
      <c r="RN106" s="86"/>
      <c r="RO106" s="86"/>
      <c r="RP106" s="86"/>
      <c r="RQ106" s="86"/>
      <c r="RR106" s="86"/>
      <c r="RS106" s="86"/>
      <c r="RT106" s="86"/>
      <c r="RU106" s="86"/>
      <c r="RV106" s="86"/>
      <c r="RW106" s="86"/>
      <c r="RX106" s="86"/>
      <c r="RY106" s="86"/>
      <c r="RZ106" s="86"/>
      <c r="SA106" s="86"/>
      <c r="SB106" s="86"/>
      <c r="SC106" s="86"/>
      <c r="SD106" s="86"/>
      <c r="SE106" s="86"/>
      <c r="SF106" s="86"/>
      <c r="SG106" s="86"/>
      <c r="SH106" s="86"/>
      <c r="SI106" s="86"/>
      <c r="SJ106" s="86"/>
      <c r="SK106" s="86"/>
      <c r="SL106" s="86"/>
      <c r="SM106" s="86"/>
      <c r="SN106" s="86"/>
      <c r="SO106" s="86"/>
      <c r="SP106" s="86"/>
      <c r="SQ106" s="86"/>
      <c r="SR106" s="86"/>
      <c r="SS106" s="86"/>
      <c r="ST106" s="86"/>
      <c r="SU106" s="86"/>
      <c r="SV106" s="86"/>
      <c r="SW106" s="86"/>
      <c r="SX106" s="86"/>
      <c r="SY106" s="86"/>
      <c r="SZ106" s="86"/>
      <c r="TA106" s="86"/>
      <c r="TB106" s="86"/>
      <c r="TC106" s="86"/>
      <c r="TD106" s="86"/>
      <c r="TE106" s="86"/>
      <c r="TF106" s="86"/>
      <c r="TG106" s="86"/>
      <c r="TH106" s="86"/>
      <c r="TI106" s="86"/>
      <c r="TJ106" s="86"/>
      <c r="TK106" s="86"/>
      <c r="TL106" s="86"/>
      <c r="TM106" s="86"/>
      <c r="TN106" s="86"/>
      <c r="TO106" s="86"/>
      <c r="TP106" s="86"/>
      <c r="TQ106" s="86"/>
      <c r="TR106" s="86"/>
      <c r="TS106" s="86"/>
      <c r="TT106" s="86"/>
      <c r="TU106" s="86"/>
      <c r="TV106" s="86"/>
      <c r="TW106" s="86"/>
      <c r="TX106" s="86"/>
      <c r="TY106" s="86"/>
      <c r="TZ106" s="86"/>
      <c r="UA106" s="86"/>
      <c r="UB106" s="86"/>
      <c r="UC106" s="86"/>
      <c r="UD106" s="86"/>
      <c r="UE106" s="86"/>
      <c r="UF106" s="86"/>
      <c r="UG106" s="86"/>
      <c r="UH106" s="86"/>
      <c r="UI106" s="86"/>
      <c r="UJ106" s="86"/>
      <c r="UK106" s="86"/>
      <c r="UL106" s="86"/>
      <c r="UM106" s="86"/>
      <c r="UN106" s="86"/>
      <c r="UO106" s="86"/>
      <c r="UP106" s="86"/>
      <c r="UQ106" s="86"/>
      <c r="UR106" s="86"/>
      <c r="US106" s="86"/>
      <c r="UT106" s="86"/>
      <c r="UU106" s="86"/>
      <c r="UV106" s="86"/>
      <c r="UW106" s="86"/>
      <c r="UX106" s="86"/>
      <c r="UY106" s="86"/>
      <c r="UZ106" s="86"/>
      <c r="VA106" s="86"/>
      <c r="VB106" s="86"/>
      <c r="VC106" s="86"/>
      <c r="VD106" s="86"/>
      <c r="VE106" s="86"/>
      <c r="VF106" s="86"/>
      <c r="VG106" s="86"/>
      <c r="VH106" s="86"/>
      <c r="VI106" s="86"/>
      <c r="VJ106" s="86"/>
      <c r="VK106" s="86"/>
      <c r="VL106" s="86"/>
      <c r="VM106" s="86"/>
      <c r="VN106" s="86"/>
      <c r="VO106" s="86"/>
      <c r="VP106" s="86"/>
      <c r="VQ106" s="86"/>
      <c r="VR106" s="86"/>
      <c r="VS106" s="86"/>
      <c r="VT106" s="86"/>
      <c r="VU106" s="86"/>
      <c r="VV106" s="86"/>
      <c r="VW106" s="86"/>
      <c r="VX106" s="86"/>
      <c r="VY106" s="86"/>
      <c r="VZ106" s="86"/>
      <c r="WA106" s="86"/>
      <c r="WB106" s="86"/>
      <c r="WC106" s="86"/>
      <c r="WD106" s="86"/>
      <c r="WE106" s="86"/>
      <c r="WF106" s="86"/>
      <c r="WG106" s="86"/>
      <c r="WH106" s="86"/>
    </row>
    <row r="107" spans="1:606" s="118" customFormat="1" ht="32.450000000000003" customHeight="1">
      <c r="A107" s="242">
        <v>297</v>
      </c>
      <c r="B107" s="138" t="s">
        <v>740</v>
      </c>
      <c r="C107" s="56" t="s">
        <v>660</v>
      </c>
      <c r="D107" s="32" t="s">
        <v>44</v>
      </c>
      <c r="E107" s="85">
        <v>0</v>
      </c>
      <c r="F107" s="85">
        <v>0</v>
      </c>
      <c r="G107" s="85">
        <v>0</v>
      </c>
      <c r="H107" s="85">
        <v>0</v>
      </c>
      <c r="I107" s="85"/>
      <c r="J107" s="85"/>
      <c r="K107" s="85"/>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c r="EA107" s="86"/>
      <c r="EB107" s="86"/>
      <c r="EC107" s="86"/>
      <c r="ED107" s="86"/>
      <c r="EE107" s="86"/>
      <c r="EF107" s="86"/>
      <c r="EG107" s="86"/>
      <c r="EH107" s="86"/>
      <c r="EI107" s="86"/>
      <c r="EJ107" s="86"/>
      <c r="EK107" s="86"/>
      <c r="EL107" s="86"/>
      <c r="EM107" s="86"/>
      <c r="EN107" s="86"/>
      <c r="EO107" s="86"/>
      <c r="EP107" s="86"/>
      <c r="EQ107" s="86"/>
      <c r="ER107" s="86"/>
      <c r="ES107" s="86"/>
      <c r="ET107" s="86"/>
      <c r="EU107" s="86"/>
      <c r="EV107" s="86"/>
      <c r="EW107" s="86"/>
      <c r="EX107" s="86"/>
      <c r="EY107" s="86"/>
      <c r="EZ107" s="86"/>
      <c r="FA107" s="86"/>
      <c r="FB107" s="86"/>
      <c r="FC107" s="86"/>
      <c r="FD107" s="86"/>
      <c r="FE107" s="86"/>
      <c r="FF107" s="86"/>
      <c r="FG107" s="86"/>
      <c r="FH107" s="86"/>
      <c r="FI107" s="86"/>
      <c r="FJ107" s="86"/>
      <c r="FK107" s="86"/>
      <c r="FL107" s="86"/>
      <c r="FM107" s="86"/>
      <c r="FN107" s="86"/>
      <c r="FO107" s="86"/>
      <c r="FP107" s="86"/>
      <c r="FQ107" s="86"/>
      <c r="FR107" s="86"/>
      <c r="FS107" s="86"/>
      <c r="FT107" s="86"/>
      <c r="FU107" s="86"/>
      <c r="FV107" s="86"/>
      <c r="FW107" s="86"/>
      <c r="FX107" s="86"/>
      <c r="FY107" s="86"/>
      <c r="FZ107" s="86"/>
      <c r="GA107" s="86"/>
      <c r="GB107" s="86"/>
      <c r="GC107" s="86"/>
      <c r="GD107" s="86"/>
      <c r="GE107" s="86"/>
      <c r="GF107" s="86"/>
      <c r="GG107" s="86"/>
      <c r="GH107" s="86"/>
      <c r="GI107" s="86"/>
      <c r="GJ107" s="86"/>
      <c r="GK107" s="86"/>
      <c r="GL107" s="86"/>
      <c r="GM107" s="86"/>
      <c r="GN107" s="86"/>
      <c r="GO107" s="86"/>
      <c r="GP107" s="86"/>
      <c r="GQ107" s="86"/>
      <c r="GR107" s="86"/>
      <c r="GS107" s="86"/>
      <c r="GT107" s="86"/>
      <c r="GU107" s="86"/>
      <c r="GV107" s="86"/>
      <c r="GW107" s="86"/>
      <c r="GX107" s="86"/>
      <c r="GY107" s="86"/>
      <c r="GZ107" s="86"/>
      <c r="HA107" s="86"/>
      <c r="HB107" s="86"/>
      <c r="HC107" s="86"/>
      <c r="HD107" s="86"/>
      <c r="HE107" s="86"/>
      <c r="HF107" s="86"/>
      <c r="HG107" s="86"/>
      <c r="HH107" s="86"/>
      <c r="HI107" s="86"/>
      <c r="HJ107" s="86"/>
      <c r="HK107" s="86"/>
      <c r="HL107" s="86"/>
      <c r="HM107" s="86"/>
      <c r="HN107" s="86"/>
      <c r="HO107" s="86"/>
      <c r="HP107" s="86"/>
      <c r="HQ107" s="86"/>
      <c r="HR107" s="86"/>
      <c r="HS107" s="86"/>
      <c r="HT107" s="86"/>
      <c r="HU107" s="86"/>
      <c r="HV107" s="86"/>
      <c r="HW107" s="86"/>
      <c r="HX107" s="86"/>
      <c r="HY107" s="86"/>
      <c r="HZ107" s="86"/>
      <c r="IA107" s="86"/>
      <c r="IB107" s="86"/>
      <c r="IC107" s="86"/>
      <c r="ID107" s="86"/>
      <c r="IE107" s="86"/>
      <c r="IF107" s="86"/>
      <c r="IG107" s="86"/>
      <c r="IH107" s="86"/>
      <c r="II107" s="86"/>
      <c r="IJ107" s="86"/>
      <c r="IK107" s="86"/>
      <c r="IL107" s="86"/>
      <c r="IM107" s="86"/>
      <c r="IN107" s="86"/>
      <c r="IO107" s="86"/>
      <c r="IP107" s="86"/>
      <c r="IQ107" s="86"/>
      <c r="IR107" s="86"/>
      <c r="IS107" s="86"/>
      <c r="IT107" s="86"/>
      <c r="IU107" s="86"/>
      <c r="IV107" s="86"/>
      <c r="IW107" s="86"/>
      <c r="IX107" s="86"/>
      <c r="IY107" s="86"/>
      <c r="IZ107" s="86"/>
      <c r="JA107" s="86"/>
      <c r="JB107" s="86"/>
      <c r="JC107" s="86"/>
      <c r="JD107" s="86"/>
      <c r="JE107" s="86"/>
      <c r="JF107" s="86"/>
      <c r="JG107" s="86"/>
      <c r="JH107" s="86"/>
      <c r="JI107" s="86"/>
      <c r="JJ107" s="86"/>
      <c r="JK107" s="86"/>
      <c r="JL107" s="86"/>
      <c r="JM107" s="86"/>
      <c r="JN107" s="86"/>
      <c r="JO107" s="86"/>
      <c r="JP107" s="86"/>
      <c r="JQ107" s="86"/>
      <c r="JR107" s="86"/>
      <c r="JS107" s="86"/>
      <c r="JT107" s="86"/>
      <c r="JU107" s="86"/>
      <c r="JV107" s="86"/>
      <c r="JW107" s="86"/>
      <c r="JX107" s="86"/>
      <c r="JY107" s="86"/>
      <c r="JZ107" s="86"/>
      <c r="KA107" s="86"/>
      <c r="KB107" s="86"/>
      <c r="KC107" s="86"/>
      <c r="KD107" s="86"/>
      <c r="KE107" s="86"/>
      <c r="KF107" s="86"/>
      <c r="KG107" s="86"/>
      <c r="KH107" s="86"/>
      <c r="KI107" s="86"/>
      <c r="KJ107" s="86"/>
      <c r="KK107" s="86"/>
      <c r="KL107" s="86"/>
      <c r="KM107" s="86"/>
      <c r="KN107" s="86"/>
      <c r="KO107" s="86"/>
      <c r="KP107" s="86"/>
      <c r="KQ107" s="86"/>
      <c r="KR107" s="86"/>
      <c r="KS107" s="86"/>
      <c r="KT107" s="86"/>
      <c r="KU107" s="86"/>
      <c r="KV107" s="86"/>
      <c r="KW107" s="86"/>
      <c r="KX107" s="86"/>
      <c r="KY107" s="86"/>
      <c r="KZ107" s="86"/>
      <c r="LA107" s="86"/>
      <c r="LB107" s="86"/>
      <c r="LC107" s="86"/>
      <c r="LD107" s="86"/>
      <c r="LE107" s="86"/>
      <c r="LF107" s="86"/>
      <c r="LG107" s="86"/>
      <c r="LH107" s="86"/>
      <c r="LI107" s="86"/>
      <c r="LJ107" s="86"/>
      <c r="LK107" s="86"/>
      <c r="LL107" s="86"/>
      <c r="LM107" s="86"/>
      <c r="LN107" s="86"/>
      <c r="LO107" s="86"/>
      <c r="LP107" s="86"/>
      <c r="LQ107" s="86"/>
      <c r="LR107" s="86"/>
      <c r="LS107" s="86"/>
      <c r="LT107" s="86"/>
      <c r="LU107" s="86"/>
      <c r="LV107" s="86"/>
      <c r="LW107" s="86"/>
      <c r="LX107" s="86"/>
      <c r="LY107" s="86"/>
      <c r="LZ107" s="86"/>
      <c r="MA107" s="86"/>
      <c r="MB107" s="86"/>
      <c r="MC107" s="86"/>
      <c r="MD107" s="86"/>
      <c r="ME107" s="86"/>
      <c r="MF107" s="86"/>
      <c r="MG107" s="86"/>
      <c r="MH107" s="86"/>
      <c r="MI107" s="86"/>
      <c r="MJ107" s="86"/>
      <c r="MK107" s="86"/>
      <c r="ML107" s="86"/>
      <c r="MM107" s="86"/>
      <c r="MN107" s="86"/>
      <c r="MO107" s="86"/>
      <c r="MP107" s="86"/>
      <c r="MQ107" s="86"/>
      <c r="MR107" s="86"/>
      <c r="MS107" s="86"/>
      <c r="MT107" s="86"/>
      <c r="MU107" s="86"/>
      <c r="MV107" s="86"/>
      <c r="MW107" s="86"/>
      <c r="MX107" s="86"/>
      <c r="MY107" s="86"/>
      <c r="MZ107" s="86"/>
      <c r="NA107" s="86"/>
      <c r="NB107" s="86"/>
      <c r="NC107" s="86"/>
      <c r="ND107" s="86"/>
      <c r="NE107" s="86"/>
      <c r="NF107" s="86"/>
      <c r="NG107" s="86"/>
      <c r="NH107" s="86"/>
      <c r="NI107" s="86"/>
      <c r="NJ107" s="86"/>
      <c r="NK107" s="86"/>
      <c r="NL107" s="86"/>
      <c r="NM107" s="86"/>
      <c r="NN107" s="86"/>
      <c r="NO107" s="86"/>
      <c r="NP107" s="86"/>
      <c r="NQ107" s="86"/>
      <c r="NR107" s="86"/>
      <c r="NS107" s="86"/>
      <c r="NT107" s="86"/>
      <c r="NU107" s="86"/>
      <c r="NV107" s="86"/>
      <c r="NW107" s="86"/>
      <c r="NX107" s="86"/>
      <c r="NY107" s="86"/>
      <c r="NZ107" s="86"/>
      <c r="OA107" s="86"/>
      <c r="OB107" s="86"/>
      <c r="OC107" s="86"/>
      <c r="OD107" s="86"/>
      <c r="OE107" s="86"/>
      <c r="OF107" s="86"/>
      <c r="OG107" s="86"/>
      <c r="OH107" s="86"/>
      <c r="OI107" s="86"/>
      <c r="OJ107" s="86"/>
      <c r="OK107" s="86"/>
      <c r="OL107" s="86"/>
      <c r="OM107" s="86"/>
      <c r="ON107" s="86"/>
      <c r="OO107" s="86"/>
      <c r="OP107" s="86"/>
      <c r="OQ107" s="86"/>
      <c r="OR107" s="86"/>
      <c r="OS107" s="86"/>
      <c r="OT107" s="86"/>
      <c r="OU107" s="86"/>
      <c r="OV107" s="86"/>
      <c r="OW107" s="86"/>
      <c r="OX107" s="86"/>
      <c r="OY107" s="86"/>
      <c r="OZ107" s="86"/>
      <c r="PA107" s="86"/>
      <c r="PB107" s="86"/>
      <c r="PC107" s="86"/>
      <c r="PD107" s="86"/>
      <c r="PE107" s="86"/>
      <c r="PF107" s="86"/>
      <c r="PG107" s="86"/>
      <c r="PH107" s="86"/>
      <c r="PI107" s="86"/>
      <c r="PJ107" s="86"/>
      <c r="PK107" s="86"/>
      <c r="PL107" s="86"/>
      <c r="PM107" s="86"/>
      <c r="PN107" s="86"/>
      <c r="PO107" s="86"/>
      <c r="PP107" s="86"/>
      <c r="PQ107" s="86"/>
      <c r="PR107" s="86"/>
      <c r="PS107" s="86"/>
      <c r="PT107" s="86"/>
      <c r="PU107" s="86"/>
      <c r="PV107" s="86"/>
      <c r="PW107" s="86"/>
      <c r="PX107" s="86"/>
      <c r="PY107" s="86"/>
      <c r="PZ107" s="86"/>
      <c r="QA107" s="86"/>
      <c r="QB107" s="86"/>
      <c r="QC107" s="86"/>
      <c r="QD107" s="86"/>
      <c r="QE107" s="86"/>
      <c r="QF107" s="86"/>
      <c r="QG107" s="86"/>
      <c r="QH107" s="86"/>
      <c r="QI107" s="86"/>
      <c r="QJ107" s="86"/>
      <c r="QK107" s="86"/>
      <c r="QL107" s="86"/>
      <c r="QM107" s="86"/>
      <c r="QN107" s="86"/>
      <c r="QO107" s="86"/>
      <c r="QP107" s="86"/>
      <c r="QQ107" s="86"/>
      <c r="QR107" s="86"/>
      <c r="QS107" s="86"/>
      <c r="QT107" s="86"/>
      <c r="QU107" s="86"/>
      <c r="QV107" s="86"/>
      <c r="QW107" s="86"/>
      <c r="QX107" s="86"/>
      <c r="QY107" s="86"/>
      <c r="QZ107" s="86"/>
      <c r="RA107" s="86"/>
      <c r="RB107" s="86"/>
      <c r="RC107" s="86"/>
      <c r="RD107" s="86"/>
      <c r="RE107" s="86"/>
      <c r="RF107" s="86"/>
      <c r="RG107" s="86"/>
      <c r="RH107" s="86"/>
      <c r="RI107" s="86"/>
      <c r="RJ107" s="86"/>
      <c r="RK107" s="86"/>
      <c r="RL107" s="86"/>
      <c r="RM107" s="86"/>
      <c r="RN107" s="86"/>
      <c r="RO107" s="86"/>
      <c r="RP107" s="86"/>
      <c r="RQ107" s="86"/>
      <c r="RR107" s="86"/>
      <c r="RS107" s="86"/>
      <c r="RT107" s="86"/>
      <c r="RU107" s="86"/>
      <c r="RV107" s="86"/>
      <c r="RW107" s="86"/>
      <c r="RX107" s="86"/>
      <c r="RY107" s="86"/>
      <c r="RZ107" s="86"/>
      <c r="SA107" s="86"/>
      <c r="SB107" s="86"/>
      <c r="SC107" s="86"/>
      <c r="SD107" s="86"/>
      <c r="SE107" s="86"/>
      <c r="SF107" s="86"/>
      <c r="SG107" s="86"/>
      <c r="SH107" s="86"/>
      <c r="SI107" s="86"/>
      <c r="SJ107" s="86"/>
      <c r="SK107" s="86"/>
      <c r="SL107" s="86"/>
      <c r="SM107" s="86"/>
      <c r="SN107" s="86"/>
      <c r="SO107" s="86"/>
      <c r="SP107" s="86"/>
      <c r="SQ107" s="86"/>
      <c r="SR107" s="86"/>
      <c r="SS107" s="86"/>
      <c r="ST107" s="86"/>
      <c r="SU107" s="86"/>
      <c r="SV107" s="86"/>
      <c r="SW107" s="86"/>
      <c r="SX107" s="86"/>
      <c r="SY107" s="86"/>
      <c r="SZ107" s="86"/>
      <c r="TA107" s="86"/>
      <c r="TB107" s="86"/>
      <c r="TC107" s="86"/>
      <c r="TD107" s="86"/>
      <c r="TE107" s="86"/>
      <c r="TF107" s="86"/>
      <c r="TG107" s="86"/>
      <c r="TH107" s="86"/>
      <c r="TI107" s="86"/>
      <c r="TJ107" s="86"/>
      <c r="TK107" s="86"/>
      <c r="TL107" s="86"/>
      <c r="TM107" s="86"/>
      <c r="TN107" s="86"/>
      <c r="TO107" s="86"/>
      <c r="TP107" s="86"/>
      <c r="TQ107" s="86"/>
      <c r="TR107" s="86"/>
      <c r="TS107" s="86"/>
      <c r="TT107" s="86"/>
      <c r="TU107" s="86"/>
      <c r="TV107" s="86"/>
      <c r="TW107" s="86"/>
      <c r="TX107" s="86"/>
      <c r="TY107" s="86"/>
      <c r="TZ107" s="86"/>
      <c r="UA107" s="86"/>
      <c r="UB107" s="86"/>
      <c r="UC107" s="86"/>
      <c r="UD107" s="86"/>
      <c r="UE107" s="86"/>
      <c r="UF107" s="86"/>
      <c r="UG107" s="86"/>
      <c r="UH107" s="86"/>
      <c r="UI107" s="86"/>
      <c r="UJ107" s="86"/>
      <c r="UK107" s="86"/>
      <c r="UL107" s="86"/>
      <c r="UM107" s="86"/>
      <c r="UN107" s="86"/>
      <c r="UO107" s="86"/>
      <c r="UP107" s="86"/>
      <c r="UQ107" s="86"/>
      <c r="UR107" s="86"/>
      <c r="US107" s="86"/>
      <c r="UT107" s="86"/>
      <c r="UU107" s="86"/>
      <c r="UV107" s="86"/>
      <c r="UW107" s="86"/>
      <c r="UX107" s="86"/>
      <c r="UY107" s="86"/>
      <c r="UZ107" s="86"/>
      <c r="VA107" s="86"/>
      <c r="VB107" s="86"/>
      <c r="VC107" s="86"/>
      <c r="VD107" s="86"/>
      <c r="VE107" s="86"/>
      <c r="VF107" s="86"/>
      <c r="VG107" s="86"/>
      <c r="VH107" s="86"/>
      <c r="VI107" s="86"/>
      <c r="VJ107" s="86"/>
      <c r="VK107" s="86"/>
      <c r="VL107" s="86"/>
      <c r="VM107" s="86"/>
      <c r="VN107" s="86"/>
      <c r="VO107" s="86"/>
      <c r="VP107" s="86"/>
      <c r="VQ107" s="86"/>
      <c r="VR107" s="86"/>
      <c r="VS107" s="86"/>
      <c r="VT107" s="86"/>
      <c r="VU107" s="86"/>
      <c r="VV107" s="86"/>
      <c r="VW107" s="86"/>
      <c r="VX107" s="86"/>
      <c r="VY107" s="86"/>
      <c r="VZ107" s="86"/>
      <c r="WA107" s="86"/>
      <c r="WB107" s="86"/>
      <c r="WC107" s="86"/>
      <c r="WD107" s="86"/>
      <c r="WE107" s="86"/>
      <c r="WF107" s="86"/>
      <c r="WG107" s="86"/>
      <c r="WH107" s="86"/>
    </row>
    <row r="108" spans="1:606">
      <c r="A108" s="32">
        <v>298</v>
      </c>
      <c r="B108" s="138" t="s">
        <v>661</v>
      </c>
      <c r="C108" s="243" t="s">
        <v>418</v>
      </c>
      <c r="D108" s="414" t="s">
        <v>59</v>
      </c>
      <c r="E108" s="323">
        <f>IFERROR(E107/('Население МО и ОНП'!M$5/1000),"")</f>
        <v>0</v>
      </c>
      <c r="F108" s="323">
        <f>IFERROR(F107/('Население МО и ОНП'!N$5/1000),"")</f>
        <v>0</v>
      </c>
      <c r="G108" s="323">
        <f>IFERROR(G107/(VLOOKUP(G$1,'Население ПНП'!$A$4:$L$303,10,FALSE)/1000),"")</f>
        <v>0</v>
      </c>
      <c r="H108" s="323">
        <f>IFERROR(H107/(VLOOKUP(H$1,'Население ПНП'!$A$4:$L$303,10,FALSE)/1000),"")</f>
        <v>0</v>
      </c>
      <c r="I108" s="323" t="str">
        <f>IFERROR(I107/(VLOOKUP(I$1,'Население ПНП'!$A$4:$L$303,10,FALSE)/1000),"")</f>
        <v/>
      </c>
      <c r="J108" s="323" t="str">
        <f>IFERROR(J107/(VLOOKUP(J$1,'Население ПНП'!$A$4:$L$303,10,FALSE)/1000),"")</f>
        <v/>
      </c>
      <c r="K108" s="323" t="str">
        <f>IFERROR(K107/(VLOOKUP(K$1,'Население ПНП'!$A$4:$L$303,10,FALSE)/1000),"")</f>
        <v/>
      </c>
      <c r="L108" s="323" t="str">
        <f>IFERROR(L107/(VLOOKUP(L$1,'Население ПНП'!$A$4:$L$303,10,FALSE)/1000),"")</f>
        <v/>
      </c>
      <c r="M108" s="323" t="str">
        <f>IFERROR(M107/(VLOOKUP(M$1,'Население ПНП'!$A$4:$L$303,10,FALSE)/1000),"")</f>
        <v/>
      </c>
      <c r="N108" s="323" t="str">
        <f>IFERROR(N107/(VLOOKUP(N$1,'Население ПНП'!$A$4:$L$303,10,FALSE)/1000),"")</f>
        <v/>
      </c>
      <c r="O108" s="323" t="str">
        <f>IFERROR(O107/(VLOOKUP(O$1,'Население ПНП'!$A$4:$L$303,10,FALSE)/1000),"")</f>
        <v/>
      </c>
      <c r="P108" s="323" t="str">
        <f>IFERROR(P107/(VLOOKUP(P$1,'Население ПНП'!$A$4:$L$303,10,FALSE)/1000),"")</f>
        <v/>
      </c>
      <c r="Q108" s="323" t="str">
        <f>IFERROR(Q107/(VLOOKUP(Q$1,'Население ПНП'!$A$4:$L$303,10,FALSE)/1000),"")</f>
        <v/>
      </c>
      <c r="R108" s="323" t="str">
        <f>IFERROR(R107/(VLOOKUP(R$1,'Население ПНП'!$A$4:$L$303,10,FALSE)/1000),"")</f>
        <v/>
      </c>
      <c r="S108" s="323" t="str">
        <f>IFERROR(S107/(VLOOKUP(S$1,'Население ПНП'!$A$4:$L$303,10,FALSE)/1000),"")</f>
        <v/>
      </c>
      <c r="T108" s="323" t="str">
        <f>IFERROR(T107/(VLOOKUP(T$1,'Население ПНП'!$A$4:$L$303,10,FALSE)/1000),"")</f>
        <v/>
      </c>
      <c r="U108" s="323" t="str">
        <f>IFERROR(U107/(VLOOKUP(U$1,'Население ПНП'!$A$4:$L$303,10,FALSE)/1000),"")</f>
        <v/>
      </c>
      <c r="V108" s="323" t="str">
        <f>IFERROR(V107/(VLOOKUP(V$1,'Население ПНП'!$A$4:$L$303,10,FALSE)/1000),"")</f>
        <v/>
      </c>
      <c r="W108" s="323" t="str">
        <f>IFERROR(W107/(VLOOKUP(W$1,'Население ПНП'!$A$4:$L$303,10,FALSE)/1000),"")</f>
        <v/>
      </c>
      <c r="X108" s="323" t="str">
        <f>IFERROR(X107/(VLOOKUP(X$1,'Население ПНП'!$A$4:$L$303,10,FALSE)/1000),"")</f>
        <v/>
      </c>
      <c r="Y108" s="323" t="str">
        <f>IFERROR(Y107/(VLOOKUP(Y$1,'Население ПНП'!$A$4:$L$303,10,FALSE)/1000),"")</f>
        <v/>
      </c>
      <c r="Z108" s="323" t="str">
        <f>IFERROR(Z107/(VLOOKUP(Z$1,'Население ПНП'!$A$4:$L$303,10,FALSE)/1000),"")</f>
        <v/>
      </c>
      <c r="AA108" s="323" t="str">
        <f>IFERROR(AA107/(VLOOKUP(AA$1,'Население ПНП'!$A$4:$L$303,10,FALSE)/1000),"")</f>
        <v/>
      </c>
      <c r="AB108" s="323" t="str">
        <f>IFERROR(AB107/(VLOOKUP(AB$1,'Население ПНП'!$A$4:$L$303,10,FALSE)/1000),"")</f>
        <v/>
      </c>
      <c r="AC108" s="323" t="str">
        <f>IFERROR(AC107/(VLOOKUP(AC$1,'Население ПНП'!$A$4:$L$303,10,FALSE)/1000),"")</f>
        <v/>
      </c>
      <c r="AD108" s="323" t="str">
        <f>IFERROR(AD107/(VLOOKUP(AD$1,'Население ПНП'!$A$4:$L$303,10,FALSE)/1000),"")</f>
        <v/>
      </c>
      <c r="AE108" s="323" t="str">
        <f>IFERROR(AE107/(VLOOKUP(AE$1,'Население ПНП'!$A$4:$L$303,10,FALSE)/1000),"")</f>
        <v/>
      </c>
      <c r="AF108" s="323" t="str">
        <f>IFERROR(AF107/(VLOOKUP(AF$1,'Население ПНП'!$A$4:$L$303,10,FALSE)/1000),"")</f>
        <v/>
      </c>
      <c r="AG108" s="323" t="str">
        <f>IFERROR(AG107/(VLOOKUP(AG$1,'Население ПНП'!$A$4:$L$303,10,FALSE)/1000),"")</f>
        <v/>
      </c>
      <c r="AH108" s="323" t="str">
        <f>IFERROR(AH107/(VLOOKUP(AH$1,'Население ПНП'!$A$4:$L$303,10,FALSE)/1000),"")</f>
        <v/>
      </c>
      <c r="AI108" s="323" t="str">
        <f>IFERROR(AI107/(VLOOKUP(AI$1,'Население ПНП'!$A$4:$L$303,10,FALSE)/1000),"")</f>
        <v/>
      </c>
      <c r="AJ108" s="323" t="str">
        <f>IFERROR(AJ107/(VLOOKUP(AJ$1,'Население ПНП'!$A$4:$L$303,10,FALSE)/1000),"")</f>
        <v/>
      </c>
      <c r="AK108" s="323" t="str">
        <f>IFERROR(AK107/(VLOOKUP(AK$1,'Население ПНП'!$A$4:$L$303,10,FALSE)/1000),"")</f>
        <v/>
      </c>
      <c r="AL108" s="323" t="str">
        <f>IFERROR(AL107/(VLOOKUP(AL$1,'Население ПНП'!$A$4:$L$303,10,FALSE)/1000),"")</f>
        <v/>
      </c>
      <c r="AM108" s="323" t="str">
        <f>IFERROR(AM107/(VLOOKUP(AM$1,'Население ПНП'!$A$4:$L$303,10,FALSE)/1000),"")</f>
        <v/>
      </c>
      <c r="AN108" s="323" t="str">
        <f>IFERROR(AN107/(VLOOKUP(AN$1,'Население ПНП'!$A$4:$L$303,10,FALSE)/1000),"")</f>
        <v/>
      </c>
      <c r="AO108" s="323" t="str">
        <f>IFERROR(AO107/(VLOOKUP(AO$1,'Население ПНП'!$A$4:$L$303,10,FALSE)/1000),"")</f>
        <v/>
      </c>
      <c r="AP108" s="323" t="str">
        <f>IFERROR(AP107/(VLOOKUP(AP$1,'Население ПНП'!$A$4:$L$303,10,FALSE)/1000),"")</f>
        <v/>
      </c>
      <c r="AQ108" s="323" t="str">
        <f>IFERROR(AQ107/(VLOOKUP(AQ$1,'Население ПНП'!$A$4:$L$303,10,FALSE)/1000),"")</f>
        <v/>
      </c>
      <c r="AR108" s="323" t="str">
        <f>IFERROR(AR107/(VLOOKUP(AR$1,'Население ПНП'!$A$4:$L$303,10,FALSE)/1000),"")</f>
        <v/>
      </c>
      <c r="AS108" s="323" t="str">
        <f>IFERROR(AS107/(VLOOKUP(AS$1,'Население ПНП'!$A$4:$L$303,10,FALSE)/1000),"")</f>
        <v/>
      </c>
      <c r="AT108" s="323" t="str">
        <f>IFERROR(AT107/(VLOOKUP(AT$1,'Население ПНП'!$A$4:$L$303,10,FALSE)/1000),"")</f>
        <v/>
      </c>
      <c r="AU108" s="323" t="str">
        <f>IFERROR(AU107/(VLOOKUP(AU$1,'Население ПНП'!$A$4:$L$303,10,FALSE)/1000),"")</f>
        <v/>
      </c>
      <c r="AV108" s="323" t="str">
        <f>IFERROR(AV107/(VLOOKUP(AV$1,'Население ПНП'!$A$4:$L$303,10,FALSE)/1000),"")</f>
        <v/>
      </c>
      <c r="AW108" s="323" t="str">
        <f>IFERROR(AW107/(VLOOKUP(AW$1,'Население ПНП'!$A$4:$L$303,10,FALSE)/1000),"")</f>
        <v/>
      </c>
      <c r="AX108" s="323" t="str">
        <f>IFERROR(AX107/(VLOOKUP(AX$1,'Население ПНП'!$A$4:$L$303,10,FALSE)/1000),"")</f>
        <v/>
      </c>
      <c r="AY108" s="323" t="str">
        <f>IFERROR(AY107/(VLOOKUP(AY$1,'Население ПНП'!$A$4:$L$303,10,FALSE)/1000),"")</f>
        <v/>
      </c>
      <c r="AZ108" s="323" t="str">
        <f>IFERROR(AZ107/(VLOOKUP(AZ$1,'Население ПНП'!$A$4:$L$303,10,FALSE)/1000),"")</f>
        <v/>
      </c>
      <c r="BA108" s="323" t="str">
        <f>IFERROR(BA107/(VLOOKUP(BA$1,'Население ПНП'!$A$4:$L$303,10,FALSE)/1000),"")</f>
        <v/>
      </c>
      <c r="BB108" s="323" t="str">
        <f>IFERROR(BB107/(VLOOKUP(BB$1,'Население ПНП'!$A$4:$L$303,10,FALSE)/1000),"")</f>
        <v/>
      </c>
      <c r="BC108" s="323" t="str">
        <f>IFERROR(BC107/(VLOOKUP(BC$1,'Население ПНП'!$A$4:$L$303,10,FALSE)/1000),"")</f>
        <v/>
      </c>
      <c r="BD108" s="323" t="str">
        <f>IFERROR(BD107/(VLOOKUP(BD$1,'Население ПНП'!$A$4:$L$303,10,FALSE)/1000),"")</f>
        <v/>
      </c>
      <c r="BE108" s="323" t="str">
        <f>IFERROR(BE107/(VLOOKUP(BE$1,'Население ПНП'!$A$4:$L$303,10,FALSE)/1000),"")</f>
        <v/>
      </c>
      <c r="BF108" s="323" t="str">
        <f>IFERROR(BF107/(VLOOKUP(BF$1,'Население ПНП'!$A$4:$L$303,10,FALSE)/1000),"")</f>
        <v/>
      </c>
      <c r="BG108" s="323" t="str">
        <f>IFERROR(BG107/(VLOOKUP(BG$1,'Население ПНП'!$A$4:$L$303,10,FALSE)/1000),"")</f>
        <v/>
      </c>
      <c r="BH108" s="323" t="str">
        <f>IFERROR(BH107/(VLOOKUP(BH$1,'Население ПНП'!$A$4:$L$303,10,FALSE)/1000),"")</f>
        <v/>
      </c>
      <c r="BI108" s="323" t="str">
        <f>IFERROR(BI107/(VLOOKUP(BI$1,'Население ПНП'!$A$4:$L$303,10,FALSE)/1000),"")</f>
        <v/>
      </c>
      <c r="BJ108" s="323" t="str">
        <f>IFERROR(BJ107/(VLOOKUP(BJ$1,'Население ПНП'!$A$4:$L$303,10,FALSE)/1000),"")</f>
        <v/>
      </c>
      <c r="BK108" s="323" t="str">
        <f>IFERROR(BK107/(VLOOKUP(BK$1,'Население ПНП'!$A$4:$L$303,10,FALSE)/1000),"")</f>
        <v/>
      </c>
      <c r="BL108" s="323" t="str">
        <f>IFERROR(BL107/(VLOOKUP(BL$1,'Население ПНП'!$A$4:$L$303,10,FALSE)/1000),"")</f>
        <v/>
      </c>
      <c r="BM108" s="323" t="str">
        <f>IFERROR(BM107/(VLOOKUP(BM$1,'Население ПНП'!$A$4:$L$303,10,FALSE)/1000),"")</f>
        <v/>
      </c>
      <c r="BN108" s="323" t="str">
        <f>IFERROR(BN107/(VLOOKUP(BN$1,'Население ПНП'!$A$4:$L$303,10,FALSE)/1000),"")</f>
        <v/>
      </c>
      <c r="BO108" s="323" t="str">
        <f>IFERROR(BO107/(VLOOKUP(BO$1,'Население ПНП'!$A$4:$L$303,10,FALSE)/1000),"")</f>
        <v/>
      </c>
      <c r="BP108" s="323" t="str">
        <f>IFERROR(BP107/(VLOOKUP(BP$1,'Население ПНП'!$A$4:$L$303,10,FALSE)/1000),"")</f>
        <v/>
      </c>
      <c r="BQ108" s="323" t="str">
        <f>IFERROR(BQ107/(VLOOKUP(BQ$1,'Население ПНП'!$A$4:$L$303,10,FALSE)/1000),"")</f>
        <v/>
      </c>
      <c r="BR108" s="323" t="str">
        <f>IFERROR(BR107/(VLOOKUP(BR$1,'Население ПНП'!$A$4:$L$303,10,FALSE)/1000),"")</f>
        <v/>
      </c>
      <c r="BS108" s="323" t="str">
        <f>IFERROR(BS107/(VLOOKUP(BS$1,'Население ПНП'!$A$4:$L$303,10,FALSE)/1000),"")</f>
        <v/>
      </c>
      <c r="BT108" s="323" t="str">
        <f>IFERROR(BT107/(VLOOKUP(BT$1,'Население ПНП'!$A$4:$L$303,10,FALSE)/1000),"")</f>
        <v/>
      </c>
      <c r="BU108" s="323" t="str">
        <f>IFERROR(BU107/(VLOOKUP(BU$1,'Население ПНП'!$A$4:$L$303,10,FALSE)/1000),"")</f>
        <v/>
      </c>
      <c r="BV108" s="323" t="str">
        <f>IFERROR(BV107/(VLOOKUP(BV$1,'Население ПНП'!$A$4:$L$303,10,FALSE)/1000),"")</f>
        <v/>
      </c>
      <c r="BW108" s="323" t="str">
        <f>IFERROR(BW107/(VLOOKUP(BW$1,'Население ПНП'!$A$4:$L$303,10,FALSE)/1000),"")</f>
        <v/>
      </c>
      <c r="BX108" s="323" t="str">
        <f>IFERROR(BX107/(VLOOKUP(BX$1,'Население ПНП'!$A$4:$L$303,10,FALSE)/1000),"")</f>
        <v/>
      </c>
      <c r="BY108" s="323" t="str">
        <f>IFERROR(BY107/(VLOOKUP(BY$1,'Население ПНП'!$A$4:$L$303,10,FALSE)/1000),"")</f>
        <v/>
      </c>
      <c r="BZ108" s="323" t="str">
        <f>IFERROR(BZ107/(VLOOKUP(BZ$1,'Население ПНП'!$A$4:$L$303,10,FALSE)/1000),"")</f>
        <v/>
      </c>
      <c r="CA108" s="323" t="str">
        <f>IFERROR(CA107/(VLOOKUP(CA$1,'Население ПНП'!$A$4:$L$303,10,FALSE)/1000),"")</f>
        <v/>
      </c>
      <c r="CB108" s="323" t="str">
        <f>IFERROR(CB107/(VLOOKUP(CB$1,'Население ПНП'!$A$4:$L$303,10,FALSE)/1000),"")</f>
        <v/>
      </c>
      <c r="CC108" s="323" t="str">
        <f>IFERROR(CC107/(VLOOKUP(CC$1,'Население ПНП'!$A$4:$L$303,10,FALSE)/1000),"")</f>
        <v/>
      </c>
      <c r="CD108" s="323" t="str">
        <f>IFERROR(CD107/(VLOOKUP(CD$1,'Население ПНП'!$A$4:$L$303,10,FALSE)/1000),"")</f>
        <v/>
      </c>
      <c r="CE108" s="323" t="str">
        <f>IFERROR(CE107/(VLOOKUP(CE$1,'Население ПНП'!$A$4:$L$303,10,FALSE)/1000),"")</f>
        <v/>
      </c>
      <c r="CF108" s="323" t="str">
        <f>IFERROR(CF107/(VLOOKUP(CF$1,'Население ПНП'!$A$4:$L$303,10,FALSE)/1000),"")</f>
        <v/>
      </c>
      <c r="CG108" s="323" t="str">
        <f>IFERROR(CG107/(VLOOKUP(CG$1,'Население ПНП'!$A$4:$L$303,10,FALSE)/1000),"")</f>
        <v/>
      </c>
      <c r="CH108" s="323" t="str">
        <f>IFERROR(CH107/(VLOOKUP(CH$1,'Население ПНП'!$A$4:$L$303,10,FALSE)/1000),"")</f>
        <v/>
      </c>
      <c r="CI108" s="323" t="str">
        <f>IFERROR(CI107/(VLOOKUP(CI$1,'Население ПНП'!$A$4:$L$303,10,FALSE)/1000),"")</f>
        <v/>
      </c>
      <c r="CJ108" s="323" t="str">
        <f>IFERROR(CJ107/(VLOOKUP(CJ$1,'Население ПНП'!$A$4:$L$303,10,FALSE)/1000),"")</f>
        <v/>
      </c>
      <c r="CK108" s="323" t="str">
        <f>IFERROR(CK107/(VLOOKUP(CK$1,'Население ПНП'!$A$4:$L$303,10,FALSE)/1000),"")</f>
        <v/>
      </c>
      <c r="CL108" s="323" t="str">
        <f>IFERROR(CL107/(VLOOKUP(CL$1,'Население ПНП'!$A$4:$L$303,10,FALSE)/1000),"")</f>
        <v/>
      </c>
      <c r="CM108" s="323" t="str">
        <f>IFERROR(CM107/(VLOOKUP(CM$1,'Население ПНП'!$A$4:$L$303,10,FALSE)/1000),"")</f>
        <v/>
      </c>
      <c r="CN108" s="323" t="str">
        <f>IFERROR(CN107/(VLOOKUP(CN$1,'Население ПНП'!$A$4:$L$303,10,FALSE)/1000),"")</f>
        <v/>
      </c>
      <c r="CO108" s="323" t="str">
        <f>IFERROR(CO107/(VLOOKUP(CO$1,'Население ПНП'!$A$4:$L$303,10,FALSE)/1000),"")</f>
        <v/>
      </c>
      <c r="CP108" s="323" t="str">
        <f>IFERROR(CP107/(VLOOKUP(CP$1,'Население ПНП'!$A$4:$L$303,10,FALSE)/1000),"")</f>
        <v/>
      </c>
      <c r="CQ108" s="323" t="str">
        <f>IFERROR(CQ107/(VLOOKUP(CQ$1,'Население ПНП'!$A$4:$L$303,10,FALSE)/1000),"")</f>
        <v/>
      </c>
      <c r="CR108" s="323" t="str">
        <f>IFERROR(CR107/(VLOOKUP(CR$1,'Население ПНП'!$A$4:$L$303,10,FALSE)/1000),"")</f>
        <v/>
      </c>
      <c r="CS108" s="323" t="str">
        <f>IFERROR(CS107/(VLOOKUP(CS$1,'Население ПНП'!$A$4:$L$303,10,FALSE)/1000),"")</f>
        <v/>
      </c>
      <c r="CT108" s="323" t="str">
        <f>IFERROR(CT107/(VLOOKUP(CT$1,'Население ПНП'!$A$4:$L$303,10,FALSE)/1000),"")</f>
        <v/>
      </c>
      <c r="CU108" s="323" t="str">
        <f>IFERROR(CU107/(VLOOKUP(CU$1,'Население ПНП'!$A$4:$L$303,10,FALSE)/1000),"")</f>
        <v/>
      </c>
      <c r="CV108" s="323" t="str">
        <f>IFERROR(CV107/(VLOOKUP(CV$1,'Население ПНП'!$A$4:$L$303,10,FALSE)/1000),"")</f>
        <v/>
      </c>
      <c r="CW108" s="323" t="str">
        <f>IFERROR(CW107/(VLOOKUP(CW$1,'Население ПНП'!$A$4:$L$303,10,FALSE)/1000),"")</f>
        <v/>
      </c>
      <c r="CX108" s="323" t="str">
        <f>IFERROR(CX107/(VLOOKUP(CX$1,'Население ПНП'!$A$4:$L$303,10,FALSE)/1000),"")</f>
        <v/>
      </c>
      <c r="CY108" s="323" t="str">
        <f>IFERROR(CY107/(VLOOKUP(CY$1,'Население ПНП'!$A$4:$L$303,10,FALSE)/1000),"")</f>
        <v/>
      </c>
      <c r="CZ108" s="323" t="str">
        <f>IFERROR(CZ107/(VLOOKUP(CZ$1,'Население ПНП'!$A$4:$L$303,10,FALSE)/1000),"")</f>
        <v/>
      </c>
      <c r="DA108" s="323" t="str">
        <f>IFERROR(DA107/(VLOOKUP(DA$1,'Население ПНП'!$A$4:$L$303,10,FALSE)/1000),"")</f>
        <v/>
      </c>
      <c r="DB108" s="323" t="str">
        <f>IFERROR(DB107/(VLOOKUP(DB$1,'Население ПНП'!$A$4:$L$303,10,FALSE)/1000),"")</f>
        <v/>
      </c>
      <c r="DC108" s="323" t="str">
        <f>IFERROR(DC107/(VLOOKUP(DC$1,'Население ПНП'!$A$4:$L$303,10,FALSE)/1000),"")</f>
        <v/>
      </c>
      <c r="DD108" s="323" t="str">
        <f>IFERROR(DD107/(VLOOKUP(DD$1,'Население ПНП'!$A$4:$L$303,10,FALSE)/1000),"")</f>
        <v/>
      </c>
      <c r="DE108" s="323" t="str">
        <f>IFERROR(DE107/(VLOOKUP(DE$1,'Население ПНП'!$A$4:$L$303,10,FALSE)/1000),"")</f>
        <v/>
      </c>
      <c r="DF108" s="323" t="str">
        <f>IFERROR(DF107/(VLOOKUP(DF$1,'Население ПНП'!$A$4:$L$303,10,FALSE)/1000),"")</f>
        <v/>
      </c>
      <c r="DG108" s="323" t="str">
        <f>IFERROR(DG107/(VLOOKUP(DG$1,'Население ПНП'!$A$4:$L$303,10,FALSE)/1000),"")</f>
        <v/>
      </c>
      <c r="DH108" s="323" t="str">
        <f>IFERROR(DH107/(VLOOKUP(DH$1,'Население ПНП'!$A$4:$L$303,10,FALSE)/1000),"")</f>
        <v/>
      </c>
      <c r="DI108" s="323" t="str">
        <f>IFERROR(DI107/(VLOOKUP(DI$1,'Население ПНП'!$A$4:$L$303,10,FALSE)/1000),"")</f>
        <v/>
      </c>
      <c r="DJ108" s="323" t="str">
        <f>IFERROR(DJ107/(VLOOKUP(DJ$1,'Население ПНП'!$A$4:$L$303,10,FALSE)/1000),"")</f>
        <v/>
      </c>
      <c r="DK108" s="323" t="str">
        <f>IFERROR(DK107/(VLOOKUP(DK$1,'Население ПНП'!$A$4:$L$303,10,FALSE)/1000),"")</f>
        <v/>
      </c>
      <c r="DL108" s="323" t="str">
        <f>IFERROR(DL107/(VLOOKUP(DL$1,'Население ПНП'!$A$4:$L$303,10,FALSE)/1000),"")</f>
        <v/>
      </c>
      <c r="DM108" s="323" t="str">
        <f>IFERROR(DM107/(VLOOKUP(DM$1,'Население ПНП'!$A$4:$L$303,10,FALSE)/1000),"")</f>
        <v/>
      </c>
      <c r="DN108" s="323" t="str">
        <f>IFERROR(DN107/(VLOOKUP(DN$1,'Население ПНП'!$A$4:$L$303,10,FALSE)/1000),"")</f>
        <v/>
      </c>
      <c r="DO108" s="323" t="str">
        <f>IFERROR(DO107/(VLOOKUP(DO$1,'Население ПНП'!$A$4:$L$303,10,FALSE)/1000),"")</f>
        <v/>
      </c>
      <c r="DP108" s="323" t="str">
        <f>IFERROR(DP107/(VLOOKUP(DP$1,'Население ПНП'!$A$4:$L$303,10,FALSE)/1000),"")</f>
        <v/>
      </c>
      <c r="DQ108" s="323" t="str">
        <f>IFERROR(DQ107/(VLOOKUP(DQ$1,'Население ПНП'!$A$4:$L$303,10,FALSE)/1000),"")</f>
        <v/>
      </c>
      <c r="DR108" s="323" t="str">
        <f>IFERROR(DR107/(VLOOKUP(DR$1,'Население ПНП'!$A$4:$L$303,10,FALSE)/1000),"")</f>
        <v/>
      </c>
      <c r="DS108" s="323" t="str">
        <f>IFERROR(DS107/(VLOOKUP(DS$1,'Население ПНП'!$A$4:$L$303,10,FALSE)/1000),"")</f>
        <v/>
      </c>
      <c r="DT108" s="323" t="str">
        <f>IFERROR(DT107/(VLOOKUP(DT$1,'Население ПНП'!$A$4:$L$303,10,FALSE)/1000),"")</f>
        <v/>
      </c>
      <c r="DU108" s="323" t="str">
        <f>IFERROR(DU107/(VLOOKUP(DU$1,'Население ПНП'!$A$4:$L$303,10,FALSE)/1000),"")</f>
        <v/>
      </c>
      <c r="DV108" s="323" t="str">
        <f>IFERROR(DV107/(VLOOKUP(DV$1,'Население ПНП'!$A$4:$L$303,10,FALSE)/1000),"")</f>
        <v/>
      </c>
      <c r="DW108" s="323" t="str">
        <f>IFERROR(DW107/(VLOOKUP(DW$1,'Население ПНП'!$A$4:$L$303,10,FALSE)/1000),"")</f>
        <v/>
      </c>
      <c r="DX108" s="323" t="str">
        <f>IFERROR(DX107/(VLOOKUP(DX$1,'Население ПНП'!$A$4:$L$303,10,FALSE)/1000),"")</f>
        <v/>
      </c>
      <c r="DY108" s="323" t="str">
        <f>IFERROR(DY107/(VLOOKUP(DY$1,'Население ПНП'!$A$4:$L$303,10,FALSE)/1000),"")</f>
        <v/>
      </c>
      <c r="DZ108" s="323" t="str">
        <f>IFERROR(DZ107/(VLOOKUP(DZ$1,'Население ПНП'!$A$4:$L$303,10,FALSE)/1000),"")</f>
        <v/>
      </c>
      <c r="EA108" s="323" t="str">
        <f>IFERROR(EA107/(VLOOKUP(EA$1,'Население ПНП'!$A$4:$L$303,10,FALSE)/1000),"")</f>
        <v/>
      </c>
      <c r="EB108" s="323" t="str">
        <f>IFERROR(EB107/(VLOOKUP(EB$1,'Население ПНП'!$A$4:$L$303,10,FALSE)/1000),"")</f>
        <v/>
      </c>
      <c r="EC108" s="323" t="str">
        <f>IFERROR(EC107/(VLOOKUP(EC$1,'Население ПНП'!$A$4:$L$303,10,FALSE)/1000),"")</f>
        <v/>
      </c>
      <c r="ED108" s="323" t="str">
        <f>IFERROR(ED107/(VLOOKUP(ED$1,'Население ПНП'!$A$4:$L$303,10,FALSE)/1000),"")</f>
        <v/>
      </c>
      <c r="EE108" s="323" t="str">
        <f>IFERROR(EE107/(VLOOKUP(EE$1,'Население ПНП'!$A$4:$L$303,10,FALSE)/1000),"")</f>
        <v/>
      </c>
      <c r="EF108" s="323" t="str">
        <f>IFERROR(EF107/(VLOOKUP(EF$1,'Население ПНП'!$A$4:$L$303,10,FALSE)/1000),"")</f>
        <v/>
      </c>
      <c r="EG108" s="323" t="str">
        <f>IFERROR(EG107/(VLOOKUP(EG$1,'Население ПНП'!$A$4:$L$303,10,FALSE)/1000),"")</f>
        <v/>
      </c>
      <c r="EH108" s="323" t="str">
        <f>IFERROR(EH107/(VLOOKUP(EH$1,'Население ПНП'!$A$4:$L$303,10,FALSE)/1000),"")</f>
        <v/>
      </c>
      <c r="EI108" s="323" t="str">
        <f>IFERROR(EI107/(VLOOKUP(EI$1,'Население ПНП'!$A$4:$L$303,10,FALSE)/1000),"")</f>
        <v/>
      </c>
      <c r="EJ108" s="323" t="str">
        <f>IFERROR(EJ107/(VLOOKUP(EJ$1,'Население ПНП'!$A$4:$L$303,10,FALSE)/1000),"")</f>
        <v/>
      </c>
      <c r="EK108" s="323" t="str">
        <f>IFERROR(EK107/(VLOOKUP(EK$1,'Население ПНП'!$A$4:$L$303,10,FALSE)/1000),"")</f>
        <v/>
      </c>
      <c r="EL108" s="323" t="str">
        <f>IFERROR(EL107/(VLOOKUP(EL$1,'Население ПНП'!$A$4:$L$303,10,FALSE)/1000),"")</f>
        <v/>
      </c>
      <c r="EM108" s="323" t="str">
        <f>IFERROR(EM107/(VLOOKUP(EM$1,'Население ПНП'!$A$4:$L$303,10,FALSE)/1000),"")</f>
        <v/>
      </c>
      <c r="EN108" s="323" t="str">
        <f>IFERROR(EN107/(VLOOKUP(EN$1,'Население ПНП'!$A$4:$L$303,10,FALSE)/1000),"")</f>
        <v/>
      </c>
      <c r="EO108" s="323" t="str">
        <f>IFERROR(EO107/(VLOOKUP(EO$1,'Население ПНП'!$A$4:$L$303,10,FALSE)/1000),"")</f>
        <v/>
      </c>
      <c r="EP108" s="323" t="str">
        <f>IFERROR(EP107/(VLOOKUP(EP$1,'Население ПНП'!$A$4:$L$303,10,FALSE)/1000),"")</f>
        <v/>
      </c>
      <c r="EQ108" s="323" t="str">
        <f>IFERROR(EQ107/(VLOOKUP(EQ$1,'Население ПНП'!$A$4:$L$303,10,FALSE)/1000),"")</f>
        <v/>
      </c>
      <c r="ER108" s="323" t="str">
        <f>IFERROR(ER107/(VLOOKUP(ER$1,'Население ПНП'!$A$4:$L$303,10,FALSE)/1000),"")</f>
        <v/>
      </c>
      <c r="ES108" s="323" t="str">
        <f>IFERROR(ES107/(VLOOKUP(ES$1,'Население ПНП'!$A$4:$L$303,10,FALSE)/1000),"")</f>
        <v/>
      </c>
      <c r="ET108" s="323" t="str">
        <f>IFERROR(ET107/(VLOOKUP(ET$1,'Население ПНП'!$A$4:$L$303,10,FALSE)/1000),"")</f>
        <v/>
      </c>
      <c r="EU108" s="323" t="str">
        <f>IFERROR(EU107/(VLOOKUP(EU$1,'Население ПНП'!$A$4:$L$303,10,FALSE)/1000),"")</f>
        <v/>
      </c>
      <c r="EV108" s="323" t="str">
        <f>IFERROR(EV107/(VLOOKUP(EV$1,'Население ПНП'!$A$4:$L$303,10,FALSE)/1000),"")</f>
        <v/>
      </c>
      <c r="EW108" s="323" t="str">
        <f>IFERROR(EW107/(VLOOKUP(EW$1,'Население ПНП'!$A$4:$L$303,10,FALSE)/1000),"")</f>
        <v/>
      </c>
      <c r="EX108" s="323" t="str">
        <f>IFERROR(EX107/(VLOOKUP(EX$1,'Население ПНП'!$A$4:$L$303,10,FALSE)/1000),"")</f>
        <v/>
      </c>
      <c r="EY108" s="323" t="str">
        <f>IFERROR(EY107/(VLOOKUP(EY$1,'Население ПНП'!$A$4:$L$303,10,FALSE)/1000),"")</f>
        <v/>
      </c>
      <c r="EZ108" s="323" t="str">
        <f>IFERROR(EZ107/(VLOOKUP(EZ$1,'Население ПНП'!$A$4:$L$303,10,FALSE)/1000),"")</f>
        <v/>
      </c>
      <c r="FA108" s="323" t="str">
        <f>IFERROR(FA107/(VLOOKUP(FA$1,'Население ПНП'!$A$4:$L$303,10,FALSE)/1000),"")</f>
        <v/>
      </c>
      <c r="FB108" s="323" t="str">
        <f>IFERROR(FB107/(VLOOKUP(FB$1,'Население ПНП'!$A$4:$L$303,10,FALSE)/1000),"")</f>
        <v/>
      </c>
      <c r="FC108" s="323" t="str">
        <f>IFERROR(FC107/(VLOOKUP(FC$1,'Население ПНП'!$A$4:$L$303,10,FALSE)/1000),"")</f>
        <v/>
      </c>
      <c r="FD108" s="323" t="str">
        <f>IFERROR(FD107/(VLOOKUP(FD$1,'Население ПНП'!$A$4:$L$303,10,FALSE)/1000),"")</f>
        <v/>
      </c>
      <c r="FE108" s="323" t="str">
        <f>IFERROR(FE107/(VLOOKUP(FE$1,'Население ПНП'!$A$4:$L$303,10,FALSE)/1000),"")</f>
        <v/>
      </c>
      <c r="FF108" s="323" t="str">
        <f>IFERROR(FF107/(VLOOKUP(FF$1,'Население ПНП'!$A$4:$L$303,10,FALSE)/1000),"")</f>
        <v/>
      </c>
      <c r="FG108" s="323" t="str">
        <f>IFERROR(FG107/(VLOOKUP(FG$1,'Население ПНП'!$A$4:$L$303,10,FALSE)/1000),"")</f>
        <v/>
      </c>
      <c r="FH108" s="323" t="str">
        <f>IFERROR(FH107/(VLOOKUP(FH$1,'Население ПНП'!$A$4:$L$303,10,FALSE)/1000),"")</f>
        <v/>
      </c>
      <c r="FI108" s="323" t="str">
        <f>IFERROR(FI107/(VLOOKUP(FI$1,'Население ПНП'!$A$4:$L$303,10,FALSE)/1000),"")</f>
        <v/>
      </c>
      <c r="FJ108" s="323" t="str">
        <f>IFERROR(FJ107/(VLOOKUP(FJ$1,'Население ПНП'!$A$4:$L$303,10,FALSE)/1000),"")</f>
        <v/>
      </c>
      <c r="FK108" s="323" t="str">
        <f>IFERROR(FK107/(VLOOKUP(FK$1,'Население ПНП'!$A$4:$L$303,10,FALSE)/1000),"")</f>
        <v/>
      </c>
      <c r="FL108" s="323" t="str">
        <f>IFERROR(FL107/(VLOOKUP(FL$1,'Население ПНП'!$A$4:$L$303,10,FALSE)/1000),"")</f>
        <v/>
      </c>
      <c r="FM108" s="323" t="str">
        <f>IFERROR(FM107/(VLOOKUP(FM$1,'Население ПНП'!$A$4:$L$303,10,FALSE)/1000),"")</f>
        <v/>
      </c>
      <c r="FN108" s="323" t="str">
        <f>IFERROR(FN107/(VLOOKUP(FN$1,'Население ПНП'!$A$4:$L$303,10,FALSE)/1000),"")</f>
        <v/>
      </c>
      <c r="FO108" s="323" t="str">
        <f>IFERROR(FO107/(VLOOKUP(FO$1,'Население ПНП'!$A$4:$L$303,10,FALSE)/1000),"")</f>
        <v/>
      </c>
      <c r="FP108" s="323" t="str">
        <f>IFERROR(FP107/(VLOOKUP(FP$1,'Население ПНП'!$A$4:$L$303,10,FALSE)/1000),"")</f>
        <v/>
      </c>
      <c r="FQ108" s="323" t="str">
        <f>IFERROR(FQ107/(VLOOKUP(FQ$1,'Население ПНП'!$A$4:$L$303,10,FALSE)/1000),"")</f>
        <v/>
      </c>
      <c r="FR108" s="323" t="str">
        <f>IFERROR(FR107/(VLOOKUP(FR$1,'Население ПНП'!$A$4:$L$303,10,FALSE)/1000),"")</f>
        <v/>
      </c>
      <c r="FS108" s="323" t="str">
        <f>IFERROR(FS107/(VLOOKUP(FS$1,'Население ПНП'!$A$4:$L$303,10,FALSE)/1000),"")</f>
        <v/>
      </c>
      <c r="FT108" s="323" t="str">
        <f>IFERROR(FT107/(VLOOKUP(FT$1,'Население ПНП'!$A$4:$L$303,10,FALSE)/1000),"")</f>
        <v/>
      </c>
      <c r="FU108" s="323" t="str">
        <f>IFERROR(FU107/(VLOOKUP(FU$1,'Население ПНП'!$A$4:$L$303,10,FALSE)/1000),"")</f>
        <v/>
      </c>
      <c r="FV108" s="323" t="str">
        <f>IFERROR(FV107/(VLOOKUP(FV$1,'Население ПНП'!$A$4:$L$303,10,FALSE)/1000),"")</f>
        <v/>
      </c>
      <c r="FW108" s="323" t="str">
        <f>IFERROR(FW107/(VLOOKUP(FW$1,'Население ПНП'!$A$4:$L$303,10,FALSE)/1000),"")</f>
        <v/>
      </c>
      <c r="FX108" s="323" t="str">
        <f>IFERROR(FX107/(VLOOKUP(FX$1,'Население ПНП'!$A$4:$L$303,10,FALSE)/1000),"")</f>
        <v/>
      </c>
      <c r="FY108" s="323" t="str">
        <f>IFERROR(FY107/(VLOOKUP(FY$1,'Население ПНП'!$A$4:$L$303,10,FALSE)/1000),"")</f>
        <v/>
      </c>
      <c r="FZ108" s="323" t="str">
        <f>IFERROR(FZ107/(VLOOKUP(FZ$1,'Население ПНП'!$A$4:$L$303,10,FALSE)/1000),"")</f>
        <v/>
      </c>
      <c r="GA108" s="323" t="str">
        <f>IFERROR(GA107/(VLOOKUP(GA$1,'Население ПНП'!$A$4:$L$303,10,FALSE)/1000),"")</f>
        <v/>
      </c>
      <c r="GB108" s="323" t="str">
        <f>IFERROR(GB107/(VLOOKUP(GB$1,'Население ПНП'!$A$4:$L$303,10,FALSE)/1000),"")</f>
        <v/>
      </c>
      <c r="GC108" s="323" t="str">
        <f>IFERROR(GC107/(VLOOKUP(GC$1,'Население ПНП'!$A$4:$L$303,10,FALSE)/1000),"")</f>
        <v/>
      </c>
      <c r="GD108" s="323" t="str">
        <f>IFERROR(GD107/(VLOOKUP(GD$1,'Население ПНП'!$A$4:$L$303,10,FALSE)/1000),"")</f>
        <v/>
      </c>
      <c r="GE108" s="323" t="str">
        <f>IFERROR(GE107/(VLOOKUP(GE$1,'Население ПНП'!$A$4:$L$303,10,FALSE)/1000),"")</f>
        <v/>
      </c>
      <c r="GF108" s="323" t="str">
        <f>IFERROR(GF107/(VLOOKUP(GF$1,'Население ПНП'!$A$4:$L$303,10,FALSE)/1000),"")</f>
        <v/>
      </c>
      <c r="GG108" s="323" t="str">
        <f>IFERROR(GG107/(VLOOKUP(GG$1,'Население ПНП'!$A$4:$L$303,10,FALSE)/1000),"")</f>
        <v/>
      </c>
      <c r="GH108" s="323" t="str">
        <f>IFERROR(GH107/(VLOOKUP(GH$1,'Население ПНП'!$A$4:$L$303,10,FALSE)/1000),"")</f>
        <v/>
      </c>
      <c r="GI108" s="323" t="str">
        <f>IFERROR(GI107/(VLOOKUP(GI$1,'Население ПНП'!$A$4:$L$303,10,FALSE)/1000),"")</f>
        <v/>
      </c>
      <c r="GJ108" s="323" t="str">
        <f>IFERROR(GJ107/(VLOOKUP(GJ$1,'Население ПНП'!$A$4:$L$303,10,FALSE)/1000),"")</f>
        <v/>
      </c>
      <c r="GK108" s="323" t="str">
        <f>IFERROR(GK107/(VLOOKUP(GK$1,'Население ПНП'!$A$4:$L$303,10,FALSE)/1000),"")</f>
        <v/>
      </c>
      <c r="GL108" s="323" t="str">
        <f>IFERROR(GL107/(VLOOKUP(GL$1,'Население ПНП'!$A$4:$L$303,10,FALSE)/1000),"")</f>
        <v/>
      </c>
      <c r="GM108" s="323" t="str">
        <f>IFERROR(GM107/(VLOOKUP(GM$1,'Население ПНП'!$A$4:$L$303,10,FALSE)/1000),"")</f>
        <v/>
      </c>
      <c r="GN108" s="323" t="str">
        <f>IFERROR(GN107/(VLOOKUP(GN$1,'Население ПНП'!$A$4:$L$303,10,FALSE)/1000),"")</f>
        <v/>
      </c>
      <c r="GO108" s="323" t="str">
        <f>IFERROR(GO107/(VLOOKUP(GO$1,'Население ПНП'!$A$4:$L$303,10,FALSE)/1000),"")</f>
        <v/>
      </c>
      <c r="GP108" s="323" t="str">
        <f>IFERROR(GP107/(VLOOKUP(GP$1,'Население ПНП'!$A$4:$L$303,10,FALSE)/1000),"")</f>
        <v/>
      </c>
      <c r="GQ108" s="323" t="str">
        <f>IFERROR(GQ107/(VLOOKUP(GQ$1,'Население ПНП'!$A$4:$L$303,10,FALSE)/1000),"")</f>
        <v/>
      </c>
      <c r="GR108" s="323" t="str">
        <f>IFERROR(GR107/(VLOOKUP(GR$1,'Население ПНП'!$A$4:$L$303,10,FALSE)/1000),"")</f>
        <v/>
      </c>
      <c r="GS108" s="323" t="str">
        <f>IFERROR(GS107/(VLOOKUP(GS$1,'Население ПНП'!$A$4:$L$303,10,FALSE)/1000),"")</f>
        <v/>
      </c>
      <c r="GT108" s="323" t="str">
        <f>IFERROR(GT107/(VLOOKUP(GT$1,'Население ПНП'!$A$4:$L$303,10,FALSE)/1000),"")</f>
        <v/>
      </c>
      <c r="GU108" s="323" t="str">
        <f>IFERROR(GU107/(VLOOKUP(GU$1,'Население ПНП'!$A$4:$L$303,10,FALSE)/1000),"")</f>
        <v/>
      </c>
      <c r="GV108" s="323" t="str">
        <f>IFERROR(GV107/(VLOOKUP(GV$1,'Население ПНП'!$A$4:$L$303,10,FALSE)/1000),"")</f>
        <v/>
      </c>
      <c r="GW108" s="323" t="str">
        <f>IFERROR(GW107/(VLOOKUP(GW$1,'Население ПНП'!$A$4:$L$303,10,FALSE)/1000),"")</f>
        <v/>
      </c>
      <c r="GX108" s="323" t="str">
        <f>IFERROR(GX107/(VLOOKUP(GX$1,'Население ПНП'!$A$4:$L$303,10,FALSE)/1000),"")</f>
        <v/>
      </c>
      <c r="GY108" s="323" t="str">
        <f>IFERROR(GY107/(VLOOKUP(GY$1,'Население ПНП'!$A$4:$L$303,10,FALSE)/1000),"")</f>
        <v/>
      </c>
      <c r="GZ108" s="323" t="str">
        <f>IFERROR(GZ107/(VLOOKUP(GZ$1,'Население ПНП'!$A$4:$L$303,10,FALSE)/1000),"")</f>
        <v/>
      </c>
      <c r="HA108" s="323" t="str">
        <f>IFERROR(HA107/(VLOOKUP(HA$1,'Население ПНП'!$A$4:$L$303,10,FALSE)/1000),"")</f>
        <v/>
      </c>
      <c r="HB108" s="323" t="str">
        <f>IFERROR(HB107/(VLOOKUP(HB$1,'Население ПНП'!$A$4:$L$303,10,FALSE)/1000),"")</f>
        <v/>
      </c>
      <c r="HC108" s="323" t="str">
        <f>IFERROR(HC107/(VLOOKUP(HC$1,'Население ПНП'!$A$4:$L$303,10,FALSE)/1000),"")</f>
        <v/>
      </c>
      <c r="HD108" s="323" t="str">
        <f>IFERROR(HD107/(VLOOKUP(HD$1,'Население ПНП'!$A$4:$L$303,10,FALSE)/1000),"")</f>
        <v/>
      </c>
      <c r="HE108" s="323" t="str">
        <f>IFERROR(HE107/(VLOOKUP(HE$1,'Население ПНП'!$A$4:$L$303,10,FALSE)/1000),"")</f>
        <v/>
      </c>
      <c r="HF108" s="323" t="str">
        <f>IFERROR(HF107/(VLOOKUP(HF$1,'Население ПНП'!$A$4:$L$303,10,FALSE)/1000),"")</f>
        <v/>
      </c>
      <c r="HG108" s="323" t="str">
        <f>IFERROR(HG107/(VLOOKUP(HG$1,'Население ПНП'!$A$4:$L$303,10,FALSE)/1000),"")</f>
        <v/>
      </c>
      <c r="HH108" s="323" t="str">
        <f>IFERROR(HH107/(VLOOKUP(HH$1,'Население ПНП'!$A$4:$L$303,10,FALSE)/1000),"")</f>
        <v/>
      </c>
      <c r="HI108" s="323" t="str">
        <f>IFERROR(HI107/(VLOOKUP(HI$1,'Население ПНП'!$A$4:$L$303,10,FALSE)/1000),"")</f>
        <v/>
      </c>
      <c r="HJ108" s="323" t="str">
        <f>IFERROR(HJ107/(VLOOKUP(HJ$1,'Население ПНП'!$A$4:$L$303,10,FALSE)/1000),"")</f>
        <v/>
      </c>
      <c r="HK108" s="323" t="str">
        <f>IFERROR(HK107/(VLOOKUP(HK$1,'Население ПНП'!$A$4:$L$303,10,FALSE)/1000),"")</f>
        <v/>
      </c>
      <c r="HL108" s="323" t="str">
        <f>IFERROR(HL107/(VLOOKUP(HL$1,'Население ПНП'!$A$4:$L$303,10,FALSE)/1000),"")</f>
        <v/>
      </c>
      <c r="HM108" s="323" t="str">
        <f>IFERROR(HM107/(VLOOKUP(HM$1,'Население ПНП'!$A$4:$L$303,10,FALSE)/1000),"")</f>
        <v/>
      </c>
      <c r="HN108" s="323" t="str">
        <f>IFERROR(HN107/(VLOOKUP(HN$1,'Население ПНП'!$A$4:$L$303,10,FALSE)/1000),"")</f>
        <v/>
      </c>
      <c r="HO108" s="323" t="str">
        <f>IFERROR(HO107/(VLOOKUP(HO$1,'Население ПНП'!$A$4:$L$303,10,FALSE)/1000),"")</f>
        <v/>
      </c>
      <c r="HP108" s="323" t="str">
        <f>IFERROR(HP107/(VLOOKUP(HP$1,'Население ПНП'!$A$4:$L$303,10,FALSE)/1000),"")</f>
        <v/>
      </c>
      <c r="HQ108" s="323" t="str">
        <f>IFERROR(HQ107/(VLOOKUP(HQ$1,'Население ПНП'!$A$4:$L$303,10,FALSE)/1000),"")</f>
        <v/>
      </c>
      <c r="HR108" s="323" t="str">
        <f>IFERROR(HR107/(VLOOKUP(HR$1,'Население ПНП'!$A$4:$L$303,10,FALSE)/1000),"")</f>
        <v/>
      </c>
      <c r="HS108" s="323" t="str">
        <f>IFERROR(HS107/(VLOOKUP(HS$1,'Население ПНП'!$A$4:$L$303,10,FALSE)/1000),"")</f>
        <v/>
      </c>
      <c r="HT108" s="323" t="str">
        <f>IFERROR(HT107/(VLOOKUP(HT$1,'Население ПНП'!$A$4:$L$303,10,FALSE)/1000),"")</f>
        <v/>
      </c>
      <c r="HU108" s="323" t="str">
        <f>IFERROR(HU107/(VLOOKUP(HU$1,'Население ПНП'!$A$4:$L$303,10,FALSE)/1000),"")</f>
        <v/>
      </c>
      <c r="HV108" s="323" t="str">
        <f>IFERROR(HV107/(VLOOKUP(HV$1,'Население ПНП'!$A$4:$L$303,10,FALSE)/1000),"")</f>
        <v/>
      </c>
      <c r="HW108" s="323" t="str">
        <f>IFERROR(HW107/(VLOOKUP(HW$1,'Население ПНП'!$A$4:$L$303,10,FALSE)/1000),"")</f>
        <v/>
      </c>
      <c r="HX108" s="323" t="str">
        <f>IFERROR(HX107/(VLOOKUP(HX$1,'Население ПНП'!$A$4:$L$303,10,FALSE)/1000),"")</f>
        <v/>
      </c>
      <c r="HY108" s="323" t="str">
        <f>IFERROR(HY107/(VLOOKUP(HY$1,'Население ПНП'!$A$4:$L$303,10,FALSE)/1000),"")</f>
        <v/>
      </c>
      <c r="HZ108" s="323" t="str">
        <f>IFERROR(HZ107/(VLOOKUP(HZ$1,'Население ПНП'!$A$4:$L$303,10,FALSE)/1000),"")</f>
        <v/>
      </c>
      <c r="IA108" s="323" t="str">
        <f>IFERROR(IA107/(VLOOKUP(IA$1,'Население ПНП'!$A$4:$L$303,10,FALSE)/1000),"")</f>
        <v/>
      </c>
      <c r="IB108" s="323" t="str">
        <f>IFERROR(IB107/(VLOOKUP(IB$1,'Население ПНП'!$A$4:$L$303,10,FALSE)/1000),"")</f>
        <v/>
      </c>
      <c r="IC108" s="323" t="str">
        <f>IFERROR(IC107/(VLOOKUP(IC$1,'Население ПНП'!$A$4:$L$303,10,FALSE)/1000),"")</f>
        <v/>
      </c>
      <c r="ID108" s="323" t="str">
        <f>IFERROR(ID107/(VLOOKUP(ID$1,'Население ПНП'!$A$4:$L$303,10,FALSE)/1000),"")</f>
        <v/>
      </c>
      <c r="IE108" s="323" t="str">
        <f>IFERROR(IE107/(VLOOKUP(IE$1,'Население ПНП'!$A$4:$L$303,10,FALSE)/1000),"")</f>
        <v/>
      </c>
      <c r="IF108" s="323" t="str">
        <f>IFERROR(IF107/(VLOOKUP(IF$1,'Население ПНП'!$A$4:$L$303,10,FALSE)/1000),"")</f>
        <v/>
      </c>
      <c r="IG108" s="323" t="str">
        <f>IFERROR(IG107/(VLOOKUP(IG$1,'Население ПНП'!$A$4:$L$303,10,FALSE)/1000),"")</f>
        <v/>
      </c>
      <c r="IH108" s="323" t="str">
        <f>IFERROR(IH107/(VLOOKUP(IH$1,'Население ПНП'!$A$4:$L$303,10,FALSE)/1000),"")</f>
        <v/>
      </c>
      <c r="II108" s="323" t="str">
        <f>IFERROR(II107/(VLOOKUP(II$1,'Население ПНП'!$A$4:$L$303,10,FALSE)/1000),"")</f>
        <v/>
      </c>
      <c r="IJ108" s="323" t="str">
        <f>IFERROR(IJ107/(VLOOKUP(IJ$1,'Население ПНП'!$A$4:$L$303,10,FALSE)/1000),"")</f>
        <v/>
      </c>
      <c r="IK108" s="323" t="str">
        <f>IFERROR(IK107/(VLOOKUP(IK$1,'Население ПНП'!$A$4:$L$303,10,FALSE)/1000),"")</f>
        <v/>
      </c>
      <c r="IL108" s="323" t="str">
        <f>IFERROR(IL107/(VLOOKUP(IL$1,'Население ПНП'!$A$4:$L$303,10,FALSE)/1000),"")</f>
        <v/>
      </c>
      <c r="IM108" s="323" t="str">
        <f>IFERROR(IM107/(VLOOKUP(IM$1,'Население ПНП'!$A$4:$L$303,10,FALSE)/1000),"")</f>
        <v/>
      </c>
      <c r="IN108" s="323" t="str">
        <f>IFERROR(IN107/(VLOOKUP(IN$1,'Население ПНП'!$A$4:$L$303,10,FALSE)/1000),"")</f>
        <v/>
      </c>
      <c r="IO108" s="323" t="str">
        <f>IFERROR(IO107/(VLOOKUP(IO$1,'Население ПНП'!$A$4:$L$303,10,FALSE)/1000),"")</f>
        <v/>
      </c>
      <c r="IP108" s="323" t="str">
        <f>IFERROR(IP107/(VLOOKUP(IP$1,'Население ПНП'!$A$4:$L$303,10,FALSE)/1000),"")</f>
        <v/>
      </c>
      <c r="IQ108" s="323" t="str">
        <f>IFERROR(IQ107/(VLOOKUP(IQ$1,'Население ПНП'!$A$4:$L$303,10,FALSE)/1000),"")</f>
        <v/>
      </c>
      <c r="IR108" s="323" t="str">
        <f>IFERROR(IR107/(VLOOKUP(IR$1,'Население ПНП'!$A$4:$L$303,10,FALSE)/1000),"")</f>
        <v/>
      </c>
      <c r="IS108" s="323" t="str">
        <f>IFERROR(IS107/(VLOOKUP(IS$1,'Население ПНП'!$A$4:$L$303,10,FALSE)/1000),"")</f>
        <v/>
      </c>
      <c r="IT108" s="323" t="str">
        <f>IFERROR(IT107/(VLOOKUP(IT$1,'Население ПНП'!$A$4:$L$303,10,FALSE)/1000),"")</f>
        <v/>
      </c>
      <c r="IU108" s="323" t="str">
        <f>IFERROR(IU107/(VLOOKUP(IU$1,'Население ПНП'!$A$4:$L$303,10,FALSE)/1000),"")</f>
        <v/>
      </c>
      <c r="IV108" s="323" t="str">
        <f>IFERROR(IV107/(VLOOKUP(IV$1,'Население ПНП'!$A$4:$L$303,10,FALSE)/1000),"")</f>
        <v/>
      </c>
      <c r="IW108" s="323" t="str">
        <f>IFERROR(IW107/(VLOOKUP(IW$1,'Население ПНП'!$A$4:$L$303,10,FALSE)/1000),"")</f>
        <v/>
      </c>
      <c r="IX108" s="323" t="str">
        <f>IFERROR(IX107/(VLOOKUP(IX$1,'Население ПНП'!$A$4:$L$303,10,FALSE)/1000),"")</f>
        <v/>
      </c>
      <c r="IY108" s="323" t="str">
        <f>IFERROR(IY107/(VLOOKUP(IY$1,'Население ПНП'!$A$4:$L$303,10,FALSE)/1000),"")</f>
        <v/>
      </c>
      <c r="IZ108" s="323" t="str">
        <f>IFERROR(IZ107/(VLOOKUP(IZ$1,'Население ПНП'!$A$4:$L$303,10,FALSE)/1000),"")</f>
        <v/>
      </c>
      <c r="JA108" s="323" t="str">
        <f>IFERROR(JA107/(VLOOKUP(JA$1,'Население ПНП'!$A$4:$L$303,10,FALSE)/1000),"")</f>
        <v/>
      </c>
      <c r="JB108" s="323" t="str">
        <f>IFERROR(JB107/(VLOOKUP(JB$1,'Население ПНП'!$A$4:$L$303,10,FALSE)/1000),"")</f>
        <v/>
      </c>
      <c r="JC108" s="323" t="str">
        <f>IFERROR(JC107/(VLOOKUP(JC$1,'Население ПНП'!$A$4:$L$303,10,FALSE)/1000),"")</f>
        <v/>
      </c>
      <c r="JD108" s="323" t="str">
        <f>IFERROR(JD107/(VLOOKUP(JD$1,'Население ПНП'!$A$4:$L$303,10,FALSE)/1000),"")</f>
        <v/>
      </c>
      <c r="JE108" s="323" t="str">
        <f>IFERROR(JE107/(VLOOKUP(JE$1,'Население ПНП'!$A$4:$L$303,10,FALSE)/1000),"")</f>
        <v/>
      </c>
      <c r="JF108" s="323" t="str">
        <f>IFERROR(JF107/(VLOOKUP(JF$1,'Население ПНП'!$A$4:$L$303,10,FALSE)/1000),"")</f>
        <v/>
      </c>
      <c r="JG108" s="323" t="str">
        <f>IFERROR(JG107/(VLOOKUP(JG$1,'Население ПНП'!$A$4:$L$303,10,FALSE)/1000),"")</f>
        <v/>
      </c>
      <c r="JH108" s="323" t="str">
        <f>IFERROR(JH107/(VLOOKUP(JH$1,'Население ПНП'!$A$4:$L$303,10,FALSE)/1000),"")</f>
        <v/>
      </c>
      <c r="JI108" s="323" t="str">
        <f>IFERROR(JI107/(VLOOKUP(JI$1,'Население ПНП'!$A$4:$L$303,10,FALSE)/1000),"")</f>
        <v/>
      </c>
      <c r="JJ108" s="323" t="str">
        <f>IFERROR(JJ107/(VLOOKUP(JJ$1,'Население ПНП'!$A$4:$L$303,10,FALSE)/1000),"")</f>
        <v/>
      </c>
      <c r="JK108" s="323" t="str">
        <f>IFERROR(JK107/(VLOOKUP(JK$1,'Население ПНП'!$A$4:$L$303,10,FALSE)/1000),"")</f>
        <v/>
      </c>
      <c r="JL108" s="323" t="str">
        <f>IFERROR(JL107/(VLOOKUP(JL$1,'Население ПНП'!$A$4:$L$303,10,FALSE)/1000),"")</f>
        <v/>
      </c>
      <c r="JM108" s="323" t="str">
        <f>IFERROR(JM107/(VLOOKUP(JM$1,'Население ПНП'!$A$4:$L$303,10,FALSE)/1000),"")</f>
        <v/>
      </c>
      <c r="JN108" s="323" t="str">
        <f>IFERROR(JN107/(VLOOKUP(JN$1,'Население ПНП'!$A$4:$L$303,10,FALSE)/1000),"")</f>
        <v/>
      </c>
      <c r="JO108" s="323" t="str">
        <f>IFERROR(JO107/(VLOOKUP(JO$1,'Население ПНП'!$A$4:$L$303,10,FALSE)/1000),"")</f>
        <v/>
      </c>
      <c r="JP108" s="323" t="str">
        <f>IFERROR(JP107/(VLOOKUP(JP$1,'Население ПНП'!$A$4:$L$303,10,FALSE)/1000),"")</f>
        <v/>
      </c>
      <c r="JQ108" s="323" t="str">
        <f>IFERROR(JQ107/(VLOOKUP(JQ$1,'Население ПНП'!$A$4:$L$303,10,FALSE)/1000),"")</f>
        <v/>
      </c>
      <c r="JR108" s="323" t="str">
        <f>IFERROR(JR107/(VLOOKUP(JR$1,'Население ПНП'!$A$4:$L$303,10,FALSE)/1000),"")</f>
        <v/>
      </c>
      <c r="JS108" s="323" t="str">
        <f>IFERROR(JS107/(VLOOKUP(JS$1,'Население ПНП'!$A$4:$L$303,10,FALSE)/1000),"")</f>
        <v/>
      </c>
      <c r="JT108" s="323" t="str">
        <f>IFERROR(JT107/(VLOOKUP(JT$1,'Население ПНП'!$A$4:$L$303,10,FALSE)/1000),"")</f>
        <v/>
      </c>
      <c r="JU108" s="323" t="str">
        <f>IFERROR(JU107/(VLOOKUP(JU$1,'Население ПНП'!$A$4:$L$303,10,FALSE)/1000),"")</f>
        <v/>
      </c>
      <c r="JV108" s="323" t="str">
        <f>IFERROR(JV107/(VLOOKUP(JV$1,'Население ПНП'!$A$4:$L$303,10,FALSE)/1000),"")</f>
        <v/>
      </c>
      <c r="JW108" s="323" t="str">
        <f>IFERROR(JW107/(VLOOKUP(JW$1,'Население ПНП'!$A$4:$L$303,10,FALSE)/1000),"")</f>
        <v/>
      </c>
      <c r="JX108" s="323" t="str">
        <f>IFERROR(JX107/(VLOOKUP(JX$1,'Население ПНП'!$A$4:$L$303,10,FALSE)/1000),"")</f>
        <v/>
      </c>
      <c r="JY108" s="323" t="str">
        <f>IFERROR(JY107/(VLOOKUP(JY$1,'Население ПНП'!$A$4:$L$303,10,FALSE)/1000),"")</f>
        <v/>
      </c>
      <c r="JZ108" s="323" t="str">
        <f>IFERROR(JZ107/(VLOOKUP(JZ$1,'Население ПНП'!$A$4:$L$303,10,FALSE)/1000),"")</f>
        <v/>
      </c>
      <c r="KA108" s="323" t="str">
        <f>IFERROR(KA107/(VLOOKUP(KA$1,'Население ПНП'!$A$4:$L$303,10,FALSE)/1000),"")</f>
        <v/>
      </c>
      <c r="KB108" s="323" t="str">
        <f>IFERROR(KB107/(VLOOKUP(KB$1,'Население ПНП'!$A$4:$L$303,10,FALSE)/1000),"")</f>
        <v/>
      </c>
      <c r="KC108" s="323" t="str">
        <f>IFERROR(KC107/(VLOOKUP(KC$1,'Население ПНП'!$A$4:$L$303,10,FALSE)/1000),"")</f>
        <v/>
      </c>
      <c r="KD108" s="323" t="str">
        <f>IFERROR(KD107/(VLOOKUP(KD$1,'Население ПНП'!$A$4:$L$303,10,FALSE)/1000),"")</f>
        <v/>
      </c>
      <c r="KE108" s="323" t="str">
        <f>IFERROR(KE107/(VLOOKUP(KE$1,'Население ПНП'!$A$4:$L$303,10,FALSE)/1000),"")</f>
        <v/>
      </c>
      <c r="KF108" s="323" t="str">
        <f>IFERROR(KF107/(VLOOKUP(KF$1,'Население ПНП'!$A$4:$L$303,10,FALSE)/1000),"")</f>
        <v/>
      </c>
      <c r="KG108" s="323" t="str">
        <f>IFERROR(KG107/(VLOOKUP(KG$1,'Население ПНП'!$A$4:$L$303,10,FALSE)/1000),"")</f>
        <v/>
      </c>
      <c r="KH108" s="323" t="str">
        <f>IFERROR(KH107/(VLOOKUP(KH$1,'Население ПНП'!$A$4:$L$303,10,FALSE)/1000),"")</f>
        <v/>
      </c>
      <c r="KI108" s="323" t="str">
        <f>IFERROR(KI107/(VLOOKUP(KI$1,'Население ПНП'!$A$4:$L$303,10,FALSE)/1000),"")</f>
        <v/>
      </c>
      <c r="KJ108" s="323" t="str">
        <f>IFERROR(KJ107/(VLOOKUP(KJ$1,'Население ПНП'!$A$4:$L$303,10,FALSE)/1000),"")</f>
        <v/>
      </c>
      <c r="KK108" s="323" t="str">
        <f>IFERROR(KK107/(VLOOKUP(KK$1,'Население ПНП'!$A$4:$L$303,10,FALSE)/1000),"")</f>
        <v/>
      </c>
      <c r="KL108" s="323" t="str">
        <f>IFERROR(KL107/(VLOOKUP(KL$1,'Население ПНП'!$A$4:$L$303,10,FALSE)/1000),"")</f>
        <v/>
      </c>
      <c r="KM108" s="323" t="str">
        <f>IFERROR(KM107/(VLOOKUP(KM$1,'Население ПНП'!$A$4:$L$303,10,FALSE)/1000),"")</f>
        <v/>
      </c>
      <c r="KN108" s="323" t="str">
        <f>IFERROR(KN107/(VLOOKUP(KN$1,'Население ПНП'!$A$4:$L$303,10,FALSE)/1000),"")</f>
        <v/>
      </c>
      <c r="KO108" s="323" t="str">
        <f>IFERROR(KO107/(VLOOKUP(KO$1,'Население ПНП'!$A$4:$L$303,10,FALSE)/1000),"")</f>
        <v/>
      </c>
      <c r="KP108" s="323" t="str">
        <f>IFERROR(KP107/(VLOOKUP(KP$1,'Население ПНП'!$A$4:$L$303,10,FALSE)/1000),"")</f>
        <v/>
      </c>
      <c r="KQ108" s="323" t="str">
        <f>IFERROR(KQ107/(VLOOKUP(KQ$1,'Население ПНП'!$A$4:$L$303,10,FALSE)/1000),"")</f>
        <v/>
      </c>
      <c r="KR108" s="323" t="str">
        <f>IFERROR(KR107/(VLOOKUP(KR$1,'Население ПНП'!$A$4:$L$303,10,FALSE)/1000),"")</f>
        <v/>
      </c>
      <c r="KS108" s="323" t="str">
        <f>IFERROR(KS107/(VLOOKUP(KS$1,'Население ПНП'!$A$4:$L$303,10,FALSE)/1000),"")</f>
        <v/>
      </c>
      <c r="KT108" s="323" t="str">
        <f>IFERROR(KT107/(VLOOKUP(KT$1,'Население ПНП'!$A$4:$L$303,10,FALSE)/1000),"")</f>
        <v/>
      </c>
      <c r="KU108" s="323"/>
      <c r="KV108" s="323"/>
      <c r="KW108" s="323"/>
      <c r="KX108" s="323"/>
      <c r="KY108" s="323"/>
      <c r="KZ108" s="323"/>
      <c r="LA108" s="323"/>
      <c r="LB108" s="323"/>
      <c r="LC108" s="323"/>
      <c r="LD108" s="323"/>
      <c r="LE108" s="323"/>
      <c r="LF108" s="323"/>
      <c r="LG108" s="323"/>
      <c r="LH108" s="323"/>
      <c r="LI108" s="323"/>
      <c r="LJ108" s="323"/>
      <c r="LK108" s="323"/>
      <c r="LL108" s="323"/>
      <c r="LM108" s="323"/>
      <c r="LN108" s="323"/>
      <c r="LO108" s="323"/>
      <c r="LP108" s="323"/>
      <c r="LQ108" s="323"/>
      <c r="LR108" s="323"/>
      <c r="LS108" s="323"/>
      <c r="LT108" s="323"/>
      <c r="LU108" s="323"/>
      <c r="LV108" s="323"/>
      <c r="LW108" s="323"/>
      <c r="LX108" s="323"/>
      <c r="LY108" s="323"/>
      <c r="LZ108" s="323"/>
      <c r="MA108" s="323"/>
      <c r="MB108" s="323"/>
      <c r="MC108" s="323"/>
      <c r="MD108" s="323"/>
      <c r="ME108" s="323"/>
      <c r="MF108" s="323"/>
      <c r="MG108" s="323"/>
      <c r="MH108" s="323"/>
      <c r="MI108" s="323"/>
      <c r="MJ108" s="323"/>
      <c r="MK108" s="323"/>
      <c r="ML108" s="323"/>
      <c r="MM108" s="323"/>
      <c r="MN108" s="323"/>
      <c r="MO108" s="323"/>
      <c r="MP108" s="323"/>
      <c r="MQ108" s="323"/>
      <c r="MR108" s="323"/>
      <c r="MS108" s="323"/>
      <c r="MT108" s="323"/>
      <c r="MU108" s="323"/>
      <c r="MV108" s="323"/>
      <c r="MW108" s="323"/>
      <c r="MX108" s="323"/>
      <c r="MY108" s="323"/>
      <c r="MZ108" s="323"/>
      <c r="NA108" s="323"/>
      <c r="NB108" s="323"/>
      <c r="NC108" s="323"/>
      <c r="ND108" s="323"/>
      <c r="NE108" s="323"/>
      <c r="NF108" s="323"/>
      <c r="NG108" s="323"/>
      <c r="NH108" s="323"/>
      <c r="NI108" s="323"/>
      <c r="NJ108" s="323"/>
      <c r="NK108" s="323"/>
      <c r="NL108" s="323"/>
      <c r="NM108" s="323"/>
      <c r="NN108" s="323"/>
      <c r="NO108" s="323"/>
      <c r="NP108" s="323"/>
      <c r="NQ108" s="323"/>
      <c r="NR108" s="323"/>
      <c r="NS108" s="323"/>
      <c r="NT108" s="323"/>
      <c r="NU108" s="323"/>
      <c r="NV108" s="323"/>
      <c r="NW108" s="323"/>
      <c r="NX108" s="323"/>
      <c r="NY108" s="323"/>
      <c r="NZ108" s="323"/>
      <c r="OA108" s="323"/>
      <c r="OB108" s="323"/>
      <c r="OC108" s="323"/>
      <c r="OD108" s="323"/>
      <c r="OE108" s="323"/>
      <c r="OF108" s="323"/>
      <c r="OG108" s="323"/>
      <c r="OH108" s="323"/>
      <c r="OI108" s="323"/>
      <c r="OJ108" s="323"/>
      <c r="OK108" s="323"/>
      <c r="OL108" s="323"/>
      <c r="OM108" s="323"/>
      <c r="ON108" s="323"/>
      <c r="OO108" s="323"/>
      <c r="OP108" s="323"/>
      <c r="OQ108" s="323"/>
      <c r="OR108" s="323"/>
      <c r="OS108" s="323"/>
      <c r="OT108" s="323"/>
      <c r="OU108" s="323"/>
      <c r="OV108" s="323"/>
      <c r="OW108" s="323"/>
      <c r="OX108" s="323"/>
      <c r="OY108" s="323"/>
      <c r="OZ108" s="323"/>
      <c r="PA108" s="323"/>
      <c r="PB108" s="323"/>
      <c r="PC108" s="323"/>
      <c r="PD108" s="323"/>
      <c r="PE108" s="323"/>
      <c r="PF108" s="323"/>
      <c r="PG108" s="323"/>
      <c r="PH108" s="323"/>
      <c r="PI108" s="323"/>
      <c r="PJ108" s="323"/>
      <c r="PK108" s="323"/>
      <c r="PL108" s="323"/>
      <c r="PM108" s="323"/>
      <c r="PN108" s="323"/>
      <c r="PO108" s="323"/>
      <c r="PP108" s="323"/>
      <c r="PQ108" s="323"/>
      <c r="PR108" s="323"/>
      <c r="PS108" s="323"/>
      <c r="PT108" s="323"/>
      <c r="PU108" s="323"/>
      <c r="PV108" s="323"/>
      <c r="PW108" s="323"/>
      <c r="PX108" s="323"/>
      <c r="PY108" s="323"/>
      <c r="PZ108" s="323"/>
      <c r="QA108" s="323"/>
      <c r="QB108" s="323"/>
      <c r="QC108" s="323"/>
      <c r="QD108" s="323"/>
      <c r="QE108" s="323"/>
      <c r="QF108" s="323"/>
      <c r="QG108" s="323"/>
      <c r="QH108" s="323"/>
      <c r="QI108" s="323"/>
      <c r="QJ108" s="323"/>
      <c r="QK108" s="323"/>
      <c r="QL108" s="323"/>
      <c r="QM108" s="323"/>
      <c r="QN108" s="323"/>
      <c r="QO108" s="323"/>
      <c r="QP108" s="323"/>
      <c r="QQ108" s="323"/>
      <c r="QR108" s="323"/>
      <c r="QS108" s="323"/>
      <c r="QT108" s="323"/>
      <c r="QU108" s="323"/>
      <c r="QV108" s="323"/>
      <c r="QW108" s="323"/>
      <c r="QX108" s="323"/>
      <c r="QY108" s="323"/>
      <c r="QZ108" s="323"/>
      <c r="RA108" s="323"/>
      <c r="RB108" s="323"/>
      <c r="RC108" s="323"/>
      <c r="RD108" s="323"/>
      <c r="RE108" s="323"/>
      <c r="RF108" s="323"/>
      <c r="RG108" s="323"/>
      <c r="RH108" s="323"/>
      <c r="RI108" s="323"/>
      <c r="RJ108" s="323"/>
      <c r="RK108" s="323"/>
      <c r="RL108" s="323"/>
      <c r="RM108" s="323"/>
      <c r="RN108" s="323"/>
      <c r="RO108" s="323"/>
      <c r="RP108" s="323"/>
      <c r="RQ108" s="323"/>
      <c r="RR108" s="323"/>
      <c r="RS108" s="323"/>
      <c r="RT108" s="323"/>
      <c r="RU108" s="323"/>
      <c r="RV108" s="323"/>
      <c r="RW108" s="323"/>
      <c r="RX108" s="323"/>
      <c r="RY108" s="323"/>
      <c r="RZ108" s="323"/>
      <c r="SA108" s="323"/>
      <c r="SB108" s="323"/>
      <c r="SC108" s="323"/>
      <c r="SD108" s="323"/>
      <c r="SE108" s="323"/>
      <c r="SF108" s="323"/>
      <c r="SG108" s="323"/>
      <c r="SH108" s="323"/>
      <c r="SI108" s="323"/>
      <c r="SJ108" s="323"/>
      <c r="SK108" s="323"/>
      <c r="SL108" s="323"/>
      <c r="SM108" s="323"/>
      <c r="SN108" s="323"/>
      <c r="SO108" s="323"/>
      <c r="SP108" s="323"/>
      <c r="SQ108" s="323"/>
      <c r="SR108" s="323"/>
      <c r="SS108" s="323"/>
      <c r="ST108" s="323"/>
      <c r="SU108" s="323"/>
      <c r="SV108" s="323"/>
      <c r="SW108" s="323"/>
      <c r="SX108" s="323"/>
      <c r="SY108" s="323"/>
      <c r="SZ108" s="323"/>
      <c r="TA108" s="323"/>
      <c r="TB108" s="323"/>
      <c r="TC108" s="323"/>
      <c r="TD108" s="323"/>
      <c r="TE108" s="323"/>
      <c r="TF108" s="323"/>
      <c r="TG108" s="323"/>
      <c r="TH108" s="323"/>
      <c r="TI108" s="323"/>
      <c r="TJ108" s="323"/>
      <c r="TK108" s="323"/>
      <c r="TL108" s="323"/>
      <c r="TM108" s="323"/>
      <c r="TN108" s="323"/>
      <c r="TO108" s="323"/>
      <c r="TP108" s="323"/>
      <c r="TQ108" s="323"/>
      <c r="TR108" s="323"/>
      <c r="TS108" s="323"/>
      <c r="TT108" s="323"/>
      <c r="TU108" s="323"/>
      <c r="TV108" s="323"/>
      <c r="TW108" s="323"/>
      <c r="TX108" s="323"/>
      <c r="TY108" s="323"/>
      <c r="TZ108" s="323"/>
      <c r="UA108" s="323"/>
      <c r="UB108" s="323"/>
      <c r="UC108" s="323"/>
      <c r="UD108" s="323"/>
      <c r="UE108" s="323"/>
      <c r="UF108" s="323"/>
      <c r="UG108" s="323"/>
      <c r="UH108" s="323"/>
      <c r="UI108" s="323"/>
      <c r="UJ108" s="323"/>
      <c r="UK108" s="323"/>
      <c r="UL108" s="323"/>
      <c r="UM108" s="323"/>
      <c r="UN108" s="323"/>
      <c r="UO108" s="323"/>
      <c r="UP108" s="323"/>
      <c r="UQ108" s="323"/>
      <c r="UR108" s="323"/>
      <c r="US108" s="323"/>
      <c r="UT108" s="323"/>
      <c r="UU108" s="323"/>
      <c r="UV108" s="323"/>
      <c r="UW108" s="323"/>
      <c r="UX108" s="323"/>
      <c r="UY108" s="323"/>
      <c r="UZ108" s="323"/>
      <c r="VA108" s="323"/>
      <c r="VB108" s="323"/>
      <c r="VC108" s="323"/>
      <c r="VD108" s="323"/>
      <c r="VE108" s="323"/>
      <c r="VF108" s="323"/>
      <c r="VG108" s="323"/>
      <c r="VH108" s="323"/>
      <c r="VI108" s="323"/>
      <c r="VJ108" s="323"/>
      <c r="VK108" s="323"/>
      <c r="VL108" s="323"/>
      <c r="VM108" s="323"/>
      <c r="VN108" s="323"/>
      <c r="VO108" s="323"/>
      <c r="VP108" s="323"/>
      <c r="VQ108" s="323"/>
      <c r="VR108" s="323"/>
      <c r="VS108" s="323"/>
      <c r="VT108" s="323"/>
      <c r="VU108" s="323"/>
      <c r="VV108" s="323"/>
      <c r="VW108" s="323"/>
      <c r="VX108" s="323"/>
      <c r="VY108" s="323"/>
      <c r="VZ108" s="323"/>
      <c r="WA108" s="323"/>
      <c r="WB108" s="323"/>
      <c r="WC108" s="323"/>
      <c r="WD108" s="323"/>
      <c r="WE108" s="323"/>
      <c r="WF108" s="323"/>
      <c r="WG108" s="323"/>
      <c r="WH108" s="323"/>
    </row>
    <row r="109" spans="1:606" ht="42.6" customHeight="1">
      <c r="A109" s="242">
        <v>299</v>
      </c>
      <c r="B109" s="138" t="s">
        <v>739</v>
      </c>
      <c r="C109" s="56" t="s">
        <v>478</v>
      </c>
      <c r="D109" s="414" t="s">
        <v>59</v>
      </c>
      <c r="E109" s="85">
        <v>0</v>
      </c>
      <c r="F109" s="308" t="s">
        <v>416</v>
      </c>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308"/>
      <c r="BE109" s="308"/>
      <c r="BF109" s="308"/>
      <c r="BG109" s="308"/>
      <c r="BH109" s="308"/>
      <c r="BI109" s="308"/>
      <c r="BJ109" s="308"/>
      <c r="BK109" s="308"/>
      <c r="BL109" s="308"/>
      <c r="BM109" s="308"/>
      <c r="BN109" s="308"/>
      <c r="BO109" s="308"/>
      <c r="BP109" s="308"/>
      <c r="BQ109" s="308"/>
      <c r="BR109" s="308"/>
      <c r="BS109" s="308"/>
      <c r="BT109" s="308"/>
      <c r="BU109" s="308"/>
      <c r="BV109" s="308"/>
      <c r="BW109" s="308"/>
      <c r="BX109" s="308"/>
      <c r="BY109" s="308"/>
      <c r="BZ109" s="308"/>
      <c r="CA109" s="308"/>
      <c r="CB109" s="308"/>
      <c r="CC109" s="308"/>
      <c r="CD109" s="308"/>
      <c r="CE109" s="308"/>
      <c r="CF109" s="308"/>
      <c r="CG109" s="308"/>
      <c r="CH109" s="308"/>
      <c r="CI109" s="308"/>
      <c r="CJ109" s="308"/>
      <c r="CK109" s="308"/>
      <c r="CL109" s="308"/>
      <c r="CM109" s="308"/>
      <c r="CN109" s="308"/>
      <c r="CO109" s="308"/>
      <c r="CP109" s="308"/>
      <c r="CQ109" s="308"/>
      <c r="CR109" s="308"/>
      <c r="CS109" s="308"/>
      <c r="CT109" s="308"/>
      <c r="CU109" s="308"/>
      <c r="CV109" s="308"/>
      <c r="CW109" s="308"/>
      <c r="CX109" s="308"/>
      <c r="CY109" s="308"/>
      <c r="CZ109" s="308"/>
      <c r="DA109" s="308"/>
      <c r="DB109" s="308"/>
      <c r="DC109" s="308"/>
      <c r="DD109" s="308"/>
      <c r="DE109" s="308"/>
      <c r="DF109" s="308"/>
      <c r="DG109" s="308"/>
      <c r="DH109" s="308"/>
      <c r="DI109" s="308"/>
      <c r="DJ109" s="308"/>
      <c r="DK109" s="308"/>
      <c r="DL109" s="308"/>
      <c r="DM109" s="308"/>
      <c r="DN109" s="308"/>
      <c r="DO109" s="308"/>
      <c r="DP109" s="308"/>
      <c r="DQ109" s="308"/>
      <c r="DR109" s="308"/>
      <c r="DS109" s="308"/>
      <c r="DT109" s="308"/>
      <c r="DU109" s="308"/>
      <c r="DV109" s="308"/>
      <c r="DW109" s="308"/>
      <c r="DX109" s="308"/>
      <c r="DY109" s="308"/>
      <c r="DZ109" s="308"/>
      <c r="EA109" s="308"/>
      <c r="EB109" s="308"/>
      <c r="EC109" s="308"/>
      <c r="ED109" s="308"/>
      <c r="EE109" s="308"/>
      <c r="EF109" s="308"/>
      <c r="EG109" s="308"/>
      <c r="EH109" s="308"/>
      <c r="EI109" s="308"/>
      <c r="EJ109" s="308"/>
      <c r="EK109" s="308"/>
      <c r="EL109" s="308"/>
      <c r="EM109" s="308"/>
      <c r="EN109" s="308"/>
      <c r="EO109" s="308"/>
      <c r="EP109" s="308"/>
      <c r="EQ109" s="308"/>
      <c r="ER109" s="308"/>
      <c r="ES109" s="308"/>
      <c r="ET109" s="308"/>
      <c r="EU109" s="308"/>
      <c r="EV109" s="308"/>
      <c r="EW109" s="308"/>
      <c r="EX109" s="308"/>
      <c r="EY109" s="308"/>
      <c r="EZ109" s="308"/>
      <c r="FA109" s="308"/>
      <c r="FB109" s="308"/>
      <c r="FC109" s="308"/>
      <c r="FD109" s="308"/>
      <c r="FE109" s="308"/>
      <c r="FF109" s="308"/>
      <c r="FG109" s="308"/>
      <c r="FH109" s="308"/>
      <c r="FI109" s="308"/>
      <c r="FJ109" s="308"/>
      <c r="FK109" s="308"/>
      <c r="FL109" s="308"/>
      <c r="FM109" s="308"/>
      <c r="FN109" s="308"/>
      <c r="FO109" s="308"/>
      <c r="FP109" s="308"/>
      <c r="FQ109" s="308"/>
      <c r="FR109" s="308"/>
      <c r="FS109" s="308"/>
      <c r="FT109" s="308"/>
      <c r="FU109" s="308"/>
      <c r="FV109" s="308"/>
      <c r="FW109" s="308"/>
      <c r="FX109" s="308"/>
      <c r="FY109" s="308"/>
      <c r="FZ109" s="308"/>
      <c r="GA109" s="308"/>
      <c r="GB109" s="308"/>
      <c r="GC109" s="308"/>
      <c r="GD109" s="308"/>
      <c r="GE109" s="308"/>
      <c r="GF109" s="308"/>
      <c r="GG109" s="308"/>
      <c r="GH109" s="308"/>
      <c r="GI109" s="308"/>
      <c r="GJ109" s="308"/>
      <c r="GK109" s="308"/>
      <c r="GL109" s="308"/>
      <c r="GM109" s="308"/>
      <c r="GN109" s="308"/>
      <c r="GO109" s="308"/>
      <c r="GP109" s="308"/>
      <c r="GQ109" s="308"/>
      <c r="GR109" s="308"/>
      <c r="GS109" s="308"/>
      <c r="GT109" s="308"/>
      <c r="GU109" s="308"/>
      <c r="GV109" s="308"/>
      <c r="GW109" s="308"/>
      <c r="GX109" s="308"/>
      <c r="GY109" s="308"/>
      <c r="GZ109" s="308"/>
      <c r="HA109" s="308"/>
      <c r="HB109" s="308"/>
      <c r="HC109" s="308"/>
      <c r="HD109" s="308"/>
      <c r="HE109" s="308"/>
      <c r="HF109" s="308"/>
      <c r="HG109" s="308"/>
      <c r="HH109" s="308"/>
      <c r="HI109" s="308"/>
      <c r="HJ109" s="308"/>
      <c r="HK109" s="308"/>
      <c r="HL109" s="308"/>
      <c r="HM109" s="308"/>
      <c r="HN109" s="308"/>
      <c r="HO109" s="308"/>
      <c r="HP109" s="308"/>
      <c r="HQ109" s="308"/>
      <c r="HR109" s="308"/>
      <c r="HS109" s="308"/>
      <c r="HT109" s="308"/>
      <c r="HU109" s="308"/>
      <c r="HV109" s="308"/>
      <c r="HW109" s="308"/>
      <c r="HX109" s="308"/>
      <c r="HY109" s="308"/>
      <c r="HZ109" s="308"/>
      <c r="IA109" s="308"/>
      <c r="IB109" s="308"/>
      <c r="IC109" s="308"/>
      <c r="ID109" s="308"/>
      <c r="IE109" s="308"/>
      <c r="IF109" s="308"/>
      <c r="IG109" s="308"/>
      <c r="IH109" s="308"/>
      <c r="II109" s="308"/>
      <c r="IJ109" s="308"/>
      <c r="IK109" s="308"/>
      <c r="IL109" s="308"/>
      <c r="IM109" s="308"/>
      <c r="IN109" s="308"/>
      <c r="IO109" s="308"/>
      <c r="IP109" s="308"/>
      <c r="IQ109" s="308"/>
      <c r="IR109" s="308"/>
      <c r="IS109" s="308"/>
      <c r="IT109" s="308"/>
      <c r="IU109" s="308"/>
      <c r="IV109" s="308"/>
      <c r="IW109" s="308"/>
      <c r="IX109" s="308"/>
      <c r="IY109" s="308"/>
      <c r="IZ109" s="308"/>
      <c r="JA109" s="308"/>
      <c r="JB109" s="308"/>
      <c r="JC109" s="308"/>
      <c r="JD109" s="308"/>
      <c r="JE109" s="308"/>
      <c r="JF109" s="308"/>
      <c r="JG109" s="308"/>
      <c r="JH109" s="308"/>
      <c r="JI109" s="308"/>
      <c r="JJ109" s="308"/>
      <c r="JK109" s="308"/>
      <c r="JL109" s="308"/>
      <c r="JM109" s="308"/>
      <c r="JN109" s="308"/>
      <c r="JO109" s="308"/>
      <c r="JP109" s="308"/>
      <c r="JQ109" s="308"/>
      <c r="JR109" s="308"/>
      <c r="JS109" s="308"/>
      <c r="JT109" s="308"/>
      <c r="JU109" s="308"/>
      <c r="JV109" s="308"/>
      <c r="JW109" s="308"/>
      <c r="JX109" s="308"/>
      <c r="JY109" s="308"/>
      <c r="JZ109" s="308"/>
      <c r="KA109" s="308"/>
      <c r="KB109" s="308"/>
      <c r="KC109" s="308"/>
      <c r="KD109" s="308"/>
      <c r="KE109" s="308"/>
      <c r="KF109" s="308"/>
      <c r="KG109" s="308"/>
      <c r="KH109" s="308"/>
      <c r="KI109" s="308"/>
      <c r="KJ109" s="308"/>
      <c r="KK109" s="308"/>
      <c r="KL109" s="308"/>
      <c r="KM109" s="308"/>
      <c r="KN109" s="308"/>
      <c r="KO109" s="308"/>
      <c r="KP109" s="308"/>
      <c r="KQ109" s="308"/>
      <c r="KR109" s="308"/>
      <c r="KS109" s="308"/>
      <c r="KT109" s="308"/>
      <c r="KU109" s="308"/>
      <c r="KV109" s="308"/>
      <c r="KW109" s="308"/>
      <c r="KX109" s="308"/>
      <c r="KY109" s="308"/>
      <c r="KZ109" s="308"/>
      <c r="LA109" s="308"/>
      <c r="LB109" s="308"/>
      <c r="LC109" s="308"/>
      <c r="LD109" s="308"/>
      <c r="LE109" s="308"/>
      <c r="LF109" s="308"/>
      <c r="LG109" s="308"/>
      <c r="LH109" s="308"/>
      <c r="LI109" s="308"/>
      <c r="LJ109" s="308"/>
      <c r="LK109" s="308"/>
      <c r="LL109" s="308"/>
      <c r="LM109" s="308"/>
      <c r="LN109" s="308"/>
      <c r="LO109" s="308"/>
      <c r="LP109" s="308"/>
      <c r="LQ109" s="308"/>
      <c r="LR109" s="308"/>
      <c r="LS109" s="308"/>
      <c r="LT109" s="308"/>
      <c r="LU109" s="308"/>
      <c r="LV109" s="308"/>
      <c r="LW109" s="308"/>
      <c r="LX109" s="308"/>
      <c r="LY109" s="308"/>
      <c r="LZ109" s="308"/>
      <c r="MA109" s="308"/>
      <c r="MB109" s="308"/>
      <c r="MC109" s="308"/>
      <c r="MD109" s="308"/>
      <c r="ME109" s="308"/>
      <c r="MF109" s="308"/>
      <c r="MG109" s="308"/>
      <c r="MH109" s="308"/>
      <c r="MI109" s="308"/>
      <c r="MJ109" s="308"/>
      <c r="MK109" s="308"/>
      <c r="ML109" s="308"/>
      <c r="MM109" s="308"/>
      <c r="MN109" s="308"/>
      <c r="MO109" s="308"/>
      <c r="MP109" s="308"/>
      <c r="MQ109" s="308"/>
      <c r="MR109" s="308"/>
      <c r="MS109" s="308"/>
      <c r="MT109" s="308"/>
      <c r="MU109" s="308"/>
      <c r="MV109" s="308"/>
      <c r="MW109" s="308"/>
      <c r="MX109" s="308"/>
      <c r="MY109" s="308"/>
      <c r="MZ109" s="308"/>
      <c r="NA109" s="308"/>
      <c r="NB109" s="308"/>
      <c r="NC109" s="308"/>
      <c r="ND109" s="308"/>
      <c r="NE109" s="308"/>
      <c r="NF109" s="308"/>
      <c r="NG109" s="308"/>
      <c r="NH109" s="308"/>
      <c r="NI109" s="308"/>
      <c r="NJ109" s="308"/>
      <c r="NK109" s="308"/>
      <c r="NL109" s="308"/>
      <c r="NM109" s="308"/>
      <c r="NN109" s="308"/>
      <c r="NO109" s="308"/>
      <c r="NP109" s="308"/>
      <c r="NQ109" s="308"/>
      <c r="NR109" s="308"/>
      <c r="NS109" s="308"/>
      <c r="NT109" s="308"/>
      <c r="NU109" s="308"/>
      <c r="NV109" s="308"/>
      <c r="NW109" s="308"/>
      <c r="NX109" s="308"/>
      <c r="NY109" s="308"/>
      <c r="NZ109" s="308"/>
      <c r="OA109" s="308"/>
      <c r="OB109" s="308"/>
      <c r="OC109" s="308"/>
      <c r="OD109" s="308"/>
      <c r="OE109" s="308"/>
      <c r="OF109" s="308"/>
      <c r="OG109" s="308"/>
      <c r="OH109" s="308"/>
      <c r="OI109" s="308"/>
      <c r="OJ109" s="308"/>
      <c r="OK109" s="308"/>
      <c r="OL109" s="308"/>
      <c r="OM109" s="308"/>
      <c r="ON109" s="308"/>
      <c r="OO109" s="308"/>
      <c r="OP109" s="308"/>
      <c r="OQ109" s="308"/>
      <c r="OR109" s="308"/>
      <c r="OS109" s="308"/>
      <c r="OT109" s="308"/>
      <c r="OU109" s="308"/>
      <c r="OV109" s="308"/>
      <c r="OW109" s="308"/>
      <c r="OX109" s="308"/>
      <c r="OY109" s="308"/>
      <c r="OZ109" s="308"/>
      <c r="PA109" s="308"/>
      <c r="PB109" s="308"/>
      <c r="PC109" s="308"/>
      <c r="PD109" s="308"/>
      <c r="PE109" s="308"/>
      <c r="PF109" s="308"/>
      <c r="PG109" s="308"/>
      <c r="PH109" s="308"/>
      <c r="PI109" s="308"/>
      <c r="PJ109" s="308"/>
      <c r="PK109" s="308"/>
      <c r="PL109" s="308"/>
      <c r="PM109" s="308"/>
      <c r="PN109" s="308"/>
      <c r="PO109" s="308"/>
      <c r="PP109" s="308"/>
      <c r="PQ109" s="308"/>
      <c r="PR109" s="308"/>
      <c r="PS109" s="308"/>
      <c r="PT109" s="308"/>
      <c r="PU109" s="308"/>
      <c r="PV109" s="308"/>
      <c r="PW109" s="308"/>
      <c r="PX109" s="308"/>
      <c r="PY109" s="308"/>
      <c r="PZ109" s="308"/>
      <c r="QA109" s="308"/>
      <c r="QB109" s="308"/>
      <c r="QC109" s="308"/>
      <c r="QD109" s="308"/>
      <c r="QE109" s="308"/>
      <c r="QF109" s="308"/>
      <c r="QG109" s="308"/>
      <c r="QH109" s="308"/>
      <c r="QI109" s="308"/>
      <c r="QJ109" s="308"/>
      <c r="QK109" s="308"/>
      <c r="QL109" s="308"/>
      <c r="QM109" s="308"/>
      <c r="QN109" s="308"/>
      <c r="QO109" s="308"/>
      <c r="QP109" s="308"/>
      <c r="QQ109" s="308"/>
      <c r="QR109" s="308"/>
      <c r="QS109" s="308"/>
      <c r="QT109" s="308"/>
      <c r="QU109" s="308"/>
      <c r="QV109" s="308"/>
      <c r="QW109" s="308"/>
      <c r="QX109" s="308"/>
      <c r="QY109" s="308"/>
      <c r="QZ109" s="308"/>
      <c r="RA109" s="308"/>
      <c r="RB109" s="308"/>
      <c r="RC109" s="308"/>
      <c r="RD109" s="308"/>
      <c r="RE109" s="308"/>
      <c r="RF109" s="308"/>
      <c r="RG109" s="308"/>
      <c r="RH109" s="308"/>
      <c r="RI109" s="308"/>
      <c r="RJ109" s="308"/>
      <c r="RK109" s="308"/>
      <c r="RL109" s="308"/>
      <c r="RM109" s="308"/>
      <c r="RN109" s="308"/>
      <c r="RO109" s="308"/>
      <c r="RP109" s="308"/>
      <c r="RQ109" s="308"/>
      <c r="RR109" s="308"/>
      <c r="RS109" s="308"/>
      <c r="RT109" s="308"/>
      <c r="RU109" s="308"/>
      <c r="RV109" s="308"/>
      <c r="RW109" s="308"/>
      <c r="RX109" s="308"/>
      <c r="RY109" s="308"/>
      <c r="RZ109" s="308"/>
      <c r="SA109" s="308"/>
      <c r="SB109" s="308"/>
      <c r="SC109" s="308"/>
      <c r="SD109" s="308"/>
      <c r="SE109" s="308"/>
      <c r="SF109" s="308"/>
      <c r="SG109" s="308"/>
      <c r="SH109" s="308"/>
      <c r="SI109" s="308"/>
      <c r="SJ109" s="308"/>
      <c r="SK109" s="308"/>
      <c r="SL109" s="308"/>
      <c r="SM109" s="308"/>
      <c r="SN109" s="308"/>
      <c r="SO109" s="308"/>
      <c r="SP109" s="308"/>
      <c r="SQ109" s="308"/>
      <c r="SR109" s="308"/>
      <c r="SS109" s="308"/>
      <c r="ST109" s="308"/>
      <c r="SU109" s="308"/>
      <c r="SV109" s="308"/>
      <c r="SW109" s="308"/>
      <c r="SX109" s="308"/>
      <c r="SY109" s="308"/>
      <c r="SZ109" s="308"/>
      <c r="TA109" s="308"/>
      <c r="TB109" s="308"/>
      <c r="TC109" s="308"/>
      <c r="TD109" s="308"/>
      <c r="TE109" s="308"/>
      <c r="TF109" s="308"/>
      <c r="TG109" s="308"/>
      <c r="TH109" s="308"/>
      <c r="TI109" s="308"/>
      <c r="TJ109" s="308"/>
      <c r="TK109" s="308"/>
      <c r="TL109" s="308"/>
      <c r="TM109" s="308"/>
      <c r="TN109" s="308"/>
      <c r="TO109" s="308"/>
      <c r="TP109" s="308"/>
      <c r="TQ109" s="308"/>
      <c r="TR109" s="308"/>
      <c r="TS109" s="308"/>
      <c r="TT109" s="308"/>
      <c r="TU109" s="308"/>
      <c r="TV109" s="308"/>
      <c r="TW109" s="308"/>
      <c r="TX109" s="308"/>
      <c r="TY109" s="308"/>
      <c r="TZ109" s="308"/>
      <c r="UA109" s="308"/>
      <c r="UB109" s="308"/>
      <c r="UC109" s="308"/>
      <c r="UD109" s="308"/>
      <c r="UE109" s="308"/>
      <c r="UF109" s="308"/>
      <c r="UG109" s="308"/>
      <c r="UH109" s="308"/>
      <c r="UI109" s="308"/>
      <c r="UJ109" s="308"/>
      <c r="UK109" s="308"/>
      <c r="UL109" s="308"/>
      <c r="UM109" s="308"/>
      <c r="UN109" s="308"/>
      <c r="UO109" s="308"/>
      <c r="UP109" s="308"/>
      <c r="UQ109" s="308"/>
      <c r="UR109" s="308"/>
      <c r="US109" s="308"/>
      <c r="UT109" s="308"/>
      <c r="UU109" s="308"/>
      <c r="UV109" s="308"/>
      <c r="UW109" s="308"/>
      <c r="UX109" s="308"/>
      <c r="UY109" s="308"/>
      <c r="UZ109" s="308"/>
      <c r="VA109" s="308"/>
      <c r="VB109" s="308"/>
      <c r="VC109" s="308"/>
      <c r="VD109" s="308"/>
      <c r="VE109" s="308"/>
      <c r="VF109" s="308"/>
      <c r="VG109" s="308"/>
      <c r="VH109" s="308"/>
      <c r="VI109" s="308"/>
      <c r="VJ109" s="308"/>
      <c r="VK109" s="308"/>
      <c r="VL109" s="308"/>
      <c r="VM109" s="308"/>
      <c r="VN109" s="308"/>
      <c r="VO109" s="308"/>
      <c r="VP109" s="308"/>
      <c r="VQ109" s="308"/>
      <c r="VR109" s="308"/>
      <c r="VS109" s="308"/>
      <c r="VT109" s="308"/>
      <c r="VU109" s="308"/>
      <c r="VV109" s="308"/>
      <c r="VW109" s="308"/>
      <c r="VX109" s="308"/>
      <c r="VY109" s="308"/>
      <c r="VZ109" s="308"/>
      <c r="WA109" s="308"/>
      <c r="WB109" s="308"/>
      <c r="WC109" s="308"/>
      <c r="WD109" s="308"/>
      <c r="WE109" s="308"/>
      <c r="WF109" s="308"/>
      <c r="WG109" s="308"/>
      <c r="WH109" s="308"/>
    </row>
    <row r="110" spans="1:606" ht="31.5">
      <c r="A110" s="32">
        <v>300</v>
      </c>
      <c r="B110" s="138" t="s">
        <v>892</v>
      </c>
      <c r="C110" s="243" t="s">
        <v>418</v>
      </c>
      <c r="D110" s="414" t="s">
        <v>40</v>
      </c>
      <c r="E110" s="320" t="str">
        <f>IFERROR(E108/$E109*100,"")</f>
        <v/>
      </c>
      <c r="F110" s="320" t="str">
        <f t="shared" ref="F110:BQ110" si="55">IFERROR(F108/$E109*100,"")</f>
        <v/>
      </c>
      <c r="G110" s="320" t="str">
        <f t="shared" si="55"/>
        <v/>
      </c>
      <c r="H110" s="320" t="str">
        <f t="shared" si="55"/>
        <v/>
      </c>
      <c r="I110" s="320" t="str">
        <f t="shared" si="55"/>
        <v/>
      </c>
      <c r="J110" s="320" t="str">
        <f t="shared" si="55"/>
        <v/>
      </c>
      <c r="K110" s="320" t="str">
        <f t="shared" si="55"/>
        <v/>
      </c>
      <c r="L110" s="320" t="str">
        <f t="shared" si="55"/>
        <v/>
      </c>
      <c r="M110" s="320" t="str">
        <f t="shared" si="55"/>
        <v/>
      </c>
      <c r="N110" s="320" t="str">
        <f t="shared" si="55"/>
        <v/>
      </c>
      <c r="O110" s="320" t="str">
        <f t="shared" si="55"/>
        <v/>
      </c>
      <c r="P110" s="320" t="str">
        <f t="shared" si="55"/>
        <v/>
      </c>
      <c r="Q110" s="320" t="str">
        <f t="shared" si="55"/>
        <v/>
      </c>
      <c r="R110" s="320" t="str">
        <f t="shared" si="55"/>
        <v/>
      </c>
      <c r="S110" s="320" t="str">
        <f t="shared" si="55"/>
        <v/>
      </c>
      <c r="T110" s="320" t="str">
        <f t="shared" si="55"/>
        <v/>
      </c>
      <c r="U110" s="320" t="str">
        <f t="shared" si="55"/>
        <v/>
      </c>
      <c r="V110" s="320" t="str">
        <f t="shared" si="55"/>
        <v/>
      </c>
      <c r="W110" s="320" t="str">
        <f t="shared" si="55"/>
        <v/>
      </c>
      <c r="X110" s="320" t="str">
        <f t="shared" si="55"/>
        <v/>
      </c>
      <c r="Y110" s="320" t="str">
        <f t="shared" si="55"/>
        <v/>
      </c>
      <c r="Z110" s="320" t="str">
        <f t="shared" si="55"/>
        <v/>
      </c>
      <c r="AA110" s="320" t="str">
        <f t="shared" si="55"/>
        <v/>
      </c>
      <c r="AB110" s="320" t="str">
        <f t="shared" si="55"/>
        <v/>
      </c>
      <c r="AC110" s="320" t="str">
        <f t="shared" si="55"/>
        <v/>
      </c>
      <c r="AD110" s="320" t="str">
        <f t="shared" si="55"/>
        <v/>
      </c>
      <c r="AE110" s="320" t="str">
        <f t="shared" si="55"/>
        <v/>
      </c>
      <c r="AF110" s="320" t="str">
        <f t="shared" si="55"/>
        <v/>
      </c>
      <c r="AG110" s="320" t="str">
        <f t="shared" si="55"/>
        <v/>
      </c>
      <c r="AH110" s="320" t="str">
        <f t="shared" si="55"/>
        <v/>
      </c>
      <c r="AI110" s="320" t="str">
        <f t="shared" si="55"/>
        <v/>
      </c>
      <c r="AJ110" s="320" t="str">
        <f t="shared" si="55"/>
        <v/>
      </c>
      <c r="AK110" s="320" t="str">
        <f t="shared" si="55"/>
        <v/>
      </c>
      <c r="AL110" s="320" t="str">
        <f t="shared" si="55"/>
        <v/>
      </c>
      <c r="AM110" s="320" t="str">
        <f t="shared" si="55"/>
        <v/>
      </c>
      <c r="AN110" s="320" t="str">
        <f t="shared" si="55"/>
        <v/>
      </c>
      <c r="AO110" s="320" t="str">
        <f t="shared" si="55"/>
        <v/>
      </c>
      <c r="AP110" s="320" t="str">
        <f t="shared" si="55"/>
        <v/>
      </c>
      <c r="AQ110" s="320" t="str">
        <f t="shared" si="55"/>
        <v/>
      </c>
      <c r="AR110" s="320" t="str">
        <f t="shared" si="55"/>
        <v/>
      </c>
      <c r="AS110" s="320" t="str">
        <f t="shared" si="55"/>
        <v/>
      </c>
      <c r="AT110" s="320" t="str">
        <f t="shared" si="55"/>
        <v/>
      </c>
      <c r="AU110" s="320" t="str">
        <f t="shared" si="55"/>
        <v/>
      </c>
      <c r="AV110" s="320" t="str">
        <f t="shared" si="55"/>
        <v/>
      </c>
      <c r="AW110" s="320" t="str">
        <f t="shared" si="55"/>
        <v/>
      </c>
      <c r="AX110" s="320" t="str">
        <f t="shared" si="55"/>
        <v/>
      </c>
      <c r="AY110" s="320" t="str">
        <f t="shared" si="55"/>
        <v/>
      </c>
      <c r="AZ110" s="320" t="str">
        <f t="shared" si="55"/>
        <v/>
      </c>
      <c r="BA110" s="320" t="str">
        <f t="shared" si="55"/>
        <v/>
      </c>
      <c r="BB110" s="320" t="str">
        <f t="shared" si="55"/>
        <v/>
      </c>
      <c r="BC110" s="320" t="str">
        <f t="shared" si="55"/>
        <v/>
      </c>
      <c r="BD110" s="320" t="str">
        <f t="shared" si="55"/>
        <v/>
      </c>
      <c r="BE110" s="320" t="str">
        <f t="shared" si="55"/>
        <v/>
      </c>
      <c r="BF110" s="320" t="str">
        <f t="shared" si="55"/>
        <v/>
      </c>
      <c r="BG110" s="320" t="str">
        <f t="shared" si="55"/>
        <v/>
      </c>
      <c r="BH110" s="320" t="str">
        <f t="shared" si="55"/>
        <v/>
      </c>
      <c r="BI110" s="320" t="str">
        <f t="shared" si="55"/>
        <v/>
      </c>
      <c r="BJ110" s="320" t="str">
        <f t="shared" si="55"/>
        <v/>
      </c>
      <c r="BK110" s="320" t="str">
        <f t="shared" si="55"/>
        <v/>
      </c>
      <c r="BL110" s="320" t="str">
        <f t="shared" si="55"/>
        <v/>
      </c>
      <c r="BM110" s="320" t="str">
        <f t="shared" si="55"/>
        <v/>
      </c>
      <c r="BN110" s="320" t="str">
        <f t="shared" si="55"/>
        <v/>
      </c>
      <c r="BO110" s="320" t="str">
        <f t="shared" si="55"/>
        <v/>
      </c>
      <c r="BP110" s="320" t="str">
        <f t="shared" si="55"/>
        <v/>
      </c>
      <c r="BQ110" s="320" t="str">
        <f t="shared" si="55"/>
        <v/>
      </c>
      <c r="BR110" s="320" t="str">
        <f t="shared" ref="BR110:EC110" si="56">IFERROR(BR108/$E109*100,"")</f>
        <v/>
      </c>
      <c r="BS110" s="320" t="str">
        <f t="shared" si="56"/>
        <v/>
      </c>
      <c r="BT110" s="320" t="str">
        <f t="shared" si="56"/>
        <v/>
      </c>
      <c r="BU110" s="320" t="str">
        <f t="shared" si="56"/>
        <v/>
      </c>
      <c r="BV110" s="320" t="str">
        <f t="shared" si="56"/>
        <v/>
      </c>
      <c r="BW110" s="320" t="str">
        <f t="shared" si="56"/>
        <v/>
      </c>
      <c r="BX110" s="320" t="str">
        <f t="shared" si="56"/>
        <v/>
      </c>
      <c r="BY110" s="320" t="str">
        <f t="shared" si="56"/>
        <v/>
      </c>
      <c r="BZ110" s="320" t="str">
        <f t="shared" si="56"/>
        <v/>
      </c>
      <c r="CA110" s="320" t="str">
        <f t="shared" si="56"/>
        <v/>
      </c>
      <c r="CB110" s="320" t="str">
        <f t="shared" si="56"/>
        <v/>
      </c>
      <c r="CC110" s="320" t="str">
        <f t="shared" si="56"/>
        <v/>
      </c>
      <c r="CD110" s="320" t="str">
        <f t="shared" si="56"/>
        <v/>
      </c>
      <c r="CE110" s="320" t="str">
        <f t="shared" si="56"/>
        <v/>
      </c>
      <c r="CF110" s="320" t="str">
        <f t="shared" si="56"/>
        <v/>
      </c>
      <c r="CG110" s="320" t="str">
        <f t="shared" si="56"/>
        <v/>
      </c>
      <c r="CH110" s="320" t="str">
        <f t="shared" si="56"/>
        <v/>
      </c>
      <c r="CI110" s="320" t="str">
        <f t="shared" si="56"/>
        <v/>
      </c>
      <c r="CJ110" s="320" t="str">
        <f t="shared" si="56"/>
        <v/>
      </c>
      <c r="CK110" s="320" t="str">
        <f t="shared" si="56"/>
        <v/>
      </c>
      <c r="CL110" s="320" t="str">
        <f t="shared" si="56"/>
        <v/>
      </c>
      <c r="CM110" s="320" t="str">
        <f t="shared" si="56"/>
        <v/>
      </c>
      <c r="CN110" s="320" t="str">
        <f t="shared" si="56"/>
        <v/>
      </c>
      <c r="CO110" s="320" t="str">
        <f t="shared" si="56"/>
        <v/>
      </c>
      <c r="CP110" s="320" t="str">
        <f t="shared" si="56"/>
        <v/>
      </c>
      <c r="CQ110" s="320" t="str">
        <f t="shared" si="56"/>
        <v/>
      </c>
      <c r="CR110" s="320" t="str">
        <f t="shared" si="56"/>
        <v/>
      </c>
      <c r="CS110" s="320" t="str">
        <f t="shared" si="56"/>
        <v/>
      </c>
      <c r="CT110" s="320" t="str">
        <f t="shared" si="56"/>
        <v/>
      </c>
      <c r="CU110" s="320" t="str">
        <f t="shared" si="56"/>
        <v/>
      </c>
      <c r="CV110" s="320" t="str">
        <f t="shared" si="56"/>
        <v/>
      </c>
      <c r="CW110" s="320" t="str">
        <f t="shared" si="56"/>
        <v/>
      </c>
      <c r="CX110" s="320" t="str">
        <f t="shared" si="56"/>
        <v/>
      </c>
      <c r="CY110" s="320" t="str">
        <f t="shared" si="56"/>
        <v/>
      </c>
      <c r="CZ110" s="320" t="str">
        <f t="shared" si="56"/>
        <v/>
      </c>
      <c r="DA110" s="320" t="str">
        <f t="shared" si="56"/>
        <v/>
      </c>
      <c r="DB110" s="320" t="str">
        <f t="shared" si="56"/>
        <v/>
      </c>
      <c r="DC110" s="320" t="str">
        <f t="shared" si="56"/>
        <v/>
      </c>
      <c r="DD110" s="320" t="str">
        <f t="shared" si="56"/>
        <v/>
      </c>
      <c r="DE110" s="320" t="str">
        <f t="shared" si="56"/>
        <v/>
      </c>
      <c r="DF110" s="320" t="str">
        <f t="shared" si="56"/>
        <v/>
      </c>
      <c r="DG110" s="320" t="str">
        <f t="shared" si="56"/>
        <v/>
      </c>
      <c r="DH110" s="320" t="str">
        <f t="shared" si="56"/>
        <v/>
      </c>
      <c r="DI110" s="320" t="str">
        <f t="shared" si="56"/>
        <v/>
      </c>
      <c r="DJ110" s="320" t="str">
        <f t="shared" si="56"/>
        <v/>
      </c>
      <c r="DK110" s="320" t="str">
        <f t="shared" si="56"/>
        <v/>
      </c>
      <c r="DL110" s="320" t="str">
        <f t="shared" si="56"/>
        <v/>
      </c>
      <c r="DM110" s="320" t="str">
        <f t="shared" si="56"/>
        <v/>
      </c>
      <c r="DN110" s="320" t="str">
        <f t="shared" si="56"/>
        <v/>
      </c>
      <c r="DO110" s="320" t="str">
        <f t="shared" si="56"/>
        <v/>
      </c>
      <c r="DP110" s="320" t="str">
        <f t="shared" si="56"/>
        <v/>
      </c>
      <c r="DQ110" s="320" t="str">
        <f t="shared" si="56"/>
        <v/>
      </c>
      <c r="DR110" s="320" t="str">
        <f t="shared" si="56"/>
        <v/>
      </c>
      <c r="DS110" s="320" t="str">
        <f t="shared" si="56"/>
        <v/>
      </c>
      <c r="DT110" s="320" t="str">
        <f t="shared" si="56"/>
        <v/>
      </c>
      <c r="DU110" s="320" t="str">
        <f t="shared" si="56"/>
        <v/>
      </c>
      <c r="DV110" s="320" t="str">
        <f t="shared" si="56"/>
        <v/>
      </c>
      <c r="DW110" s="320" t="str">
        <f t="shared" si="56"/>
        <v/>
      </c>
      <c r="DX110" s="320" t="str">
        <f t="shared" si="56"/>
        <v/>
      </c>
      <c r="DY110" s="320" t="str">
        <f t="shared" si="56"/>
        <v/>
      </c>
      <c r="DZ110" s="320" t="str">
        <f t="shared" si="56"/>
        <v/>
      </c>
      <c r="EA110" s="320" t="str">
        <f t="shared" si="56"/>
        <v/>
      </c>
      <c r="EB110" s="320" t="str">
        <f t="shared" si="56"/>
        <v/>
      </c>
      <c r="EC110" s="320" t="str">
        <f t="shared" si="56"/>
        <v/>
      </c>
      <c r="ED110" s="320" t="str">
        <f t="shared" ref="ED110:GO110" si="57">IFERROR(ED108/$E109*100,"")</f>
        <v/>
      </c>
      <c r="EE110" s="320" t="str">
        <f t="shared" si="57"/>
        <v/>
      </c>
      <c r="EF110" s="320" t="str">
        <f t="shared" si="57"/>
        <v/>
      </c>
      <c r="EG110" s="320" t="str">
        <f t="shared" si="57"/>
        <v/>
      </c>
      <c r="EH110" s="320" t="str">
        <f t="shared" si="57"/>
        <v/>
      </c>
      <c r="EI110" s="320" t="str">
        <f t="shared" si="57"/>
        <v/>
      </c>
      <c r="EJ110" s="320" t="str">
        <f t="shared" si="57"/>
        <v/>
      </c>
      <c r="EK110" s="320" t="str">
        <f t="shared" si="57"/>
        <v/>
      </c>
      <c r="EL110" s="320" t="str">
        <f t="shared" si="57"/>
        <v/>
      </c>
      <c r="EM110" s="320" t="str">
        <f t="shared" si="57"/>
        <v/>
      </c>
      <c r="EN110" s="320" t="str">
        <f t="shared" si="57"/>
        <v/>
      </c>
      <c r="EO110" s="320" t="str">
        <f t="shared" si="57"/>
        <v/>
      </c>
      <c r="EP110" s="320" t="str">
        <f t="shared" si="57"/>
        <v/>
      </c>
      <c r="EQ110" s="320" t="str">
        <f t="shared" si="57"/>
        <v/>
      </c>
      <c r="ER110" s="320" t="str">
        <f t="shared" si="57"/>
        <v/>
      </c>
      <c r="ES110" s="320" t="str">
        <f t="shared" si="57"/>
        <v/>
      </c>
      <c r="ET110" s="320" t="str">
        <f t="shared" si="57"/>
        <v/>
      </c>
      <c r="EU110" s="320" t="str">
        <f t="shared" si="57"/>
        <v/>
      </c>
      <c r="EV110" s="320" t="str">
        <f t="shared" si="57"/>
        <v/>
      </c>
      <c r="EW110" s="320" t="str">
        <f t="shared" si="57"/>
        <v/>
      </c>
      <c r="EX110" s="320" t="str">
        <f t="shared" si="57"/>
        <v/>
      </c>
      <c r="EY110" s="320" t="str">
        <f t="shared" si="57"/>
        <v/>
      </c>
      <c r="EZ110" s="320" t="str">
        <f t="shared" si="57"/>
        <v/>
      </c>
      <c r="FA110" s="320" t="str">
        <f t="shared" si="57"/>
        <v/>
      </c>
      <c r="FB110" s="320" t="str">
        <f t="shared" si="57"/>
        <v/>
      </c>
      <c r="FC110" s="320" t="str">
        <f t="shared" si="57"/>
        <v/>
      </c>
      <c r="FD110" s="320" t="str">
        <f t="shared" si="57"/>
        <v/>
      </c>
      <c r="FE110" s="320" t="str">
        <f t="shared" si="57"/>
        <v/>
      </c>
      <c r="FF110" s="320" t="str">
        <f t="shared" si="57"/>
        <v/>
      </c>
      <c r="FG110" s="320" t="str">
        <f t="shared" si="57"/>
        <v/>
      </c>
      <c r="FH110" s="320" t="str">
        <f t="shared" si="57"/>
        <v/>
      </c>
      <c r="FI110" s="320" t="str">
        <f t="shared" si="57"/>
        <v/>
      </c>
      <c r="FJ110" s="320" t="str">
        <f t="shared" si="57"/>
        <v/>
      </c>
      <c r="FK110" s="320" t="str">
        <f t="shared" si="57"/>
        <v/>
      </c>
      <c r="FL110" s="320" t="str">
        <f t="shared" si="57"/>
        <v/>
      </c>
      <c r="FM110" s="320" t="str">
        <f t="shared" si="57"/>
        <v/>
      </c>
      <c r="FN110" s="320" t="str">
        <f t="shared" si="57"/>
        <v/>
      </c>
      <c r="FO110" s="320" t="str">
        <f t="shared" si="57"/>
        <v/>
      </c>
      <c r="FP110" s="320" t="str">
        <f t="shared" si="57"/>
        <v/>
      </c>
      <c r="FQ110" s="320" t="str">
        <f t="shared" si="57"/>
        <v/>
      </c>
      <c r="FR110" s="320" t="str">
        <f t="shared" si="57"/>
        <v/>
      </c>
      <c r="FS110" s="320" t="str">
        <f t="shared" si="57"/>
        <v/>
      </c>
      <c r="FT110" s="320" t="str">
        <f t="shared" si="57"/>
        <v/>
      </c>
      <c r="FU110" s="320" t="str">
        <f t="shared" si="57"/>
        <v/>
      </c>
      <c r="FV110" s="320" t="str">
        <f t="shared" si="57"/>
        <v/>
      </c>
      <c r="FW110" s="320" t="str">
        <f t="shared" si="57"/>
        <v/>
      </c>
      <c r="FX110" s="320" t="str">
        <f t="shared" si="57"/>
        <v/>
      </c>
      <c r="FY110" s="320" t="str">
        <f t="shared" si="57"/>
        <v/>
      </c>
      <c r="FZ110" s="320" t="str">
        <f t="shared" si="57"/>
        <v/>
      </c>
      <c r="GA110" s="320" t="str">
        <f t="shared" si="57"/>
        <v/>
      </c>
      <c r="GB110" s="320" t="str">
        <f t="shared" si="57"/>
        <v/>
      </c>
      <c r="GC110" s="320" t="str">
        <f t="shared" si="57"/>
        <v/>
      </c>
      <c r="GD110" s="320" t="str">
        <f t="shared" si="57"/>
        <v/>
      </c>
      <c r="GE110" s="320" t="str">
        <f t="shared" si="57"/>
        <v/>
      </c>
      <c r="GF110" s="320" t="str">
        <f t="shared" si="57"/>
        <v/>
      </c>
      <c r="GG110" s="320" t="str">
        <f t="shared" si="57"/>
        <v/>
      </c>
      <c r="GH110" s="320" t="str">
        <f t="shared" si="57"/>
        <v/>
      </c>
      <c r="GI110" s="320" t="str">
        <f t="shared" si="57"/>
        <v/>
      </c>
      <c r="GJ110" s="320" t="str">
        <f t="shared" si="57"/>
        <v/>
      </c>
      <c r="GK110" s="320" t="str">
        <f t="shared" si="57"/>
        <v/>
      </c>
      <c r="GL110" s="320" t="str">
        <f t="shared" si="57"/>
        <v/>
      </c>
      <c r="GM110" s="320" t="str">
        <f t="shared" si="57"/>
        <v/>
      </c>
      <c r="GN110" s="320" t="str">
        <f t="shared" si="57"/>
        <v/>
      </c>
      <c r="GO110" s="320" t="str">
        <f t="shared" si="57"/>
        <v/>
      </c>
      <c r="GP110" s="320" t="str">
        <f t="shared" ref="GP110:JA110" si="58">IFERROR(GP108/$E109*100,"")</f>
        <v/>
      </c>
      <c r="GQ110" s="320" t="str">
        <f t="shared" si="58"/>
        <v/>
      </c>
      <c r="GR110" s="320" t="str">
        <f t="shared" si="58"/>
        <v/>
      </c>
      <c r="GS110" s="320" t="str">
        <f t="shared" si="58"/>
        <v/>
      </c>
      <c r="GT110" s="320" t="str">
        <f t="shared" si="58"/>
        <v/>
      </c>
      <c r="GU110" s="320" t="str">
        <f t="shared" si="58"/>
        <v/>
      </c>
      <c r="GV110" s="320" t="str">
        <f t="shared" si="58"/>
        <v/>
      </c>
      <c r="GW110" s="320" t="str">
        <f t="shared" si="58"/>
        <v/>
      </c>
      <c r="GX110" s="320" t="str">
        <f t="shared" si="58"/>
        <v/>
      </c>
      <c r="GY110" s="320" t="str">
        <f t="shared" si="58"/>
        <v/>
      </c>
      <c r="GZ110" s="320" t="str">
        <f t="shared" si="58"/>
        <v/>
      </c>
      <c r="HA110" s="320" t="str">
        <f t="shared" si="58"/>
        <v/>
      </c>
      <c r="HB110" s="320" t="str">
        <f t="shared" si="58"/>
        <v/>
      </c>
      <c r="HC110" s="320" t="str">
        <f t="shared" si="58"/>
        <v/>
      </c>
      <c r="HD110" s="320" t="str">
        <f t="shared" si="58"/>
        <v/>
      </c>
      <c r="HE110" s="320" t="str">
        <f t="shared" si="58"/>
        <v/>
      </c>
      <c r="HF110" s="320" t="str">
        <f t="shared" si="58"/>
        <v/>
      </c>
      <c r="HG110" s="320" t="str">
        <f t="shared" si="58"/>
        <v/>
      </c>
      <c r="HH110" s="320" t="str">
        <f t="shared" si="58"/>
        <v/>
      </c>
      <c r="HI110" s="320" t="str">
        <f t="shared" si="58"/>
        <v/>
      </c>
      <c r="HJ110" s="320" t="str">
        <f t="shared" si="58"/>
        <v/>
      </c>
      <c r="HK110" s="320" t="str">
        <f t="shared" si="58"/>
        <v/>
      </c>
      <c r="HL110" s="320" t="str">
        <f t="shared" si="58"/>
        <v/>
      </c>
      <c r="HM110" s="320" t="str">
        <f t="shared" si="58"/>
        <v/>
      </c>
      <c r="HN110" s="320" t="str">
        <f t="shared" si="58"/>
        <v/>
      </c>
      <c r="HO110" s="320" t="str">
        <f t="shared" si="58"/>
        <v/>
      </c>
      <c r="HP110" s="320" t="str">
        <f t="shared" si="58"/>
        <v/>
      </c>
      <c r="HQ110" s="320" t="str">
        <f t="shared" si="58"/>
        <v/>
      </c>
      <c r="HR110" s="320" t="str">
        <f t="shared" si="58"/>
        <v/>
      </c>
      <c r="HS110" s="320" t="str">
        <f t="shared" si="58"/>
        <v/>
      </c>
      <c r="HT110" s="320" t="str">
        <f t="shared" si="58"/>
        <v/>
      </c>
      <c r="HU110" s="320" t="str">
        <f t="shared" si="58"/>
        <v/>
      </c>
      <c r="HV110" s="320" t="str">
        <f t="shared" si="58"/>
        <v/>
      </c>
      <c r="HW110" s="320" t="str">
        <f t="shared" si="58"/>
        <v/>
      </c>
      <c r="HX110" s="320" t="str">
        <f t="shared" si="58"/>
        <v/>
      </c>
      <c r="HY110" s="320" t="str">
        <f t="shared" si="58"/>
        <v/>
      </c>
      <c r="HZ110" s="320" t="str">
        <f t="shared" si="58"/>
        <v/>
      </c>
      <c r="IA110" s="320" t="str">
        <f t="shared" si="58"/>
        <v/>
      </c>
      <c r="IB110" s="320" t="str">
        <f t="shared" si="58"/>
        <v/>
      </c>
      <c r="IC110" s="320" t="str">
        <f t="shared" si="58"/>
        <v/>
      </c>
      <c r="ID110" s="320" t="str">
        <f t="shared" si="58"/>
        <v/>
      </c>
      <c r="IE110" s="320" t="str">
        <f t="shared" si="58"/>
        <v/>
      </c>
      <c r="IF110" s="320" t="str">
        <f t="shared" si="58"/>
        <v/>
      </c>
      <c r="IG110" s="320" t="str">
        <f t="shared" si="58"/>
        <v/>
      </c>
      <c r="IH110" s="320" t="str">
        <f t="shared" si="58"/>
        <v/>
      </c>
      <c r="II110" s="320" t="str">
        <f t="shared" si="58"/>
        <v/>
      </c>
      <c r="IJ110" s="320" t="str">
        <f t="shared" si="58"/>
        <v/>
      </c>
      <c r="IK110" s="320" t="str">
        <f t="shared" si="58"/>
        <v/>
      </c>
      <c r="IL110" s="320" t="str">
        <f t="shared" si="58"/>
        <v/>
      </c>
      <c r="IM110" s="320" t="str">
        <f t="shared" si="58"/>
        <v/>
      </c>
      <c r="IN110" s="320" t="str">
        <f t="shared" si="58"/>
        <v/>
      </c>
      <c r="IO110" s="320" t="str">
        <f t="shared" si="58"/>
        <v/>
      </c>
      <c r="IP110" s="320" t="str">
        <f t="shared" si="58"/>
        <v/>
      </c>
      <c r="IQ110" s="320" t="str">
        <f t="shared" si="58"/>
        <v/>
      </c>
      <c r="IR110" s="320" t="str">
        <f t="shared" si="58"/>
        <v/>
      </c>
      <c r="IS110" s="320" t="str">
        <f t="shared" si="58"/>
        <v/>
      </c>
      <c r="IT110" s="320" t="str">
        <f t="shared" si="58"/>
        <v/>
      </c>
      <c r="IU110" s="320" t="str">
        <f t="shared" si="58"/>
        <v/>
      </c>
      <c r="IV110" s="320" t="str">
        <f t="shared" si="58"/>
        <v/>
      </c>
      <c r="IW110" s="320" t="str">
        <f t="shared" si="58"/>
        <v/>
      </c>
      <c r="IX110" s="320" t="str">
        <f t="shared" si="58"/>
        <v/>
      </c>
      <c r="IY110" s="320" t="str">
        <f t="shared" si="58"/>
        <v/>
      </c>
      <c r="IZ110" s="320" t="str">
        <f t="shared" si="58"/>
        <v/>
      </c>
      <c r="JA110" s="320" t="str">
        <f t="shared" si="58"/>
        <v/>
      </c>
      <c r="JB110" s="320" t="str">
        <f t="shared" ref="JB110:KT110" si="59">IFERROR(JB108/$E109*100,"")</f>
        <v/>
      </c>
      <c r="JC110" s="320" t="str">
        <f t="shared" si="59"/>
        <v/>
      </c>
      <c r="JD110" s="320" t="str">
        <f t="shared" si="59"/>
        <v/>
      </c>
      <c r="JE110" s="320" t="str">
        <f t="shared" si="59"/>
        <v/>
      </c>
      <c r="JF110" s="320" t="str">
        <f t="shared" si="59"/>
        <v/>
      </c>
      <c r="JG110" s="320" t="str">
        <f t="shared" si="59"/>
        <v/>
      </c>
      <c r="JH110" s="320" t="str">
        <f t="shared" si="59"/>
        <v/>
      </c>
      <c r="JI110" s="320" t="str">
        <f t="shared" si="59"/>
        <v/>
      </c>
      <c r="JJ110" s="320" t="str">
        <f t="shared" si="59"/>
        <v/>
      </c>
      <c r="JK110" s="320" t="str">
        <f t="shared" si="59"/>
        <v/>
      </c>
      <c r="JL110" s="320" t="str">
        <f t="shared" si="59"/>
        <v/>
      </c>
      <c r="JM110" s="320" t="str">
        <f t="shared" si="59"/>
        <v/>
      </c>
      <c r="JN110" s="320" t="str">
        <f t="shared" si="59"/>
        <v/>
      </c>
      <c r="JO110" s="320" t="str">
        <f t="shared" si="59"/>
        <v/>
      </c>
      <c r="JP110" s="320" t="str">
        <f t="shared" si="59"/>
        <v/>
      </c>
      <c r="JQ110" s="320" t="str">
        <f t="shared" si="59"/>
        <v/>
      </c>
      <c r="JR110" s="320" t="str">
        <f t="shared" si="59"/>
        <v/>
      </c>
      <c r="JS110" s="320" t="str">
        <f t="shared" si="59"/>
        <v/>
      </c>
      <c r="JT110" s="320" t="str">
        <f t="shared" si="59"/>
        <v/>
      </c>
      <c r="JU110" s="320" t="str">
        <f t="shared" si="59"/>
        <v/>
      </c>
      <c r="JV110" s="320" t="str">
        <f t="shared" si="59"/>
        <v/>
      </c>
      <c r="JW110" s="320" t="str">
        <f t="shared" si="59"/>
        <v/>
      </c>
      <c r="JX110" s="320" t="str">
        <f t="shared" si="59"/>
        <v/>
      </c>
      <c r="JY110" s="320" t="str">
        <f t="shared" si="59"/>
        <v/>
      </c>
      <c r="JZ110" s="320" t="str">
        <f t="shared" si="59"/>
        <v/>
      </c>
      <c r="KA110" s="320" t="str">
        <f t="shared" si="59"/>
        <v/>
      </c>
      <c r="KB110" s="320" t="str">
        <f t="shared" si="59"/>
        <v/>
      </c>
      <c r="KC110" s="320" t="str">
        <f t="shared" si="59"/>
        <v/>
      </c>
      <c r="KD110" s="320" t="str">
        <f t="shared" si="59"/>
        <v/>
      </c>
      <c r="KE110" s="320" t="str">
        <f t="shared" si="59"/>
        <v/>
      </c>
      <c r="KF110" s="320" t="str">
        <f t="shared" si="59"/>
        <v/>
      </c>
      <c r="KG110" s="320" t="str">
        <f t="shared" si="59"/>
        <v/>
      </c>
      <c r="KH110" s="320" t="str">
        <f t="shared" si="59"/>
        <v/>
      </c>
      <c r="KI110" s="320" t="str">
        <f t="shared" si="59"/>
        <v/>
      </c>
      <c r="KJ110" s="320" t="str">
        <f t="shared" si="59"/>
        <v/>
      </c>
      <c r="KK110" s="320" t="str">
        <f t="shared" si="59"/>
        <v/>
      </c>
      <c r="KL110" s="320" t="str">
        <f t="shared" si="59"/>
        <v/>
      </c>
      <c r="KM110" s="320" t="str">
        <f t="shared" si="59"/>
        <v/>
      </c>
      <c r="KN110" s="320" t="str">
        <f t="shared" si="59"/>
        <v/>
      </c>
      <c r="KO110" s="320" t="str">
        <f t="shared" si="59"/>
        <v/>
      </c>
      <c r="KP110" s="320" t="str">
        <f t="shared" si="59"/>
        <v/>
      </c>
      <c r="KQ110" s="320" t="str">
        <f t="shared" si="59"/>
        <v/>
      </c>
      <c r="KR110" s="320" t="str">
        <f t="shared" si="59"/>
        <v/>
      </c>
      <c r="KS110" s="320" t="str">
        <f t="shared" si="59"/>
        <v/>
      </c>
      <c r="KT110" s="320" t="str">
        <f t="shared" si="59"/>
        <v/>
      </c>
      <c r="KU110" s="320"/>
      <c r="KV110" s="320"/>
      <c r="KW110" s="320"/>
      <c r="KX110" s="320"/>
      <c r="KY110" s="320"/>
      <c r="KZ110" s="320"/>
      <c r="LA110" s="320"/>
      <c r="LB110" s="320"/>
      <c r="LC110" s="320"/>
      <c r="LD110" s="320"/>
      <c r="LE110" s="320"/>
      <c r="LF110" s="320"/>
      <c r="LG110" s="320"/>
      <c r="LH110" s="320"/>
      <c r="LI110" s="320"/>
      <c r="LJ110" s="320"/>
      <c r="LK110" s="320"/>
      <c r="LL110" s="320"/>
      <c r="LM110" s="320"/>
      <c r="LN110" s="320"/>
      <c r="LO110" s="320"/>
      <c r="LP110" s="320"/>
      <c r="LQ110" s="320"/>
      <c r="LR110" s="320"/>
      <c r="LS110" s="320"/>
      <c r="LT110" s="320"/>
      <c r="LU110" s="320"/>
      <c r="LV110" s="320"/>
      <c r="LW110" s="320"/>
      <c r="LX110" s="320"/>
      <c r="LY110" s="320"/>
      <c r="LZ110" s="320"/>
      <c r="MA110" s="320"/>
      <c r="MB110" s="320"/>
      <c r="MC110" s="320"/>
      <c r="MD110" s="320"/>
      <c r="ME110" s="320"/>
      <c r="MF110" s="320"/>
      <c r="MG110" s="320"/>
      <c r="MH110" s="320"/>
      <c r="MI110" s="320"/>
      <c r="MJ110" s="320"/>
      <c r="MK110" s="320"/>
      <c r="ML110" s="320"/>
      <c r="MM110" s="320"/>
      <c r="MN110" s="320"/>
      <c r="MO110" s="320"/>
      <c r="MP110" s="320"/>
      <c r="MQ110" s="320"/>
      <c r="MR110" s="320"/>
      <c r="MS110" s="320"/>
      <c r="MT110" s="320"/>
      <c r="MU110" s="320"/>
      <c r="MV110" s="320"/>
      <c r="MW110" s="320"/>
      <c r="MX110" s="320"/>
      <c r="MY110" s="320"/>
      <c r="MZ110" s="320"/>
      <c r="NA110" s="320"/>
      <c r="NB110" s="320"/>
      <c r="NC110" s="320"/>
      <c r="ND110" s="320"/>
      <c r="NE110" s="320"/>
      <c r="NF110" s="320"/>
      <c r="NG110" s="320"/>
      <c r="NH110" s="320"/>
      <c r="NI110" s="320"/>
      <c r="NJ110" s="320"/>
      <c r="NK110" s="320"/>
      <c r="NL110" s="320"/>
      <c r="NM110" s="320"/>
      <c r="NN110" s="320"/>
      <c r="NO110" s="320"/>
      <c r="NP110" s="320"/>
      <c r="NQ110" s="320"/>
      <c r="NR110" s="320"/>
      <c r="NS110" s="320"/>
      <c r="NT110" s="320"/>
      <c r="NU110" s="320"/>
      <c r="NV110" s="320"/>
      <c r="NW110" s="320"/>
      <c r="NX110" s="320"/>
      <c r="NY110" s="320"/>
      <c r="NZ110" s="320"/>
      <c r="OA110" s="320"/>
      <c r="OB110" s="320"/>
      <c r="OC110" s="320"/>
      <c r="OD110" s="320"/>
      <c r="OE110" s="320"/>
      <c r="OF110" s="320"/>
      <c r="OG110" s="320"/>
      <c r="OH110" s="320"/>
      <c r="OI110" s="320"/>
      <c r="OJ110" s="320"/>
      <c r="OK110" s="320"/>
      <c r="OL110" s="320"/>
      <c r="OM110" s="320"/>
      <c r="ON110" s="320"/>
      <c r="OO110" s="320"/>
      <c r="OP110" s="320"/>
      <c r="OQ110" s="320"/>
      <c r="OR110" s="320"/>
      <c r="OS110" s="320"/>
      <c r="OT110" s="320"/>
      <c r="OU110" s="320"/>
      <c r="OV110" s="320"/>
      <c r="OW110" s="320"/>
      <c r="OX110" s="320"/>
      <c r="OY110" s="320"/>
      <c r="OZ110" s="320"/>
      <c r="PA110" s="320"/>
      <c r="PB110" s="320"/>
      <c r="PC110" s="320"/>
      <c r="PD110" s="320"/>
      <c r="PE110" s="320"/>
      <c r="PF110" s="320"/>
      <c r="PG110" s="320"/>
      <c r="PH110" s="320"/>
      <c r="PI110" s="320"/>
      <c r="PJ110" s="320"/>
      <c r="PK110" s="320"/>
      <c r="PL110" s="320"/>
      <c r="PM110" s="320"/>
      <c r="PN110" s="320"/>
      <c r="PO110" s="320"/>
      <c r="PP110" s="320"/>
      <c r="PQ110" s="320"/>
      <c r="PR110" s="320"/>
      <c r="PS110" s="320"/>
      <c r="PT110" s="320"/>
      <c r="PU110" s="320"/>
      <c r="PV110" s="320"/>
      <c r="PW110" s="320"/>
      <c r="PX110" s="320"/>
      <c r="PY110" s="320"/>
      <c r="PZ110" s="320"/>
      <c r="QA110" s="320"/>
      <c r="QB110" s="320"/>
      <c r="QC110" s="320"/>
      <c r="QD110" s="320"/>
      <c r="QE110" s="320"/>
      <c r="QF110" s="320"/>
      <c r="QG110" s="320"/>
      <c r="QH110" s="320"/>
      <c r="QI110" s="320"/>
      <c r="QJ110" s="320"/>
      <c r="QK110" s="320"/>
      <c r="QL110" s="320"/>
      <c r="QM110" s="320"/>
      <c r="QN110" s="320"/>
      <c r="QO110" s="320"/>
      <c r="QP110" s="320"/>
      <c r="QQ110" s="320"/>
      <c r="QR110" s="320"/>
      <c r="QS110" s="320"/>
      <c r="QT110" s="320"/>
      <c r="QU110" s="320"/>
      <c r="QV110" s="320"/>
      <c r="QW110" s="320"/>
      <c r="QX110" s="320"/>
      <c r="QY110" s="320"/>
      <c r="QZ110" s="320"/>
      <c r="RA110" s="320"/>
      <c r="RB110" s="320"/>
      <c r="RC110" s="320"/>
      <c r="RD110" s="320"/>
      <c r="RE110" s="320"/>
      <c r="RF110" s="320"/>
      <c r="RG110" s="320"/>
      <c r="RH110" s="320"/>
      <c r="RI110" s="320"/>
      <c r="RJ110" s="320"/>
      <c r="RK110" s="320"/>
      <c r="RL110" s="320"/>
      <c r="RM110" s="320"/>
      <c r="RN110" s="320"/>
      <c r="RO110" s="320"/>
      <c r="RP110" s="320"/>
      <c r="RQ110" s="320"/>
      <c r="RR110" s="320"/>
      <c r="RS110" s="320"/>
      <c r="RT110" s="320"/>
      <c r="RU110" s="320"/>
      <c r="RV110" s="320"/>
      <c r="RW110" s="320"/>
      <c r="RX110" s="320"/>
      <c r="RY110" s="320"/>
      <c r="RZ110" s="320"/>
      <c r="SA110" s="320"/>
      <c r="SB110" s="320"/>
      <c r="SC110" s="320"/>
      <c r="SD110" s="320"/>
      <c r="SE110" s="320"/>
      <c r="SF110" s="320"/>
      <c r="SG110" s="320"/>
      <c r="SH110" s="320"/>
      <c r="SI110" s="320"/>
      <c r="SJ110" s="320"/>
      <c r="SK110" s="320"/>
      <c r="SL110" s="320"/>
      <c r="SM110" s="320"/>
      <c r="SN110" s="320"/>
      <c r="SO110" s="320"/>
      <c r="SP110" s="320"/>
      <c r="SQ110" s="320"/>
      <c r="SR110" s="320"/>
      <c r="SS110" s="320"/>
      <c r="ST110" s="320"/>
      <c r="SU110" s="320"/>
      <c r="SV110" s="320"/>
      <c r="SW110" s="320"/>
      <c r="SX110" s="320"/>
      <c r="SY110" s="320"/>
      <c r="SZ110" s="320"/>
      <c r="TA110" s="320"/>
      <c r="TB110" s="320"/>
      <c r="TC110" s="320"/>
      <c r="TD110" s="320"/>
      <c r="TE110" s="320"/>
      <c r="TF110" s="320"/>
      <c r="TG110" s="320"/>
      <c r="TH110" s="320"/>
      <c r="TI110" s="320"/>
      <c r="TJ110" s="320"/>
      <c r="TK110" s="320"/>
      <c r="TL110" s="320"/>
      <c r="TM110" s="320"/>
      <c r="TN110" s="320"/>
      <c r="TO110" s="320"/>
      <c r="TP110" s="320"/>
      <c r="TQ110" s="320"/>
      <c r="TR110" s="320"/>
      <c r="TS110" s="320"/>
      <c r="TT110" s="320"/>
      <c r="TU110" s="320"/>
      <c r="TV110" s="320"/>
      <c r="TW110" s="320"/>
      <c r="TX110" s="320"/>
      <c r="TY110" s="320"/>
      <c r="TZ110" s="320"/>
      <c r="UA110" s="320"/>
      <c r="UB110" s="320"/>
      <c r="UC110" s="320"/>
      <c r="UD110" s="320"/>
      <c r="UE110" s="320"/>
      <c r="UF110" s="320"/>
      <c r="UG110" s="320"/>
      <c r="UH110" s="320"/>
      <c r="UI110" s="320"/>
      <c r="UJ110" s="320"/>
      <c r="UK110" s="320"/>
      <c r="UL110" s="320"/>
      <c r="UM110" s="320"/>
      <c r="UN110" s="320"/>
      <c r="UO110" s="320"/>
      <c r="UP110" s="320"/>
      <c r="UQ110" s="320"/>
      <c r="UR110" s="320"/>
      <c r="US110" s="320"/>
      <c r="UT110" s="320"/>
      <c r="UU110" s="320"/>
      <c r="UV110" s="320"/>
      <c r="UW110" s="320"/>
      <c r="UX110" s="320"/>
      <c r="UY110" s="320"/>
      <c r="UZ110" s="320"/>
      <c r="VA110" s="320"/>
      <c r="VB110" s="320"/>
      <c r="VC110" s="320"/>
      <c r="VD110" s="320"/>
      <c r="VE110" s="320"/>
      <c r="VF110" s="320"/>
      <c r="VG110" s="320"/>
      <c r="VH110" s="320"/>
      <c r="VI110" s="320"/>
      <c r="VJ110" s="320"/>
      <c r="VK110" s="320"/>
      <c r="VL110" s="320"/>
      <c r="VM110" s="320"/>
      <c r="VN110" s="320"/>
      <c r="VO110" s="320"/>
      <c r="VP110" s="320"/>
      <c r="VQ110" s="320"/>
      <c r="VR110" s="320"/>
      <c r="VS110" s="320"/>
      <c r="VT110" s="320"/>
      <c r="VU110" s="320"/>
      <c r="VV110" s="320"/>
      <c r="VW110" s="320"/>
      <c r="VX110" s="320"/>
      <c r="VY110" s="320"/>
      <c r="VZ110" s="320"/>
      <c r="WA110" s="320"/>
      <c r="WB110" s="320"/>
      <c r="WC110" s="320"/>
      <c r="WD110" s="320"/>
      <c r="WE110" s="320"/>
      <c r="WF110" s="320"/>
      <c r="WG110" s="320"/>
      <c r="WH110" s="320"/>
    </row>
    <row r="111" spans="1:606" ht="39" customHeight="1">
      <c r="A111" s="242">
        <v>301</v>
      </c>
      <c r="B111" s="138" t="s">
        <v>433</v>
      </c>
      <c r="C111" s="56" t="s">
        <v>307</v>
      </c>
      <c r="D111" s="32" t="s">
        <v>44</v>
      </c>
      <c r="E111" s="85">
        <v>0</v>
      </c>
      <c r="F111" s="84">
        <v>0</v>
      </c>
      <c r="G111" s="84">
        <v>0</v>
      </c>
      <c r="H111" s="84">
        <v>0</v>
      </c>
      <c r="I111" s="84"/>
      <c r="J111" s="84"/>
      <c r="K111" s="84"/>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c r="CC111" s="86"/>
      <c r="CD111" s="86"/>
      <c r="CE111" s="86"/>
      <c r="CF111" s="86"/>
      <c r="CG111" s="86"/>
      <c r="CH111" s="86"/>
      <c r="CI111" s="86"/>
      <c r="CJ111" s="86"/>
      <c r="CK111" s="86"/>
      <c r="CL111" s="86"/>
      <c r="CM111" s="86"/>
      <c r="CN111" s="86"/>
      <c r="CO111" s="86"/>
      <c r="CP111" s="86"/>
      <c r="CQ111" s="86"/>
      <c r="CR111" s="86"/>
      <c r="CS111" s="86"/>
      <c r="CT111" s="86"/>
      <c r="CU111" s="86"/>
      <c r="CV111" s="86"/>
      <c r="CW111" s="86"/>
      <c r="CX111" s="86"/>
      <c r="CY111" s="86"/>
      <c r="CZ111" s="86"/>
      <c r="DA111" s="86"/>
      <c r="DB111" s="86"/>
      <c r="DC111" s="86"/>
      <c r="DD111" s="86"/>
      <c r="DE111" s="86"/>
      <c r="DF111" s="86"/>
      <c r="DG111" s="86"/>
      <c r="DH111" s="86"/>
      <c r="DI111" s="86"/>
      <c r="DJ111" s="86"/>
      <c r="DK111" s="86"/>
      <c r="DL111" s="86"/>
      <c r="DM111" s="86"/>
      <c r="DN111" s="86"/>
      <c r="DO111" s="86"/>
      <c r="DP111" s="86"/>
      <c r="DQ111" s="86"/>
      <c r="DR111" s="86"/>
      <c r="DS111" s="86"/>
      <c r="DT111" s="86"/>
      <c r="DU111" s="86"/>
      <c r="DV111" s="86"/>
      <c r="DW111" s="86"/>
      <c r="DX111" s="86"/>
      <c r="DY111" s="86"/>
      <c r="DZ111" s="86"/>
      <c r="EA111" s="86"/>
      <c r="EB111" s="86"/>
      <c r="EC111" s="86"/>
      <c r="ED111" s="86"/>
      <c r="EE111" s="86"/>
      <c r="EF111" s="86"/>
      <c r="EG111" s="86"/>
      <c r="EH111" s="86"/>
      <c r="EI111" s="86"/>
      <c r="EJ111" s="86"/>
      <c r="EK111" s="86"/>
      <c r="EL111" s="86"/>
      <c r="EM111" s="86"/>
      <c r="EN111" s="86"/>
      <c r="EO111" s="86"/>
      <c r="EP111" s="86"/>
      <c r="EQ111" s="86"/>
      <c r="ER111" s="86"/>
      <c r="ES111" s="86"/>
      <c r="ET111" s="86"/>
      <c r="EU111" s="86"/>
      <c r="EV111" s="86"/>
      <c r="EW111" s="86"/>
      <c r="EX111" s="86"/>
      <c r="EY111" s="86"/>
      <c r="EZ111" s="86"/>
      <c r="FA111" s="86"/>
      <c r="FB111" s="86"/>
      <c r="FC111" s="86"/>
      <c r="FD111" s="86"/>
      <c r="FE111" s="86"/>
      <c r="FF111" s="86"/>
      <c r="FG111" s="86"/>
      <c r="FH111" s="86"/>
      <c r="FI111" s="86"/>
      <c r="FJ111" s="86"/>
      <c r="FK111" s="86"/>
      <c r="FL111" s="86"/>
      <c r="FM111" s="86"/>
      <c r="FN111" s="86"/>
      <c r="FO111" s="86"/>
      <c r="FP111" s="86"/>
      <c r="FQ111" s="86"/>
      <c r="FR111" s="86"/>
      <c r="FS111" s="86"/>
      <c r="FT111" s="86"/>
      <c r="FU111" s="86"/>
      <c r="FV111" s="86"/>
      <c r="FW111" s="86"/>
      <c r="FX111" s="86"/>
      <c r="FY111" s="86"/>
      <c r="FZ111" s="86"/>
      <c r="GA111" s="86"/>
      <c r="GB111" s="86"/>
      <c r="GC111" s="86"/>
      <c r="GD111" s="86"/>
      <c r="GE111" s="86"/>
      <c r="GF111" s="86"/>
      <c r="GG111" s="86"/>
      <c r="GH111" s="86"/>
      <c r="GI111" s="86"/>
      <c r="GJ111" s="86"/>
      <c r="GK111" s="86"/>
      <c r="GL111" s="86"/>
      <c r="GM111" s="86"/>
      <c r="GN111" s="86"/>
      <c r="GO111" s="86"/>
      <c r="GP111" s="86"/>
      <c r="GQ111" s="86"/>
      <c r="GR111" s="86"/>
      <c r="GS111" s="86"/>
      <c r="GT111" s="86"/>
      <c r="GU111" s="86"/>
      <c r="GV111" s="86"/>
      <c r="GW111" s="86"/>
      <c r="GX111" s="86"/>
      <c r="GY111" s="86"/>
      <c r="GZ111" s="86"/>
      <c r="HA111" s="86"/>
      <c r="HB111" s="86"/>
      <c r="HC111" s="86"/>
      <c r="HD111" s="86"/>
      <c r="HE111" s="86"/>
      <c r="HF111" s="86"/>
      <c r="HG111" s="86"/>
      <c r="HH111" s="86"/>
      <c r="HI111" s="86"/>
      <c r="HJ111" s="86"/>
      <c r="HK111" s="86"/>
      <c r="HL111" s="86"/>
      <c r="HM111" s="86"/>
      <c r="HN111" s="86"/>
      <c r="HO111" s="86"/>
      <c r="HP111" s="86"/>
      <c r="HQ111" s="86"/>
      <c r="HR111" s="86"/>
      <c r="HS111" s="86"/>
      <c r="HT111" s="86"/>
      <c r="HU111" s="86"/>
      <c r="HV111" s="86"/>
      <c r="HW111" s="86"/>
      <c r="HX111" s="86"/>
      <c r="HY111" s="86"/>
      <c r="HZ111" s="86"/>
      <c r="IA111" s="86"/>
      <c r="IB111" s="86"/>
      <c r="IC111" s="86"/>
      <c r="ID111" s="86"/>
      <c r="IE111" s="86"/>
      <c r="IF111" s="86"/>
      <c r="IG111" s="86"/>
      <c r="IH111" s="86"/>
      <c r="II111" s="86"/>
      <c r="IJ111" s="86"/>
      <c r="IK111" s="86"/>
      <c r="IL111" s="86"/>
      <c r="IM111" s="86"/>
      <c r="IN111" s="86"/>
      <c r="IO111" s="86"/>
      <c r="IP111" s="86"/>
      <c r="IQ111" s="86"/>
      <c r="IR111" s="86"/>
      <c r="IS111" s="86"/>
      <c r="IT111" s="86"/>
      <c r="IU111" s="86"/>
      <c r="IV111" s="86"/>
      <c r="IW111" s="86"/>
      <c r="IX111" s="86"/>
      <c r="IY111" s="86"/>
      <c r="IZ111" s="86"/>
      <c r="JA111" s="86"/>
      <c r="JB111" s="86"/>
      <c r="JC111" s="86"/>
      <c r="JD111" s="86"/>
      <c r="JE111" s="86"/>
      <c r="JF111" s="86"/>
      <c r="JG111" s="86"/>
      <c r="JH111" s="86"/>
      <c r="JI111" s="86"/>
      <c r="JJ111" s="86"/>
      <c r="JK111" s="86"/>
      <c r="JL111" s="86"/>
      <c r="JM111" s="86"/>
      <c r="JN111" s="86"/>
      <c r="JO111" s="86"/>
      <c r="JP111" s="86"/>
      <c r="JQ111" s="86"/>
      <c r="JR111" s="86"/>
      <c r="JS111" s="86"/>
      <c r="JT111" s="86"/>
      <c r="JU111" s="86"/>
      <c r="JV111" s="86"/>
      <c r="JW111" s="86"/>
      <c r="JX111" s="86"/>
      <c r="JY111" s="86"/>
      <c r="JZ111" s="86"/>
      <c r="KA111" s="86"/>
      <c r="KB111" s="86"/>
      <c r="KC111" s="86"/>
      <c r="KD111" s="86"/>
      <c r="KE111" s="86"/>
      <c r="KF111" s="86"/>
      <c r="KG111" s="86"/>
      <c r="KH111" s="86"/>
      <c r="KI111" s="86"/>
      <c r="KJ111" s="86"/>
      <c r="KK111" s="86"/>
      <c r="KL111" s="86"/>
      <c r="KM111" s="86"/>
      <c r="KN111" s="86"/>
      <c r="KO111" s="86"/>
      <c r="KP111" s="86"/>
      <c r="KQ111" s="86"/>
      <c r="KR111" s="86"/>
      <c r="KS111" s="86"/>
      <c r="KT111" s="86"/>
      <c r="KU111" s="86"/>
      <c r="KV111" s="86"/>
      <c r="KW111" s="86"/>
      <c r="KX111" s="86"/>
      <c r="KY111" s="86"/>
      <c r="KZ111" s="86"/>
      <c r="LA111" s="86"/>
      <c r="LB111" s="86"/>
      <c r="LC111" s="86"/>
      <c r="LD111" s="86"/>
      <c r="LE111" s="86"/>
      <c r="LF111" s="86"/>
      <c r="LG111" s="86"/>
      <c r="LH111" s="86"/>
      <c r="LI111" s="86"/>
      <c r="LJ111" s="86"/>
      <c r="LK111" s="86"/>
      <c r="LL111" s="86"/>
      <c r="LM111" s="86"/>
      <c r="LN111" s="86"/>
      <c r="LO111" s="86"/>
      <c r="LP111" s="86"/>
      <c r="LQ111" s="86"/>
      <c r="LR111" s="86"/>
      <c r="LS111" s="86"/>
      <c r="LT111" s="86"/>
      <c r="LU111" s="86"/>
      <c r="LV111" s="86"/>
      <c r="LW111" s="86"/>
      <c r="LX111" s="86"/>
      <c r="LY111" s="86"/>
      <c r="LZ111" s="86"/>
      <c r="MA111" s="86"/>
      <c r="MB111" s="86"/>
      <c r="MC111" s="86"/>
      <c r="MD111" s="86"/>
      <c r="ME111" s="86"/>
      <c r="MF111" s="86"/>
      <c r="MG111" s="86"/>
      <c r="MH111" s="86"/>
      <c r="MI111" s="86"/>
      <c r="MJ111" s="86"/>
      <c r="MK111" s="86"/>
      <c r="ML111" s="86"/>
      <c r="MM111" s="86"/>
      <c r="MN111" s="86"/>
      <c r="MO111" s="86"/>
      <c r="MP111" s="86"/>
      <c r="MQ111" s="86"/>
      <c r="MR111" s="86"/>
      <c r="MS111" s="86"/>
      <c r="MT111" s="86"/>
      <c r="MU111" s="86"/>
      <c r="MV111" s="86"/>
      <c r="MW111" s="86"/>
      <c r="MX111" s="86"/>
      <c r="MY111" s="86"/>
      <c r="MZ111" s="86"/>
      <c r="NA111" s="86"/>
      <c r="NB111" s="86"/>
      <c r="NC111" s="86"/>
      <c r="ND111" s="86"/>
      <c r="NE111" s="86"/>
      <c r="NF111" s="86"/>
      <c r="NG111" s="86"/>
      <c r="NH111" s="86"/>
      <c r="NI111" s="86"/>
      <c r="NJ111" s="86"/>
      <c r="NK111" s="86"/>
      <c r="NL111" s="86"/>
      <c r="NM111" s="86"/>
      <c r="NN111" s="86"/>
      <c r="NO111" s="86"/>
      <c r="NP111" s="86"/>
      <c r="NQ111" s="86"/>
      <c r="NR111" s="86"/>
      <c r="NS111" s="86"/>
      <c r="NT111" s="86"/>
      <c r="NU111" s="86"/>
      <c r="NV111" s="86"/>
      <c r="NW111" s="86"/>
      <c r="NX111" s="86"/>
      <c r="NY111" s="86"/>
      <c r="NZ111" s="86"/>
      <c r="OA111" s="86"/>
      <c r="OB111" s="86"/>
      <c r="OC111" s="86"/>
      <c r="OD111" s="86"/>
      <c r="OE111" s="86"/>
      <c r="OF111" s="86"/>
      <c r="OG111" s="86"/>
      <c r="OH111" s="86"/>
      <c r="OI111" s="86"/>
      <c r="OJ111" s="86"/>
      <c r="OK111" s="86"/>
      <c r="OL111" s="86"/>
      <c r="OM111" s="86"/>
      <c r="ON111" s="86"/>
      <c r="OO111" s="86"/>
      <c r="OP111" s="86"/>
      <c r="OQ111" s="86"/>
      <c r="OR111" s="86"/>
      <c r="OS111" s="86"/>
      <c r="OT111" s="86"/>
      <c r="OU111" s="86"/>
      <c r="OV111" s="86"/>
      <c r="OW111" s="86"/>
      <c r="OX111" s="86"/>
      <c r="OY111" s="86"/>
      <c r="OZ111" s="86"/>
      <c r="PA111" s="86"/>
      <c r="PB111" s="86"/>
      <c r="PC111" s="86"/>
      <c r="PD111" s="86"/>
      <c r="PE111" s="86"/>
      <c r="PF111" s="86"/>
      <c r="PG111" s="86"/>
      <c r="PH111" s="86"/>
      <c r="PI111" s="86"/>
      <c r="PJ111" s="86"/>
      <c r="PK111" s="86"/>
      <c r="PL111" s="86"/>
      <c r="PM111" s="86"/>
      <c r="PN111" s="86"/>
      <c r="PO111" s="86"/>
      <c r="PP111" s="86"/>
      <c r="PQ111" s="86"/>
      <c r="PR111" s="86"/>
      <c r="PS111" s="86"/>
      <c r="PT111" s="86"/>
      <c r="PU111" s="86"/>
      <c r="PV111" s="86"/>
      <c r="PW111" s="86"/>
      <c r="PX111" s="86"/>
      <c r="PY111" s="86"/>
      <c r="PZ111" s="86"/>
      <c r="QA111" s="86"/>
      <c r="QB111" s="86"/>
      <c r="QC111" s="86"/>
      <c r="QD111" s="86"/>
      <c r="QE111" s="86"/>
      <c r="QF111" s="86"/>
      <c r="QG111" s="86"/>
      <c r="QH111" s="86"/>
      <c r="QI111" s="86"/>
      <c r="QJ111" s="86"/>
      <c r="QK111" s="86"/>
      <c r="QL111" s="86"/>
      <c r="QM111" s="86"/>
      <c r="QN111" s="86"/>
      <c r="QO111" s="86"/>
      <c r="QP111" s="86"/>
      <c r="QQ111" s="86"/>
      <c r="QR111" s="86"/>
      <c r="QS111" s="86"/>
      <c r="QT111" s="86"/>
      <c r="QU111" s="86"/>
      <c r="QV111" s="86"/>
      <c r="QW111" s="86"/>
      <c r="QX111" s="86"/>
      <c r="QY111" s="86"/>
      <c r="QZ111" s="86"/>
      <c r="RA111" s="86"/>
      <c r="RB111" s="86"/>
      <c r="RC111" s="86"/>
      <c r="RD111" s="86"/>
      <c r="RE111" s="86"/>
      <c r="RF111" s="86"/>
      <c r="RG111" s="86"/>
      <c r="RH111" s="86"/>
      <c r="RI111" s="86"/>
      <c r="RJ111" s="86"/>
      <c r="RK111" s="86"/>
      <c r="RL111" s="86"/>
      <c r="RM111" s="86"/>
      <c r="RN111" s="86"/>
      <c r="RO111" s="86"/>
      <c r="RP111" s="86"/>
      <c r="RQ111" s="86"/>
      <c r="RR111" s="86"/>
      <c r="RS111" s="86"/>
      <c r="RT111" s="86"/>
      <c r="RU111" s="86"/>
      <c r="RV111" s="86"/>
      <c r="RW111" s="86"/>
      <c r="RX111" s="86"/>
      <c r="RY111" s="86"/>
      <c r="RZ111" s="86"/>
      <c r="SA111" s="86"/>
      <c r="SB111" s="86"/>
      <c r="SC111" s="86"/>
      <c r="SD111" s="86"/>
      <c r="SE111" s="86"/>
      <c r="SF111" s="86"/>
      <c r="SG111" s="86"/>
      <c r="SH111" s="86"/>
      <c r="SI111" s="86"/>
      <c r="SJ111" s="86"/>
      <c r="SK111" s="86"/>
      <c r="SL111" s="86"/>
      <c r="SM111" s="86"/>
      <c r="SN111" s="86"/>
      <c r="SO111" s="86"/>
      <c r="SP111" s="86"/>
      <c r="SQ111" s="86"/>
      <c r="SR111" s="86"/>
      <c r="SS111" s="86"/>
      <c r="ST111" s="86"/>
      <c r="SU111" s="86"/>
      <c r="SV111" s="86"/>
      <c r="SW111" s="86"/>
      <c r="SX111" s="86"/>
      <c r="SY111" s="86"/>
      <c r="SZ111" s="86"/>
      <c r="TA111" s="86"/>
      <c r="TB111" s="86"/>
      <c r="TC111" s="86"/>
      <c r="TD111" s="86"/>
      <c r="TE111" s="86"/>
      <c r="TF111" s="86"/>
      <c r="TG111" s="86"/>
      <c r="TH111" s="86"/>
      <c r="TI111" s="86"/>
      <c r="TJ111" s="86"/>
      <c r="TK111" s="86"/>
      <c r="TL111" s="86"/>
      <c r="TM111" s="86"/>
      <c r="TN111" s="86"/>
      <c r="TO111" s="86"/>
      <c r="TP111" s="86"/>
      <c r="TQ111" s="86"/>
      <c r="TR111" s="86"/>
      <c r="TS111" s="86"/>
      <c r="TT111" s="86"/>
      <c r="TU111" s="86"/>
      <c r="TV111" s="86"/>
      <c r="TW111" s="86"/>
      <c r="TX111" s="86"/>
      <c r="TY111" s="86"/>
      <c r="TZ111" s="86"/>
      <c r="UA111" s="86"/>
      <c r="UB111" s="86"/>
      <c r="UC111" s="86"/>
      <c r="UD111" s="86"/>
      <c r="UE111" s="86"/>
      <c r="UF111" s="86"/>
      <c r="UG111" s="86"/>
      <c r="UH111" s="86"/>
      <c r="UI111" s="86"/>
      <c r="UJ111" s="86"/>
      <c r="UK111" s="86"/>
      <c r="UL111" s="86"/>
      <c r="UM111" s="86"/>
      <c r="UN111" s="86"/>
      <c r="UO111" s="86"/>
      <c r="UP111" s="86"/>
      <c r="UQ111" s="86"/>
      <c r="UR111" s="86"/>
      <c r="US111" s="86"/>
      <c r="UT111" s="86"/>
      <c r="UU111" s="86"/>
      <c r="UV111" s="86"/>
      <c r="UW111" s="86"/>
      <c r="UX111" s="86"/>
      <c r="UY111" s="86"/>
      <c r="UZ111" s="86"/>
      <c r="VA111" s="86"/>
      <c r="VB111" s="86"/>
      <c r="VC111" s="86"/>
      <c r="VD111" s="86"/>
      <c r="VE111" s="86"/>
      <c r="VF111" s="86"/>
      <c r="VG111" s="86"/>
      <c r="VH111" s="86"/>
      <c r="VI111" s="86"/>
      <c r="VJ111" s="86"/>
      <c r="VK111" s="86"/>
      <c r="VL111" s="86"/>
      <c r="VM111" s="86"/>
      <c r="VN111" s="86"/>
      <c r="VO111" s="86"/>
      <c r="VP111" s="86"/>
      <c r="VQ111" s="86"/>
      <c r="VR111" s="86"/>
      <c r="VS111" s="86"/>
      <c r="VT111" s="86"/>
      <c r="VU111" s="86"/>
      <c r="VV111" s="86"/>
      <c r="VW111" s="86"/>
      <c r="VX111" s="86"/>
      <c r="VY111" s="86"/>
      <c r="VZ111" s="86"/>
      <c r="WA111" s="86"/>
      <c r="WB111" s="86"/>
      <c r="WC111" s="86"/>
      <c r="WD111" s="86"/>
      <c r="WE111" s="86"/>
      <c r="WF111" s="86"/>
      <c r="WG111" s="86"/>
      <c r="WH111" s="86"/>
    </row>
    <row r="112" spans="1:606" ht="31.5">
      <c r="A112" s="32">
        <v>302</v>
      </c>
      <c r="B112" s="138" t="s">
        <v>741</v>
      </c>
      <c r="C112" s="56" t="s">
        <v>307</v>
      </c>
      <c r="D112" s="414" t="s">
        <v>44</v>
      </c>
      <c r="E112" s="85">
        <v>0</v>
      </c>
      <c r="F112" s="84">
        <v>0</v>
      </c>
      <c r="G112" s="84">
        <v>0</v>
      </c>
      <c r="H112" s="84">
        <v>0</v>
      </c>
      <c r="I112" s="84"/>
      <c r="J112" s="84"/>
      <c r="K112" s="84"/>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c r="DE112" s="86"/>
      <c r="DF112" s="86"/>
      <c r="DG112" s="86"/>
      <c r="DH112" s="86"/>
      <c r="DI112" s="86"/>
      <c r="DJ112" s="86"/>
      <c r="DK112" s="86"/>
      <c r="DL112" s="86"/>
      <c r="DM112" s="86"/>
      <c r="DN112" s="86"/>
      <c r="DO112" s="86"/>
      <c r="DP112" s="86"/>
      <c r="DQ112" s="86"/>
      <c r="DR112" s="86"/>
      <c r="DS112" s="86"/>
      <c r="DT112" s="86"/>
      <c r="DU112" s="86"/>
      <c r="DV112" s="86"/>
      <c r="DW112" s="86"/>
      <c r="DX112" s="86"/>
      <c r="DY112" s="86"/>
      <c r="DZ112" s="86"/>
      <c r="EA112" s="86"/>
      <c r="EB112" s="86"/>
      <c r="EC112" s="86"/>
      <c r="ED112" s="86"/>
      <c r="EE112" s="86"/>
      <c r="EF112" s="86"/>
      <c r="EG112" s="86"/>
      <c r="EH112" s="86"/>
      <c r="EI112" s="86"/>
      <c r="EJ112" s="86"/>
      <c r="EK112" s="86"/>
      <c r="EL112" s="86"/>
      <c r="EM112" s="86"/>
      <c r="EN112" s="86"/>
      <c r="EO112" s="86"/>
      <c r="EP112" s="86"/>
      <c r="EQ112" s="86"/>
      <c r="ER112" s="86"/>
      <c r="ES112" s="86"/>
      <c r="ET112" s="86"/>
      <c r="EU112" s="86"/>
      <c r="EV112" s="86"/>
      <c r="EW112" s="86"/>
      <c r="EX112" s="86"/>
      <c r="EY112" s="86"/>
      <c r="EZ112" s="86"/>
      <c r="FA112" s="86"/>
      <c r="FB112" s="86"/>
      <c r="FC112" s="86"/>
      <c r="FD112" s="86"/>
      <c r="FE112" s="86"/>
      <c r="FF112" s="86"/>
      <c r="FG112" s="86"/>
      <c r="FH112" s="86"/>
      <c r="FI112" s="86"/>
      <c r="FJ112" s="86"/>
      <c r="FK112" s="86"/>
      <c r="FL112" s="86"/>
      <c r="FM112" s="86"/>
      <c r="FN112" s="86"/>
      <c r="FO112" s="86"/>
      <c r="FP112" s="86"/>
      <c r="FQ112" s="86"/>
      <c r="FR112" s="86"/>
      <c r="FS112" s="86"/>
      <c r="FT112" s="86"/>
      <c r="FU112" s="86"/>
      <c r="FV112" s="86"/>
      <c r="FW112" s="86"/>
      <c r="FX112" s="86"/>
      <c r="FY112" s="86"/>
      <c r="FZ112" s="86"/>
      <c r="GA112" s="86"/>
      <c r="GB112" s="86"/>
      <c r="GC112" s="86"/>
      <c r="GD112" s="86"/>
      <c r="GE112" s="86"/>
      <c r="GF112" s="86"/>
      <c r="GG112" s="86"/>
      <c r="GH112" s="86"/>
      <c r="GI112" s="86"/>
      <c r="GJ112" s="86"/>
      <c r="GK112" s="86"/>
      <c r="GL112" s="86"/>
      <c r="GM112" s="86"/>
      <c r="GN112" s="86"/>
      <c r="GO112" s="86"/>
      <c r="GP112" s="86"/>
      <c r="GQ112" s="86"/>
      <c r="GR112" s="86"/>
      <c r="GS112" s="86"/>
      <c r="GT112" s="86"/>
      <c r="GU112" s="86"/>
      <c r="GV112" s="86"/>
      <c r="GW112" s="86"/>
      <c r="GX112" s="86"/>
      <c r="GY112" s="86"/>
      <c r="GZ112" s="86"/>
      <c r="HA112" s="86"/>
      <c r="HB112" s="86"/>
      <c r="HC112" s="86"/>
      <c r="HD112" s="86"/>
      <c r="HE112" s="86"/>
      <c r="HF112" s="86"/>
      <c r="HG112" s="86"/>
      <c r="HH112" s="86"/>
      <c r="HI112" s="86"/>
      <c r="HJ112" s="86"/>
      <c r="HK112" s="86"/>
      <c r="HL112" s="86"/>
      <c r="HM112" s="86"/>
      <c r="HN112" s="86"/>
      <c r="HO112" s="86"/>
      <c r="HP112" s="86"/>
      <c r="HQ112" s="86"/>
      <c r="HR112" s="86"/>
      <c r="HS112" s="86"/>
      <c r="HT112" s="86"/>
      <c r="HU112" s="86"/>
      <c r="HV112" s="86"/>
      <c r="HW112" s="86"/>
      <c r="HX112" s="86"/>
      <c r="HY112" s="86"/>
      <c r="HZ112" s="86"/>
      <c r="IA112" s="86"/>
      <c r="IB112" s="86"/>
      <c r="IC112" s="86"/>
      <c r="ID112" s="86"/>
      <c r="IE112" s="86"/>
      <c r="IF112" s="86"/>
      <c r="IG112" s="86"/>
      <c r="IH112" s="86"/>
      <c r="II112" s="86"/>
      <c r="IJ112" s="86"/>
      <c r="IK112" s="86"/>
      <c r="IL112" s="86"/>
      <c r="IM112" s="86"/>
      <c r="IN112" s="86"/>
      <c r="IO112" s="86"/>
      <c r="IP112" s="86"/>
      <c r="IQ112" s="86"/>
      <c r="IR112" s="86"/>
      <c r="IS112" s="86"/>
      <c r="IT112" s="86"/>
      <c r="IU112" s="86"/>
      <c r="IV112" s="86"/>
      <c r="IW112" s="86"/>
      <c r="IX112" s="86"/>
      <c r="IY112" s="86"/>
      <c r="IZ112" s="86"/>
      <c r="JA112" s="86"/>
      <c r="JB112" s="86"/>
      <c r="JC112" s="86"/>
      <c r="JD112" s="86"/>
      <c r="JE112" s="86"/>
      <c r="JF112" s="86"/>
      <c r="JG112" s="86"/>
      <c r="JH112" s="86"/>
      <c r="JI112" s="86"/>
      <c r="JJ112" s="86"/>
      <c r="JK112" s="86"/>
      <c r="JL112" s="86"/>
      <c r="JM112" s="86"/>
      <c r="JN112" s="86"/>
      <c r="JO112" s="86"/>
      <c r="JP112" s="86"/>
      <c r="JQ112" s="86"/>
      <c r="JR112" s="86"/>
      <c r="JS112" s="86"/>
      <c r="JT112" s="86"/>
      <c r="JU112" s="86"/>
      <c r="JV112" s="86"/>
      <c r="JW112" s="86"/>
      <c r="JX112" s="86"/>
      <c r="JY112" s="86"/>
      <c r="JZ112" s="86"/>
      <c r="KA112" s="86"/>
      <c r="KB112" s="86"/>
      <c r="KC112" s="86"/>
      <c r="KD112" s="86"/>
      <c r="KE112" s="86"/>
      <c r="KF112" s="86"/>
      <c r="KG112" s="86"/>
      <c r="KH112" s="86"/>
      <c r="KI112" s="86"/>
      <c r="KJ112" s="86"/>
      <c r="KK112" s="86"/>
      <c r="KL112" s="86"/>
      <c r="KM112" s="86"/>
      <c r="KN112" s="86"/>
      <c r="KO112" s="86"/>
      <c r="KP112" s="86"/>
      <c r="KQ112" s="86"/>
      <c r="KR112" s="86"/>
      <c r="KS112" s="86"/>
      <c r="KT112" s="86"/>
      <c r="KU112" s="86"/>
      <c r="KV112" s="86"/>
      <c r="KW112" s="86"/>
      <c r="KX112" s="86"/>
      <c r="KY112" s="86"/>
      <c r="KZ112" s="86"/>
      <c r="LA112" s="86"/>
      <c r="LB112" s="86"/>
      <c r="LC112" s="86"/>
      <c r="LD112" s="86"/>
      <c r="LE112" s="86"/>
      <c r="LF112" s="86"/>
      <c r="LG112" s="86"/>
      <c r="LH112" s="86"/>
      <c r="LI112" s="86"/>
      <c r="LJ112" s="86"/>
      <c r="LK112" s="86"/>
      <c r="LL112" s="86"/>
      <c r="LM112" s="86"/>
      <c r="LN112" s="86"/>
      <c r="LO112" s="86"/>
      <c r="LP112" s="86"/>
      <c r="LQ112" s="86"/>
      <c r="LR112" s="86"/>
      <c r="LS112" s="86"/>
      <c r="LT112" s="86"/>
      <c r="LU112" s="86"/>
      <c r="LV112" s="86"/>
      <c r="LW112" s="86"/>
      <c r="LX112" s="86"/>
      <c r="LY112" s="86"/>
      <c r="LZ112" s="86"/>
      <c r="MA112" s="86"/>
      <c r="MB112" s="86"/>
      <c r="MC112" s="86"/>
      <c r="MD112" s="86"/>
      <c r="ME112" s="86"/>
      <c r="MF112" s="86"/>
      <c r="MG112" s="86"/>
      <c r="MH112" s="86"/>
      <c r="MI112" s="86"/>
      <c r="MJ112" s="86"/>
      <c r="MK112" s="86"/>
      <c r="ML112" s="86"/>
      <c r="MM112" s="86"/>
      <c r="MN112" s="86"/>
      <c r="MO112" s="86"/>
      <c r="MP112" s="86"/>
      <c r="MQ112" s="86"/>
      <c r="MR112" s="86"/>
      <c r="MS112" s="86"/>
      <c r="MT112" s="86"/>
      <c r="MU112" s="86"/>
      <c r="MV112" s="86"/>
      <c r="MW112" s="86"/>
      <c r="MX112" s="86"/>
      <c r="MY112" s="86"/>
      <c r="MZ112" s="86"/>
      <c r="NA112" s="86"/>
      <c r="NB112" s="86"/>
      <c r="NC112" s="86"/>
      <c r="ND112" s="86"/>
      <c r="NE112" s="86"/>
      <c r="NF112" s="86"/>
      <c r="NG112" s="86"/>
      <c r="NH112" s="86"/>
      <c r="NI112" s="86"/>
      <c r="NJ112" s="86"/>
      <c r="NK112" s="86"/>
      <c r="NL112" s="86"/>
      <c r="NM112" s="86"/>
      <c r="NN112" s="86"/>
      <c r="NO112" s="86"/>
      <c r="NP112" s="86"/>
      <c r="NQ112" s="86"/>
      <c r="NR112" s="86"/>
      <c r="NS112" s="86"/>
      <c r="NT112" s="86"/>
      <c r="NU112" s="86"/>
      <c r="NV112" s="86"/>
      <c r="NW112" s="86"/>
      <c r="NX112" s="86"/>
      <c r="NY112" s="86"/>
      <c r="NZ112" s="86"/>
      <c r="OA112" s="86"/>
      <c r="OB112" s="86"/>
      <c r="OC112" s="86"/>
      <c r="OD112" s="86"/>
      <c r="OE112" s="86"/>
      <c r="OF112" s="86"/>
      <c r="OG112" s="86"/>
      <c r="OH112" s="86"/>
      <c r="OI112" s="86"/>
      <c r="OJ112" s="86"/>
      <c r="OK112" s="86"/>
      <c r="OL112" s="86"/>
      <c r="OM112" s="86"/>
      <c r="ON112" s="86"/>
      <c r="OO112" s="86"/>
      <c r="OP112" s="86"/>
      <c r="OQ112" s="86"/>
      <c r="OR112" s="86"/>
      <c r="OS112" s="86"/>
      <c r="OT112" s="86"/>
      <c r="OU112" s="86"/>
      <c r="OV112" s="86"/>
      <c r="OW112" s="86"/>
      <c r="OX112" s="86"/>
      <c r="OY112" s="86"/>
      <c r="OZ112" s="86"/>
      <c r="PA112" s="86"/>
      <c r="PB112" s="86"/>
      <c r="PC112" s="86"/>
      <c r="PD112" s="86"/>
      <c r="PE112" s="86"/>
      <c r="PF112" s="86"/>
      <c r="PG112" s="86"/>
      <c r="PH112" s="86"/>
      <c r="PI112" s="86"/>
      <c r="PJ112" s="86"/>
      <c r="PK112" s="86"/>
      <c r="PL112" s="86"/>
      <c r="PM112" s="86"/>
      <c r="PN112" s="86"/>
      <c r="PO112" s="86"/>
      <c r="PP112" s="86"/>
      <c r="PQ112" s="86"/>
      <c r="PR112" s="86"/>
      <c r="PS112" s="86"/>
      <c r="PT112" s="86"/>
      <c r="PU112" s="86"/>
      <c r="PV112" s="86"/>
      <c r="PW112" s="86"/>
      <c r="PX112" s="86"/>
      <c r="PY112" s="86"/>
      <c r="PZ112" s="86"/>
      <c r="QA112" s="86"/>
      <c r="QB112" s="86"/>
      <c r="QC112" s="86"/>
      <c r="QD112" s="86"/>
      <c r="QE112" s="86"/>
      <c r="QF112" s="86"/>
      <c r="QG112" s="86"/>
      <c r="QH112" s="86"/>
      <c r="QI112" s="86"/>
      <c r="QJ112" s="86"/>
      <c r="QK112" s="86"/>
      <c r="QL112" s="86"/>
      <c r="QM112" s="86"/>
      <c r="QN112" s="86"/>
      <c r="QO112" s="86"/>
      <c r="QP112" s="86"/>
      <c r="QQ112" s="86"/>
      <c r="QR112" s="86"/>
      <c r="QS112" s="86"/>
      <c r="QT112" s="86"/>
      <c r="QU112" s="86"/>
      <c r="QV112" s="86"/>
      <c r="QW112" s="86"/>
      <c r="QX112" s="86"/>
      <c r="QY112" s="86"/>
      <c r="QZ112" s="86"/>
      <c r="RA112" s="86"/>
      <c r="RB112" s="86"/>
      <c r="RC112" s="86"/>
      <c r="RD112" s="86"/>
      <c r="RE112" s="86"/>
      <c r="RF112" s="86"/>
      <c r="RG112" s="86"/>
      <c r="RH112" s="86"/>
      <c r="RI112" s="86"/>
      <c r="RJ112" s="86"/>
      <c r="RK112" s="86"/>
      <c r="RL112" s="86"/>
      <c r="RM112" s="86"/>
      <c r="RN112" s="86"/>
      <c r="RO112" s="86"/>
      <c r="RP112" s="86"/>
      <c r="RQ112" s="86"/>
      <c r="RR112" s="86"/>
      <c r="RS112" s="86"/>
      <c r="RT112" s="86"/>
      <c r="RU112" s="86"/>
      <c r="RV112" s="86"/>
      <c r="RW112" s="86"/>
      <c r="RX112" s="86"/>
      <c r="RY112" s="86"/>
      <c r="RZ112" s="86"/>
      <c r="SA112" s="86"/>
      <c r="SB112" s="86"/>
      <c r="SC112" s="86"/>
      <c r="SD112" s="86"/>
      <c r="SE112" s="86"/>
      <c r="SF112" s="86"/>
      <c r="SG112" s="86"/>
      <c r="SH112" s="86"/>
      <c r="SI112" s="86"/>
      <c r="SJ112" s="86"/>
      <c r="SK112" s="86"/>
      <c r="SL112" s="86"/>
      <c r="SM112" s="86"/>
      <c r="SN112" s="86"/>
      <c r="SO112" s="86"/>
      <c r="SP112" s="86"/>
      <c r="SQ112" s="86"/>
      <c r="SR112" s="86"/>
      <c r="SS112" s="86"/>
      <c r="ST112" s="86"/>
      <c r="SU112" s="86"/>
      <c r="SV112" s="86"/>
      <c r="SW112" s="86"/>
      <c r="SX112" s="86"/>
      <c r="SY112" s="86"/>
      <c r="SZ112" s="86"/>
      <c r="TA112" s="86"/>
      <c r="TB112" s="86"/>
      <c r="TC112" s="86"/>
      <c r="TD112" s="86"/>
      <c r="TE112" s="86"/>
      <c r="TF112" s="86"/>
      <c r="TG112" s="86"/>
      <c r="TH112" s="86"/>
      <c r="TI112" s="86"/>
      <c r="TJ112" s="86"/>
      <c r="TK112" s="86"/>
      <c r="TL112" s="86"/>
      <c r="TM112" s="86"/>
      <c r="TN112" s="86"/>
      <c r="TO112" s="86"/>
      <c r="TP112" s="86"/>
      <c r="TQ112" s="86"/>
      <c r="TR112" s="86"/>
      <c r="TS112" s="86"/>
      <c r="TT112" s="86"/>
      <c r="TU112" s="86"/>
      <c r="TV112" s="86"/>
      <c r="TW112" s="86"/>
      <c r="TX112" s="86"/>
      <c r="TY112" s="86"/>
      <c r="TZ112" s="86"/>
      <c r="UA112" s="86"/>
      <c r="UB112" s="86"/>
      <c r="UC112" s="86"/>
      <c r="UD112" s="86"/>
      <c r="UE112" s="86"/>
      <c r="UF112" s="86"/>
      <c r="UG112" s="86"/>
      <c r="UH112" s="86"/>
      <c r="UI112" s="86"/>
      <c r="UJ112" s="86"/>
      <c r="UK112" s="86"/>
      <c r="UL112" s="86"/>
      <c r="UM112" s="86"/>
      <c r="UN112" s="86"/>
      <c r="UO112" s="86"/>
      <c r="UP112" s="86"/>
      <c r="UQ112" s="86"/>
      <c r="UR112" s="86"/>
      <c r="US112" s="86"/>
      <c r="UT112" s="86"/>
      <c r="UU112" s="86"/>
      <c r="UV112" s="86"/>
      <c r="UW112" s="86"/>
      <c r="UX112" s="86"/>
      <c r="UY112" s="86"/>
      <c r="UZ112" s="86"/>
      <c r="VA112" s="86"/>
      <c r="VB112" s="86"/>
      <c r="VC112" s="86"/>
      <c r="VD112" s="86"/>
      <c r="VE112" s="86"/>
      <c r="VF112" s="86"/>
      <c r="VG112" s="86"/>
      <c r="VH112" s="86"/>
      <c r="VI112" s="86"/>
      <c r="VJ112" s="86"/>
      <c r="VK112" s="86"/>
      <c r="VL112" s="86"/>
      <c r="VM112" s="86"/>
      <c r="VN112" s="86"/>
      <c r="VO112" s="86"/>
      <c r="VP112" s="86"/>
      <c r="VQ112" s="86"/>
      <c r="VR112" s="86"/>
      <c r="VS112" s="86"/>
      <c r="VT112" s="86"/>
      <c r="VU112" s="86"/>
      <c r="VV112" s="86"/>
      <c r="VW112" s="86"/>
      <c r="VX112" s="86"/>
      <c r="VY112" s="86"/>
      <c r="VZ112" s="86"/>
      <c r="WA112" s="86"/>
      <c r="WB112" s="86"/>
      <c r="WC112" s="86"/>
      <c r="WD112" s="86"/>
      <c r="WE112" s="86"/>
      <c r="WF112" s="86"/>
      <c r="WG112" s="86"/>
      <c r="WH112" s="86"/>
    </row>
    <row r="113" spans="1:606" ht="31.5">
      <c r="A113" s="242">
        <v>303</v>
      </c>
      <c r="B113" s="138" t="s">
        <v>434</v>
      </c>
      <c r="C113" s="56" t="s">
        <v>307</v>
      </c>
      <c r="D113" s="414" t="s">
        <v>44</v>
      </c>
      <c r="E113" s="85">
        <v>0</v>
      </c>
      <c r="F113" s="84">
        <v>0</v>
      </c>
      <c r="G113" s="84">
        <v>0</v>
      </c>
      <c r="H113" s="84">
        <v>0</v>
      </c>
      <c r="I113" s="84"/>
      <c r="J113" s="84"/>
      <c r="K113" s="84"/>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86"/>
      <c r="DG113" s="86"/>
      <c r="DH113" s="86"/>
      <c r="DI113" s="86"/>
      <c r="DJ113" s="86"/>
      <c r="DK113" s="86"/>
      <c r="DL113" s="86"/>
      <c r="DM113" s="86"/>
      <c r="DN113" s="86"/>
      <c r="DO113" s="86"/>
      <c r="DP113" s="86"/>
      <c r="DQ113" s="86"/>
      <c r="DR113" s="86"/>
      <c r="DS113" s="86"/>
      <c r="DT113" s="86"/>
      <c r="DU113" s="86"/>
      <c r="DV113" s="86"/>
      <c r="DW113" s="86"/>
      <c r="DX113" s="86"/>
      <c r="DY113" s="86"/>
      <c r="DZ113" s="86"/>
      <c r="EA113" s="86"/>
      <c r="EB113" s="86"/>
      <c r="EC113" s="86"/>
      <c r="ED113" s="86"/>
      <c r="EE113" s="86"/>
      <c r="EF113" s="86"/>
      <c r="EG113" s="86"/>
      <c r="EH113" s="86"/>
      <c r="EI113" s="86"/>
      <c r="EJ113" s="86"/>
      <c r="EK113" s="86"/>
      <c r="EL113" s="86"/>
      <c r="EM113" s="86"/>
      <c r="EN113" s="86"/>
      <c r="EO113" s="86"/>
      <c r="EP113" s="86"/>
      <c r="EQ113" s="86"/>
      <c r="ER113" s="86"/>
      <c r="ES113" s="86"/>
      <c r="ET113" s="86"/>
      <c r="EU113" s="86"/>
      <c r="EV113" s="86"/>
      <c r="EW113" s="86"/>
      <c r="EX113" s="86"/>
      <c r="EY113" s="86"/>
      <c r="EZ113" s="86"/>
      <c r="FA113" s="86"/>
      <c r="FB113" s="86"/>
      <c r="FC113" s="86"/>
      <c r="FD113" s="86"/>
      <c r="FE113" s="86"/>
      <c r="FF113" s="86"/>
      <c r="FG113" s="86"/>
      <c r="FH113" s="86"/>
      <c r="FI113" s="86"/>
      <c r="FJ113" s="86"/>
      <c r="FK113" s="86"/>
      <c r="FL113" s="86"/>
      <c r="FM113" s="86"/>
      <c r="FN113" s="86"/>
      <c r="FO113" s="86"/>
      <c r="FP113" s="86"/>
      <c r="FQ113" s="86"/>
      <c r="FR113" s="86"/>
      <c r="FS113" s="86"/>
      <c r="FT113" s="86"/>
      <c r="FU113" s="86"/>
      <c r="FV113" s="86"/>
      <c r="FW113" s="86"/>
      <c r="FX113" s="86"/>
      <c r="FY113" s="86"/>
      <c r="FZ113" s="86"/>
      <c r="GA113" s="86"/>
      <c r="GB113" s="86"/>
      <c r="GC113" s="86"/>
      <c r="GD113" s="86"/>
      <c r="GE113" s="86"/>
      <c r="GF113" s="86"/>
      <c r="GG113" s="86"/>
      <c r="GH113" s="86"/>
      <c r="GI113" s="86"/>
      <c r="GJ113" s="86"/>
      <c r="GK113" s="86"/>
      <c r="GL113" s="86"/>
      <c r="GM113" s="86"/>
      <c r="GN113" s="86"/>
      <c r="GO113" s="86"/>
      <c r="GP113" s="86"/>
      <c r="GQ113" s="86"/>
      <c r="GR113" s="86"/>
      <c r="GS113" s="86"/>
      <c r="GT113" s="86"/>
      <c r="GU113" s="86"/>
      <c r="GV113" s="86"/>
      <c r="GW113" s="86"/>
      <c r="GX113" s="86"/>
      <c r="GY113" s="86"/>
      <c r="GZ113" s="86"/>
      <c r="HA113" s="86"/>
      <c r="HB113" s="86"/>
      <c r="HC113" s="86"/>
      <c r="HD113" s="86"/>
      <c r="HE113" s="86"/>
      <c r="HF113" s="86"/>
      <c r="HG113" s="86"/>
      <c r="HH113" s="86"/>
      <c r="HI113" s="86"/>
      <c r="HJ113" s="86"/>
      <c r="HK113" s="86"/>
      <c r="HL113" s="86"/>
      <c r="HM113" s="86"/>
      <c r="HN113" s="86"/>
      <c r="HO113" s="86"/>
      <c r="HP113" s="86"/>
      <c r="HQ113" s="86"/>
      <c r="HR113" s="86"/>
      <c r="HS113" s="86"/>
      <c r="HT113" s="86"/>
      <c r="HU113" s="86"/>
      <c r="HV113" s="86"/>
      <c r="HW113" s="86"/>
      <c r="HX113" s="86"/>
      <c r="HY113" s="86"/>
      <c r="HZ113" s="86"/>
      <c r="IA113" s="86"/>
      <c r="IB113" s="86"/>
      <c r="IC113" s="86"/>
      <c r="ID113" s="86"/>
      <c r="IE113" s="86"/>
      <c r="IF113" s="86"/>
      <c r="IG113" s="86"/>
      <c r="IH113" s="86"/>
      <c r="II113" s="86"/>
      <c r="IJ113" s="86"/>
      <c r="IK113" s="86"/>
      <c r="IL113" s="86"/>
      <c r="IM113" s="86"/>
      <c r="IN113" s="86"/>
      <c r="IO113" s="86"/>
      <c r="IP113" s="86"/>
      <c r="IQ113" s="86"/>
      <c r="IR113" s="86"/>
      <c r="IS113" s="86"/>
      <c r="IT113" s="86"/>
      <c r="IU113" s="86"/>
      <c r="IV113" s="86"/>
      <c r="IW113" s="86"/>
      <c r="IX113" s="86"/>
      <c r="IY113" s="86"/>
      <c r="IZ113" s="86"/>
      <c r="JA113" s="86"/>
      <c r="JB113" s="86"/>
      <c r="JC113" s="86"/>
      <c r="JD113" s="86"/>
      <c r="JE113" s="86"/>
      <c r="JF113" s="86"/>
      <c r="JG113" s="86"/>
      <c r="JH113" s="86"/>
      <c r="JI113" s="86"/>
      <c r="JJ113" s="86"/>
      <c r="JK113" s="86"/>
      <c r="JL113" s="86"/>
      <c r="JM113" s="86"/>
      <c r="JN113" s="86"/>
      <c r="JO113" s="86"/>
      <c r="JP113" s="86"/>
      <c r="JQ113" s="86"/>
      <c r="JR113" s="86"/>
      <c r="JS113" s="86"/>
      <c r="JT113" s="86"/>
      <c r="JU113" s="86"/>
      <c r="JV113" s="86"/>
      <c r="JW113" s="86"/>
      <c r="JX113" s="86"/>
      <c r="JY113" s="86"/>
      <c r="JZ113" s="86"/>
      <c r="KA113" s="86"/>
      <c r="KB113" s="86"/>
      <c r="KC113" s="86"/>
      <c r="KD113" s="86"/>
      <c r="KE113" s="86"/>
      <c r="KF113" s="86"/>
      <c r="KG113" s="86"/>
      <c r="KH113" s="86"/>
      <c r="KI113" s="86"/>
      <c r="KJ113" s="86"/>
      <c r="KK113" s="86"/>
      <c r="KL113" s="86"/>
      <c r="KM113" s="86"/>
      <c r="KN113" s="86"/>
      <c r="KO113" s="86"/>
      <c r="KP113" s="86"/>
      <c r="KQ113" s="86"/>
      <c r="KR113" s="86"/>
      <c r="KS113" s="86"/>
      <c r="KT113" s="86"/>
      <c r="KU113" s="86"/>
      <c r="KV113" s="86"/>
      <c r="KW113" s="86"/>
      <c r="KX113" s="86"/>
      <c r="KY113" s="86"/>
      <c r="KZ113" s="86"/>
      <c r="LA113" s="86"/>
      <c r="LB113" s="86"/>
      <c r="LC113" s="86"/>
      <c r="LD113" s="86"/>
      <c r="LE113" s="86"/>
      <c r="LF113" s="86"/>
      <c r="LG113" s="86"/>
      <c r="LH113" s="86"/>
      <c r="LI113" s="86"/>
      <c r="LJ113" s="86"/>
      <c r="LK113" s="86"/>
      <c r="LL113" s="86"/>
      <c r="LM113" s="86"/>
      <c r="LN113" s="86"/>
      <c r="LO113" s="86"/>
      <c r="LP113" s="86"/>
      <c r="LQ113" s="86"/>
      <c r="LR113" s="86"/>
      <c r="LS113" s="86"/>
      <c r="LT113" s="86"/>
      <c r="LU113" s="86"/>
      <c r="LV113" s="86"/>
      <c r="LW113" s="86"/>
      <c r="LX113" s="86"/>
      <c r="LY113" s="86"/>
      <c r="LZ113" s="86"/>
      <c r="MA113" s="86"/>
      <c r="MB113" s="86"/>
      <c r="MC113" s="86"/>
      <c r="MD113" s="86"/>
      <c r="ME113" s="86"/>
      <c r="MF113" s="86"/>
      <c r="MG113" s="86"/>
      <c r="MH113" s="86"/>
      <c r="MI113" s="86"/>
      <c r="MJ113" s="86"/>
      <c r="MK113" s="86"/>
      <c r="ML113" s="86"/>
      <c r="MM113" s="86"/>
      <c r="MN113" s="86"/>
      <c r="MO113" s="86"/>
      <c r="MP113" s="86"/>
      <c r="MQ113" s="86"/>
      <c r="MR113" s="86"/>
      <c r="MS113" s="86"/>
      <c r="MT113" s="86"/>
      <c r="MU113" s="86"/>
      <c r="MV113" s="86"/>
      <c r="MW113" s="86"/>
      <c r="MX113" s="86"/>
      <c r="MY113" s="86"/>
      <c r="MZ113" s="86"/>
      <c r="NA113" s="86"/>
      <c r="NB113" s="86"/>
      <c r="NC113" s="86"/>
      <c r="ND113" s="86"/>
      <c r="NE113" s="86"/>
      <c r="NF113" s="86"/>
      <c r="NG113" s="86"/>
      <c r="NH113" s="86"/>
      <c r="NI113" s="86"/>
      <c r="NJ113" s="86"/>
      <c r="NK113" s="86"/>
      <c r="NL113" s="86"/>
      <c r="NM113" s="86"/>
      <c r="NN113" s="86"/>
      <c r="NO113" s="86"/>
      <c r="NP113" s="86"/>
      <c r="NQ113" s="86"/>
      <c r="NR113" s="86"/>
      <c r="NS113" s="86"/>
      <c r="NT113" s="86"/>
      <c r="NU113" s="86"/>
      <c r="NV113" s="86"/>
      <c r="NW113" s="86"/>
      <c r="NX113" s="86"/>
      <c r="NY113" s="86"/>
      <c r="NZ113" s="86"/>
      <c r="OA113" s="86"/>
      <c r="OB113" s="86"/>
      <c r="OC113" s="86"/>
      <c r="OD113" s="86"/>
      <c r="OE113" s="86"/>
      <c r="OF113" s="86"/>
      <c r="OG113" s="86"/>
      <c r="OH113" s="86"/>
      <c r="OI113" s="86"/>
      <c r="OJ113" s="86"/>
      <c r="OK113" s="86"/>
      <c r="OL113" s="86"/>
      <c r="OM113" s="86"/>
      <c r="ON113" s="86"/>
      <c r="OO113" s="86"/>
      <c r="OP113" s="86"/>
      <c r="OQ113" s="86"/>
      <c r="OR113" s="86"/>
      <c r="OS113" s="86"/>
      <c r="OT113" s="86"/>
      <c r="OU113" s="86"/>
      <c r="OV113" s="86"/>
      <c r="OW113" s="86"/>
      <c r="OX113" s="86"/>
      <c r="OY113" s="86"/>
      <c r="OZ113" s="86"/>
      <c r="PA113" s="86"/>
      <c r="PB113" s="86"/>
      <c r="PC113" s="86"/>
      <c r="PD113" s="86"/>
      <c r="PE113" s="86"/>
      <c r="PF113" s="86"/>
      <c r="PG113" s="86"/>
      <c r="PH113" s="86"/>
      <c r="PI113" s="86"/>
      <c r="PJ113" s="86"/>
      <c r="PK113" s="86"/>
      <c r="PL113" s="86"/>
      <c r="PM113" s="86"/>
      <c r="PN113" s="86"/>
      <c r="PO113" s="86"/>
      <c r="PP113" s="86"/>
      <c r="PQ113" s="86"/>
      <c r="PR113" s="86"/>
      <c r="PS113" s="86"/>
      <c r="PT113" s="86"/>
      <c r="PU113" s="86"/>
      <c r="PV113" s="86"/>
      <c r="PW113" s="86"/>
      <c r="PX113" s="86"/>
      <c r="PY113" s="86"/>
      <c r="PZ113" s="86"/>
      <c r="QA113" s="86"/>
      <c r="QB113" s="86"/>
      <c r="QC113" s="86"/>
      <c r="QD113" s="86"/>
      <c r="QE113" s="86"/>
      <c r="QF113" s="86"/>
      <c r="QG113" s="86"/>
      <c r="QH113" s="86"/>
      <c r="QI113" s="86"/>
      <c r="QJ113" s="86"/>
      <c r="QK113" s="86"/>
      <c r="QL113" s="86"/>
      <c r="QM113" s="86"/>
      <c r="QN113" s="86"/>
      <c r="QO113" s="86"/>
      <c r="QP113" s="86"/>
      <c r="QQ113" s="86"/>
      <c r="QR113" s="86"/>
      <c r="QS113" s="86"/>
      <c r="QT113" s="86"/>
      <c r="QU113" s="86"/>
      <c r="QV113" s="86"/>
      <c r="QW113" s="86"/>
      <c r="QX113" s="86"/>
      <c r="QY113" s="86"/>
      <c r="QZ113" s="86"/>
      <c r="RA113" s="86"/>
      <c r="RB113" s="86"/>
      <c r="RC113" s="86"/>
      <c r="RD113" s="86"/>
      <c r="RE113" s="86"/>
      <c r="RF113" s="86"/>
      <c r="RG113" s="86"/>
      <c r="RH113" s="86"/>
      <c r="RI113" s="86"/>
      <c r="RJ113" s="86"/>
      <c r="RK113" s="86"/>
      <c r="RL113" s="86"/>
      <c r="RM113" s="86"/>
      <c r="RN113" s="86"/>
      <c r="RO113" s="86"/>
      <c r="RP113" s="86"/>
      <c r="RQ113" s="86"/>
      <c r="RR113" s="86"/>
      <c r="RS113" s="86"/>
      <c r="RT113" s="86"/>
      <c r="RU113" s="86"/>
      <c r="RV113" s="86"/>
      <c r="RW113" s="86"/>
      <c r="RX113" s="86"/>
      <c r="RY113" s="86"/>
      <c r="RZ113" s="86"/>
      <c r="SA113" s="86"/>
      <c r="SB113" s="86"/>
      <c r="SC113" s="86"/>
      <c r="SD113" s="86"/>
      <c r="SE113" s="86"/>
      <c r="SF113" s="86"/>
      <c r="SG113" s="86"/>
      <c r="SH113" s="86"/>
      <c r="SI113" s="86"/>
      <c r="SJ113" s="86"/>
      <c r="SK113" s="86"/>
      <c r="SL113" s="86"/>
      <c r="SM113" s="86"/>
      <c r="SN113" s="86"/>
      <c r="SO113" s="86"/>
      <c r="SP113" s="86"/>
      <c r="SQ113" s="86"/>
      <c r="SR113" s="86"/>
      <c r="SS113" s="86"/>
      <c r="ST113" s="86"/>
      <c r="SU113" s="86"/>
      <c r="SV113" s="86"/>
      <c r="SW113" s="86"/>
      <c r="SX113" s="86"/>
      <c r="SY113" s="86"/>
      <c r="SZ113" s="86"/>
      <c r="TA113" s="86"/>
      <c r="TB113" s="86"/>
      <c r="TC113" s="86"/>
      <c r="TD113" s="86"/>
      <c r="TE113" s="86"/>
      <c r="TF113" s="86"/>
      <c r="TG113" s="86"/>
      <c r="TH113" s="86"/>
      <c r="TI113" s="86"/>
      <c r="TJ113" s="86"/>
      <c r="TK113" s="86"/>
      <c r="TL113" s="86"/>
      <c r="TM113" s="86"/>
      <c r="TN113" s="86"/>
      <c r="TO113" s="86"/>
      <c r="TP113" s="86"/>
      <c r="TQ113" s="86"/>
      <c r="TR113" s="86"/>
      <c r="TS113" s="86"/>
      <c r="TT113" s="86"/>
      <c r="TU113" s="86"/>
      <c r="TV113" s="86"/>
      <c r="TW113" s="86"/>
      <c r="TX113" s="86"/>
      <c r="TY113" s="86"/>
      <c r="TZ113" s="86"/>
      <c r="UA113" s="86"/>
      <c r="UB113" s="86"/>
      <c r="UC113" s="86"/>
      <c r="UD113" s="86"/>
      <c r="UE113" s="86"/>
      <c r="UF113" s="86"/>
      <c r="UG113" s="86"/>
      <c r="UH113" s="86"/>
      <c r="UI113" s="86"/>
      <c r="UJ113" s="86"/>
      <c r="UK113" s="86"/>
      <c r="UL113" s="86"/>
      <c r="UM113" s="86"/>
      <c r="UN113" s="86"/>
      <c r="UO113" s="86"/>
      <c r="UP113" s="86"/>
      <c r="UQ113" s="86"/>
      <c r="UR113" s="86"/>
      <c r="US113" s="86"/>
      <c r="UT113" s="86"/>
      <c r="UU113" s="86"/>
      <c r="UV113" s="86"/>
      <c r="UW113" s="86"/>
      <c r="UX113" s="86"/>
      <c r="UY113" s="86"/>
      <c r="UZ113" s="86"/>
      <c r="VA113" s="86"/>
      <c r="VB113" s="86"/>
      <c r="VC113" s="86"/>
      <c r="VD113" s="86"/>
      <c r="VE113" s="86"/>
      <c r="VF113" s="86"/>
      <c r="VG113" s="86"/>
      <c r="VH113" s="86"/>
      <c r="VI113" s="86"/>
      <c r="VJ113" s="86"/>
      <c r="VK113" s="86"/>
      <c r="VL113" s="86"/>
      <c r="VM113" s="86"/>
      <c r="VN113" s="86"/>
      <c r="VO113" s="86"/>
      <c r="VP113" s="86"/>
      <c r="VQ113" s="86"/>
      <c r="VR113" s="86"/>
      <c r="VS113" s="86"/>
      <c r="VT113" s="86"/>
      <c r="VU113" s="86"/>
      <c r="VV113" s="86"/>
      <c r="VW113" s="86"/>
      <c r="VX113" s="86"/>
      <c r="VY113" s="86"/>
      <c r="VZ113" s="86"/>
      <c r="WA113" s="86"/>
      <c r="WB113" s="86"/>
      <c r="WC113" s="86"/>
      <c r="WD113" s="86"/>
      <c r="WE113" s="86"/>
      <c r="WF113" s="86"/>
      <c r="WG113" s="86"/>
      <c r="WH113" s="86"/>
    </row>
    <row r="114" spans="1:606" ht="31.5">
      <c r="A114" s="32">
        <v>304</v>
      </c>
      <c r="B114" s="138" t="s">
        <v>742</v>
      </c>
      <c r="C114" s="56" t="s">
        <v>307</v>
      </c>
      <c r="D114" s="414" t="s">
        <v>44</v>
      </c>
      <c r="E114" s="85">
        <v>0</v>
      </c>
      <c r="F114" s="84">
        <v>0</v>
      </c>
      <c r="G114" s="84">
        <v>0</v>
      </c>
      <c r="H114" s="84">
        <v>0</v>
      </c>
      <c r="I114" s="84"/>
      <c r="J114" s="84"/>
      <c r="K114" s="84"/>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6"/>
      <c r="DF114" s="86"/>
      <c r="DG114" s="86"/>
      <c r="DH114" s="86"/>
      <c r="DI114" s="86"/>
      <c r="DJ114" s="86"/>
      <c r="DK114" s="86"/>
      <c r="DL114" s="86"/>
      <c r="DM114" s="86"/>
      <c r="DN114" s="86"/>
      <c r="DO114" s="86"/>
      <c r="DP114" s="86"/>
      <c r="DQ114" s="86"/>
      <c r="DR114" s="86"/>
      <c r="DS114" s="86"/>
      <c r="DT114" s="86"/>
      <c r="DU114" s="86"/>
      <c r="DV114" s="86"/>
      <c r="DW114" s="86"/>
      <c r="DX114" s="86"/>
      <c r="DY114" s="86"/>
      <c r="DZ114" s="86"/>
      <c r="EA114" s="86"/>
      <c r="EB114" s="86"/>
      <c r="EC114" s="86"/>
      <c r="ED114" s="86"/>
      <c r="EE114" s="86"/>
      <c r="EF114" s="86"/>
      <c r="EG114" s="86"/>
      <c r="EH114" s="86"/>
      <c r="EI114" s="86"/>
      <c r="EJ114" s="86"/>
      <c r="EK114" s="86"/>
      <c r="EL114" s="86"/>
      <c r="EM114" s="86"/>
      <c r="EN114" s="86"/>
      <c r="EO114" s="86"/>
      <c r="EP114" s="86"/>
      <c r="EQ114" s="86"/>
      <c r="ER114" s="86"/>
      <c r="ES114" s="86"/>
      <c r="ET114" s="86"/>
      <c r="EU114" s="86"/>
      <c r="EV114" s="86"/>
      <c r="EW114" s="86"/>
      <c r="EX114" s="86"/>
      <c r="EY114" s="86"/>
      <c r="EZ114" s="86"/>
      <c r="FA114" s="86"/>
      <c r="FB114" s="86"/>
      <c r="FC114" s="86"/>
      <c r="FD114" s="86"/>
      <c r="FE114" s="86"/>
      <c r="FF114" s="86"/>
      <c r="FG114" s="86"/>
      <c r="FH114" s="86"/>
      <c r="FI114" s="86"/>
      <c r="FJ114" s="86"/>
      <c r="FK114" s="86"/>
      <c r="FL114" s="86"/>
      <c r="FM114" s="86"/>
      <c r="FN114" s="86"/>
      <c r="FO114" s="86"/>
      <c r="FP114" s="86"/>
      <c r="FQ114" s="86"/>
      <c r="FR114" s="86"/>
      <c r="FS114" s="86"/>
      <c r="FT114" s="86"/>
      <c r="FU114" s="86"/>
      <c r="FV114" s="86"/>
      <c r="FW114" s="86"/>
      <c r="FX114" s="86"/>
      <c r="FY114" s="86"/>
      <c r="FZ114" s="86"/>
      <c r="GA114" s="86"/>
      <c r="GB114" s="86"/>
      <c r="GC114" s="86"/>
      <c r="GD114" s="86"/>
      <c r="GE114" s="86"/>
      <c r="GF114" s="86"/>
      <c r="GG114" s="86"/>
      <c r="GH114" s="86"/>
      <c r="GI114" s="86"/>
      <c r="GJ114" s="86"/>
      <c r="GK114" s="86"/>
      <c r="GL114" s="86"/>
      <c r="GM114" s="86"/>
      <c r="GN114" s="86"/>
      <c r="GO114" s="86"/>
      <c r="GP114" s="86"/>
      <c r="GQ114" s="86"/>
      <c r="GR114" s="86"/>
      <c r="GS114" s="86"/>
      <c r="GT114" s="86"/>
      <c r="GU114" s="86"/>
      <c r="GV114" s="86"/>
      <c r="GW114" s="86"/>
      <c r="GX114" s="86"/>
      <c r="GY114" s="86"/>
      <c r="GZ114" s="86"/>
      <c r="HA114" s="86"/>
      <c r="HB114" s="86"/>
      <c r="HC114" s="86"/>
      <c r="HD114" s="86"/>
      <c r="HE114" s="86"/>
      <c r="HF114" s="86"/>
      <c r="HG114" s="86"/>
      <c r="HH114" s="86"/>
      <c r="HI114" s="86"/>
      <c r="HJ114" s="86"/>
      <c r="HK114" s="86"/>
      <c r="HL114" s="86"/>
      <c r="HM114" s="86"/>
      <c r="HN114" s="86"/>
      <c r="HO114" s="86"/>
      <c r="HP114" s="86"/>
      <c r="HQ114" s="86"/>
      <c r="HR114" s="86"/>
      <c r="HS114" s="86"/>
      <c r="HT114" s="86"/>
      <c r="HU114" s="86"/>
      <c r="HV114" s="86"/>
      <c r="HW114" s="86"/>
      <c r="HX114" s="86"/>
      <c r="HY114" s="86"/>
      <c r="HZ114" s="86"/>
      <c r="IA114" s="86"/>
      <c r="IB114" s="86"/>
      <c r="IC114" s="86"/>
      <c r="ID114" s="86"/>
      <c r="IE114" s="86"/>
      <c r="IF114" s="86"/>
      <c r="IG114" s="86"/>
      <c r="IH114" s="86"/>
      <c r="II114" s="86"/>
      <c r="IJ114" s="86"/>
      <c r="IK114" s="86"/>
      <c r="IL114" s="86"/>
      <c r="IM114" s="86"/>
      <c r="IN114" s="86"/>
      <c r="IO114" s="86"/>
      <c r="IP114" s="86"/>
      <c r="IQ114" s="86"/>
      <c r="IR114" s="86"/>
      <c r="IS114" s="86"/>
      <c r="IT114" s="86"/>
      <c r="IU114" s="86"/>
      <c r="IV114" s="86"/>
      <c r="IW114" s="86"/>
      <c r="IX114" s="86"/>
      <c r="IY114" s="86"/>
      <c r="IZ114" s="86"/>
      <c r="JA114" s="86"/>
      <c r="JB114" s="86"/>
      <c r="JC114" s="86"/>
      <c r="JD114" s="86"/>
      <c r="JE114" s="86"/>
      <c r="JF114" s="86"/>
      <c r="JG114" s="86"/>
      <c r="JH114" s="86"/>
      <c r="JI114" s="86"/>
      <c r="JJ114" s="86"/>
      <c r="JK114" s="86"/>
      <c r="JL114" s="86"/>
      <c r="JM114" s="86"/>
      <c r="JN114" s="86"/>
      <c r="JO114" s="86"/>
      <c r="JP114" s="86"/>
      <c r="JQ114" s="86"/>
      <c r="JR114" s="86"/>
      <c r="JS114" s="86"/>
      <c r="JT114" s="86"/>
      <c r="JU114" s="86"/>
      <c r="JV114" s="86"/>
      <c r="JW114" s="86"/>
      <c r="JX114" s="86"/>
      <c r="JY114" s="86"/>
      <c r="JZ114" s="86"/>
      <c r="KA114" s="86"/>
      <c r="KB114" s="86"/>
      <c r="KC114" s="86"/>
      <c r="KD114" s="86"/>
      <c r="KE114" s="86"/>
      <c r="KF114" s="86"/>
      <c r="KG114" s="86"/>
      <c r="KH114" s="86"/>
      <c r="KI114" s="86"/>
      <c r="KJ114" s="86"/>
      <c r="KK114" s="86"/>
      <c r="KL114" s="86"/>
      <c r="KM114" s="86"/>
      <c r="KN114" s="86"/>
      <c r="KO114" s="86"/>
      <c r="KP114" s="86"/>
      <c r="KQ114" s="86"/>
      <c r="KR114" s="86"/>
      <c r="KS114" s="86"/>
      <c r="KT114" s="86"/>
      <c r="KU114" s="86"/>
      <c r="KV114" s="86"/>
      <c r="KW114" s="86"/>
      <c r="KX114" s="86"/>
      <c r="KY114" s="86"/>
      <c r="KZ114" s="86"/>
      <c r="LA114" s="86"/>
      <c r="LB114" s="86"/>
      <c r="LC114" s="86"/>
      <c r="LD114" s="86"/>
      <c r="LE114" s="86"/>
      <c r="LF114" s="86"/>
      <c r="LG114" s="86"/>
      <c r="LH114" s="86"/>
      <c r="LI114" s="86"/>
      <c r="LJ114" s="86"/>
      <c r="LK114" s="86"/>
      <c r="LL114" s="86"/>
      <c r="LM114" s="86"/>
      <c r="LN114" s="86"/>
      <c r="LO114" s="86"/>
      <c r="LP114" s="86"/>
      <c r="LQ114" s="86"/>
      <c r="LR114" s="86"/>
      <c r="LS114" s="86"/>
      <c r="LT114" s="86"/>
      <c r="LU114" s="86"/>
      <c r="LV114" s="86"/>
      <c r="LW114" s="86"/>
      <c r="LX114" s="86"/>
      <c r="LY114" s="86"/>
      <c r="LZ114" s="86"/>
      <c r="MA114" s="86"/>
      <c r="MB114" s="86"/>
      <c r="MC114" s="86"/>
      <c r="MD114" s="86"/>
      <c r="ME114" s="86"/>
      <c r="MF114" s="86"/>
      <c r="MG114" s="86"/>
      <c r="MH114" s="86"/>
      <c r="MI114" s="86"/>
      <c r="MJ114" s="86"/>
      <c r="MK114" s="86"/>
      <c r="ML114" s="86"/>
      <c r="MM114" s="86"/>
      <c r="MN114" s="86"/>
      <c r="MO114" s="86"/>
      <c r="MP114" s="86"/>
      <c r="MQ114" s="86"/>
      <c r="MR114" s="86"/>
      <c r="MS114" s="86"/>
      <c r="MT114" s="86"/>
      <c r="MU114" s="86"/>
      <c r="MV114" s="86"/>
      <c r="MW114" s="86"/>
      <c r="MX114" s="86"/>
      <c r="MY114" s="86"/>
      <c r="MZ114" s="86"/>
      <c r="NA114" s="86"/>
      <c r="NB114" s="86"/>
      <c r="NC114" s="86"/>
      <c r="ND114" s="86"/>
      <c r="NE114" s="86"/>
      <c r="NF114" s="86"/>
      <c r="NG114" s="86"/>
      <c r="NH114" s="86"/>
      <c r="NI114" s="86"/>
      <c r="NJ114" s="86"/>
      <c r="NK114" s="86"/>
      <c r="NL114" s="86"/>
      <c r="NM114" s="86"/>
      <c r="NN114" s="86"/>
      <c r="NO114" s="86"/>
      <c r="NP114" s="86"/>
      <c r="NQ114" s="86"/>
      <c r="NR114" s="86"/>
      <c r="NS114" s="86"/>
      <c r="NT114" s="86"/>
      <c r="NU114" s="86"/>
      <c r="NV114" s="86"/>
      <c r="NW114" s="86"/>
      <c r="NX114" s="86"/>
      <c r="NY114" s="86"/>
      <c r="NZ114" s="86"/>
      <c r="OA114" s="86"/>
      <c r="OB114" s="86"/>
      <c r="OC114" s="86"/>
      <c r="OD114" s="86"/>
      <c r="OE114" s="86"/>
      <c r="OF114" s="86"/>
      <c r="OG114" s="86"/>
      <c r="OH114" s="86"/>
      <c r="OI114" s="86"/>
      <c r="OJ114" s="86"/>
      <c r="OK114" s="86"/>
      <c r="OL114" s="86"/>
      <c r="OM114" s="86"/>
      <c r="ON114" s="86"/>
      <c r="OO114" s="86"/>
      <c r="OP114" s="86"/>
      <c r="OQ114" s="86"/>
      <c r="OR114" s="86"/>
      <c r="OS114" s="86"/>
      <c r="OT114" s="86"/>
      <c r="OU114" s="86"/>
      <c r="OV114" s="86"/>
      <c r="OW114" s="86"/>
      <c r="OX114" s="86"/>
      <c r="OY114" s="86"/>
      <c r="OZ114" s="86"/>
      <c r="PA114" s="86"/>
      <c r="PB114" s="86"/>
      <c r="PC114" s="86"/>
      <c r="PD114" s="86"/>
      <c r="PE114" s="86"/>
      <c r="PF114" s="86"/>
      <c r="PG114" s="86"/>
      <c r="PH114" s="86"/>
      <c r="PI114" s="86"/>
      <c r="PJ114" s="86"/>
      <c r="PK114" s="86"/>
      <c r="PL114" s="86"/>
      <c r="PM114" s="86"/>
      <c r="PN114" s="86"/>
      <c r="PO114" s="86"/>
      <c r="PP114" s="86"/>
      <c r="PQ114" s="86"/>
      <c r="PR114" s="86"/>
      <c r="PS114" s="86"/>
      <c r="PT114" s="86"/>
      <c r="PU114" s="86"/>
      <c r="PV114" s="86"/>
      <c r="PW114" s="86"/>
      <c r="PX114" s="86"/>
      <c r="PY114" s="86"/>
      <c r="PZ114" s="86"/>
      <c r="QA114" s="86"/>
      <c r="QB114" s="86"/>
      <c r="QC114" s="86"/>
      <c r="QD114" s="86"/>
      <c r="QE114" s="86"/>
      <c r="QF114" s="86"/>
      <c r="QG114" s="86"/>
      <c r="QH114" s="86"/>
      <c r="QI114" s="86"/>
      <c r="QJ114" s="86"/>
      <c r="QK114" s="86"/>
      <c r="QL114" s="86"/>
      <c r="QM114" s="86"/>
      <c r="QN114" s="86"/>
      <c r="QO114" s="86"/>
      <c r="QP114" s="86"/>
      <c r="QQ114" s="86"/>
      <c r="QR114" s="86"/>
      <c r="QS114" s="86"/>
      <c r="QT114" s="86"/>
      <c r="QU114" s="86"/>
      <c r="QV114" s="86"/>
      <c r="QW114" s="86"/>
      <c r="QX114" s="86"/>
      <c r="QY114" s="86"/>
      <c r="QZ114" s="86"/>
      <c r="RA114" s="86"/>
      <c r="RB114" s="86"/>
      <c r="RC114" s="86"/>
      <c r="RD114" s="86"/>
      <c r="RE114" s="86"/>
      <c r="RF114" s="86"/>
      <c r="RG114" s="86"/>
      <c r="RH114" s="86"/>
      <c r="RI114" s="86"/>
      <c r="RJ114" s="86"/>
      <c r="RK114" s="86"/>
      <c r="RL114" s="86"/>
      <c r="RM114" s="86"/>
      <c r="RN114" s="86"/>
      <c r="RO114" s="86"/>
      <c r="RP114" s="86"/>
      <c r="RQ114" s="86"/>
      <c r="RR114" s="86"/>
      <c r="RS114" s="86"/>
      <c r="RT114" s="86"/>
      <c r="RU114" s="86"/>
      <c r="RV114" s="86"/>
      <c r="RW114" s="86"/>
      <c r="RX114" s="86"/>
      <c r="RY114" s="86"/>
      <c r="RZ114" s="86"/>
      <c r="SA114" s="86"/>
      <c r="SB114" s="86"/>
      <c r="SC114" s="86"/>
      <c r="SD114" s="86"/>
      <c r="SE114" s="86"/>
      <c r="SF114" s="86"/>
      <c r="SG114" s="86"/>
      <c r="SH114" s="86"/>
      <c r="SI114" s="86"/>
      <c r="SJ114" s="86"/>
      <c r="SK114" s="86"/>
      <c r="SL114" s="86"/>
      <c r="SM114" s="86"/>
      <c r="SN114" s="86"/>
      <c r="SO114" s="86"/>
      <c r="SP114" s="86"/>
      <c r="SQ114" s="86"/>
      <c r="SR114" s="86"/>
      <c r="SS114" s="86"/>
      <c r="ST114" s="86"/>
      <c r="SU114" s="86"/>
      <c r="SV114" s="86"/>
      <c r="SW114" s="86"/>
      <c r="SX114" s="86"/>
      <c r="SY114" s="86"/>
      <c r="SZ114" s="86"/>
      <c r="TA114" s="86"/>
      <c r="TB114" s="86"/>
      <c r="TC114" s="86"/>
      <c r="TD114" s="86"/>
      <c r="TE114" s="86"/>
      <c r="TF114" s="86"/>
      <c r="TG114" s="86"/>
      <c r="TH114" s="86"/>
      <c r="TI114" s="86"/>
      <c r="TJ114" s="86"/>
      <c r="TK114" s="86"/>
      <c r="TL114" s="86"/>
      <c r="TM114" s="86"/>
      <c r="TN114" s="86"/>
      <c r="TO114" s="86"/>
      <c r="TP114" s="86"/>
      <c r="TQ114" s="86"/>
      <c r="TR114" s="86"/>
      <c r="TS114" s="86"/>
      <c r="TT114" s="86"/>
      <c r="TU114" s="86"/>
      <c r="TV114" s="86"/>
      <c r="TW114" s="86"/>
      <c r="TX114" s="86"/>
      <c r="TY114" s="86"/>
      <c r="TZ114" s="86"/>
      <c r="UA114" s="86"/>
      <c r="UB114" s="86"/>
      <c r="UC114" s="86"/>
      <c r="UD114" s="86"/>
      <c r="UE114" s="86"/>
      <c r="UF114" s="86"/>
      <c r="UG114" s="86"/>
      <c r="UH114" s="86"/>
      <c r="UI114" s="86"/>
      <c r="UJ114" s="86"/>
      <c r="UK114" s="86"/>
      <c r="UL114" s="86"/>
      <c r="UM114" s="86"/>
      <c r="UN114" s="86"/>
      <c r="UO114" s="86"/>
      <c r="UP114" s="86"/>
      <c r="UQ114" s="86"/>
      <c r="UR114" s="86"/>
      <c r="US114" s="86"/>
      <c r="UT114" s="86"/>
      <c r="UU114" s="86"/>
      <c r="UV114" s="86"/>
      <c r="UW114" s="86"/>
      <c r="UX114" s="86"/>
      <c r="UY114" s="86"/>
      <c r="UZ114" s="86"/>
      <c r="VA114" s="86"/>
      <c r="VB114" s="86"/>
      <c r="VC114" s="86"/>
      <c r="VD114" s="86"/>
      <c r="VE114" s="86"/>
      <c r="VF114" s="86"/>
      <c r="VG114" s="86"/>
      <c r="VH114" s="86"/>
      <c r="VI114" s="86"/>
      <c r="VJ114" s="86"/>
      <c r="VK114" s="86"/>
      <c r="VL114" s="86"/>
      <c r="VM114" s="86"/>
      <c r="VN114" s="86"/>
      <c r="VO114" s="86"/>
      <c r="VP114" s="86"/>
      <c r="VQ114" s="86"/>
      <c r="VR114" s="86"/>
      <c r="VS114" s="86"/>
      <c r="VT114" s="86"/>
      <c r="VU114" s="86"/>
      <c r="VV114" s="86"/>
      <c r="VW114" s="86"/>
      <c r="VX114" s="86"/>
      <c r="VY114" s="86"/>
      <c r="VZ114" s="86"/>
      <c r="WA114" s="86"/>
      <c r="WB114" s="86"/>
      <c r="WC114" s="86"/>
      <c r="WD114" s="86"/>
      <c r="WE114" s="86"/>
      <c r="WF114" s="86"/>
      <c r="WG114" s="86"/>
      <c r="WH114" s="86"/>
    </row>
    <row r="115" spans="1:606" ht="31.5">
      <c r="A115" s="242">
        <v>305</v>
      </c>
      <c r="B115" s="138" t="s">
        <v>662</v>
      </c>
      <c r="C115" s="56" t="s">
        <v>307</v>
      </c>
      <c r="D115" s="414" t="s">
        <v>44</v>
      </c>
      <c r="E115" s="85">
        <v>0</v>
      </c>
      <c r="F115" s="84">
        <v>0</v>
      </c>
      <c r="G115" s="84">
        <v>0</v>
      </c>
      <c r="H115" s="84">
        <v>0</v>
      </c>
      <c r="I115" s="84"/>
      <c r="J115" s="84"/>
      <c r="K115" s="84"/>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c r="DC115" s="86"/>
      <c r="DD115" s="86"/>
      <c r="DE115" s="86"/>
      <c r="DF115" s="86"/>
      <c r="DG115" s="86"/>
      <c r="DH115" s="86"/>
      <c r="DI115" s="86"/>
      <c r="DJ115" s="86"/>
      <c r="DK115" s="86"/>
      <c r="DL115" s="86"/>
      <c r="DM115" s="86"/>
      <c r="DN115" s="86"/>
      <c r="DO115" s="86"/>
      <c r="DP115" s="86"/>
      <c r="DQ115" s="86"/>
      <c r="DR115" s="86"/>
      <c r="DS115" s="86"/>
      <c r="DT115" s="86"/>
      <c r="DU115" s="86"/>
      <c r="DV115" s="86"/>
      <c r="DW115" s="86"/>
      <c r="DX115" s="86"/>
      <c r="DY115" s="86"/>
      <c r="DZ115" s="86"/>
      <c r="EA115" s="86"/>
      <c r="EB115" s="86"/>
      <c r="EC115" s="86"/>
      <c r="ED115" s="86"/>
      <c r="EE115" s="86"/>
      <c r="EF115" s="86"/>
      <c r="EG115" s="86"/>
      <c r="EH115" s="86"/>
      <c r="EI115" s="86"/>
      <c r="EJ115" s="86"/>
      <c r="EK115" s="86"/>
      <c r="EL115" s="86"/>
      <c r="EM115" s="86"/>
      <c r="EN115" s="86"/>
      <c r="EO115" s="86"/>
      <c r="EP115" s="86"/>
      <c r="EQ115" s="86"/>
      <c r="ER115" s="86"/>
      <c r="ES115" s="86"/>
      <c r="ET115" s="86"/>
      <c r="EU115" s="86"/>
      <c r="EV115" s="86"/>
      <c r="EW115" s="86"/>
      <c r="EX115" s="86"/>
      <c r="EY115" s="86"/>
      <c r="EZ115" s="86"/>
      <c r="FA115" s="86"/>
      <c r="FB115" s="86"/>
      <c r="FC115" s="86"/>
      <c r="FD115" s="86"/>
      <c r="FE115" s="86"/>
      <c r="FF115" s="86"/>
      <c r="FG115" s="86"/>
      <c r="FH115" s="86"/>
      <c r="FI115" s="86"/>
      <c r="FJ115" s="86"/>
      <c r="FK115" s="86"/>
      <c r="FL115" s="86"/>
      <c r="FM115" s="86"/>
      <c r="FN115" s="86"/>
      <c r="FO115" s="86"/>
      <c r="FP115" s="86"/>
      <c r="FQ115" s="86"/>
      <c r="FR115" s="86"/>
      <c r="FS115" s="86"/>
      <c r="FT115" s="86"/>
      <c r="FU115" s="86"/>
      <c r="FV115" s="86"/>
      <c r="FW115" s="86"/>
      <c r="FX115" s="86"/>
      <c r="FY115" s="86"/>
      <c r="FZ115" s="86"/>
      <c r="GA115" s="86"/>
      <c r="GB115" s="86"/>
      <c r="GC115" s="86"/>
      <c r="GD115" s="86"/>
      <c r="GE115" s="86"/>
      <c r="GF115" s="86"/>
      <c r="GG115" s="86"/>
      <c r="GH115" s="86"/>
      <c r="GI115" s="86"/>
      <c r="GJ115" s="86"/>
      <c r="GK115" s="86"/>
      <c r="GL115" s="86"/>
      <c r="GM115" s="86"/>
      <c r="GN115" s="86"/>
      <c r="GO115" s="86"/>
      <c r="GP115" s="86"/>
      <c r="GQ115" s="86"/>
      <c r="GR115" s="86"/>
      <c r="GS115" s="86"/>
      <c r="GT115" s="86"/>
      <c r="GU115" s="86"/>
      <c r="GV115" s="86"/>
      <c r="GW115" s="86"/>
      <c r="GX115" s="86"/>
      <c r="GY115" s="86"/>
      <c r="GZ115" s="86"/>
      <c r="HA115" s="86"/>
      <c r="HB115" s="86"/>
      <c r="HC115" s="86"/>
      <c r="HD115" s="86"/>
      <c r="HE115" s="86"/>
      <c r="HF115" s="86"/>
      <c r="HG115" s="86"/>
      <c r="HH115" s="86"/>
      <c r="HI115" s="86"/>
      <c r="HJ115" s="86"/>
      <c r="HK115" s="86"/>
      <c r="HL115" s="86"/>
      <c r="HM115" s="86"/>
      <c r="HN115" s="86"/>
      <c r="HO115" s="86"/>
      <c r="HP115" s="86"/>
      <c r="HQ115" s="86"/>
      <c r="HR115" s="86"/>
      <c r="HS115" s="86"/>
      <c r="HT115" s="86"/>
      <c r="HU115" s="86"/>
      <c r="HV115" s="86"/>
      <c r="HW115" s="86"/>
      <c r="HX115" s="86"/>
      <c r="HY115" s="86"/>
      <c r="HZ115" s="86"/>
      <c r="IA115" s="86"/>
      <c r="IB115" s="86"/>
      <c r="IC115" s="86"/>
      <c r="ID115" s="86"/>
      <c r="IE115" s="86"/>
      <c r="IF115" s="86"/>
      <c r="IG115" s="86"/>
      <c r="IH115" s="86"/>
      <c r="II115" s="86"/>
      <c r="IJ115" s="86"/>
      <c r="IK115" s="86"/>
      <c r="IL115" s="86"/>
      <c r="IM115" s="86"/>
      <c r="IN115" s="86"/>
      <c r="IO115" s="86"/>
      <c r="IP115" s="86"/>
      <c r="IQ115" s="86"/>
      <c r="IR115" s="86"/>
      <c r="IS115" s="86"/>
      <c r="IT115" s="86"/>
      <c r="IU115" s="86"/>
      <c r="IV115" s="86"/>
      <c r="IW115" s="86"/>
      <c r="IX115" s="86"/>
      <c r="IY115" s="86"/>
      <c r="IZ115" s="86"/>
      <c r="JA115" s="86"/>
      <c r="JB115" s="86"/>
      <c r="JC115" s="86"/>
      <c r="JD115" s="86"/>
      <c r="JE115" s="86"/>
      <c r="JF115" s="86"/>
      <c r="JG115" s="86"/>
      <c r="JH115" s="86"/>
      <c r="JI115" s="86"/>
      <c r="JJ115" s="86"/>
      <c r="JK115" s="86"/>
      <c r="JL115" s="86"/>
      <c r="JM115" s="86"/>
      <c r="JN115" s="86"/>
      <c r="JO115" s="86"/>
      <c r="JP115" s="86"/>
      <c r="JQ115" s="86"/>
      <c r="JR115" s="86"/>
      <c r="JS115" s="86"/>
      <c r="JT115" s="86"/>
      <c r="JU115" s="86"/>
      <c r="JV115" s="86"/>
      <c r="JW115" s="86"/>
      <c r="JX115" s="86"/>
      <c r="JY115" s="86"/>
      <c r="JZ115" s="86"/>
      <c r="KA115" s="86"/>
      <c r="KB115" s="86"/>
      <c r="KC115" s="86"/>
      <c r="KD115" s="86"/>
      <c r="KE115" s="86"/>
      <c r="KF115" s="86"/>
      <c r="KG115" s="86"/>
      <c r="KH115" s="86"/>
      <c r="KI115" s="86"/>
      <c r="KJ115" s="86"/>
      <c r="KK115" s="86"/>
      <c r="KL115" s="86"/>
      <c r="KM115" s="86"/>
      <c r="KN115" s="86"/>
      <c r="KO115" s="86"/>
      <c r="KP115" s="86"/>
      <c r="KQ115" s="86"/>
      <c r="KR115" s="86"/>
      <c r="KS115" s="86"/>
      <c r="KT115" s="86"/>
      <c r="KU115" s="86"/>
      <c r="KV115" s="86"/>
      <c r="KW115" s="86"/>
      <c r="KX115" s="86"/>
      <c r="KY115" s="86"/>
      <c r="KZ115" s="86"/>
      <c r="LA115" s="86"/>
      <c r="LB115" s="86"/>
      <c r="LC115" s="86"/>
      <c r="LD115" s="86"/>
      <c r="LE115" s="86"/>
      <c r="LF115" s="86"/>
      <c r="LG115" s="86"/>
      <c r="LH115" s="86"/>
      <c r="LI115" s="86"/>
      <c r="LJ115" s="86"/>
      <c r="LK115" s="86"/>
      <c r="LL115" s="86"/>
      <c r="LM115" s="86"/>
      <c r="LN115" s="86"/>
      <c r="LO115" s="86"/>
      <c r="LP115" s="86"/>
      <c r="LQ115" s="86"/>
      <c r="LR115" s="86"/>
      <c r="LS115" s="86"/>
      <c r="LT115" s="86"/>
      <c r="LU115" s="86"/>
      <c r="LV115" s="86"/>
      <c r="LW115" s="86"/>
      <c r="LX115" s="86"/>
      <c r="LY115" s="86"/>
      <c r="LZ115" s="86"/>
      <c r="MA115" s="86"/>
      <c r="MB115" s="86"/>
      <c r="MC115" s="86"/>
      <c r="MD115" s="86"/>
      <c r="ME115" s="86"/>
      <c r="MF115" s="86"/>
      <c r="MG115" s="86"/>
      <c r="MH115" s="86"/>
      <c r="MI115" s="86"/>
      <c r="MJ115" s="86"/>
      <c r="MK115" s="86"/>
      <c r="ML115" s="86"/>
      <c r="MM115" s="86"/>
      <c r="MN115" s="86"/>
      <c r="MO115" s="86"/>
      <c r="MP115" s="86"/>
      <c r="MQ115" s="86"/>
      <c r="MR115" s="86"/>
      <c r="MS115" s="86"/>
      <c r="MT115" s="86"/>
      <c r="MU115" s="86"/>
      <c r="MV115" s="86"/>
      <c r="MW115" s="86"/>
      <c r="MX115" s="86"/>
      <c r="MY115" s="86"/>
      <c r="MZ115" s="86"/>
      <c r="NA115" s="86"/>
      <c r="NB115" s="86"/>
      <c r="NC115" s="86"/>
      <c r="ND115" s="86"/>
      <c r="NE115" s="86"/>
      <c r="NF115" s="86"/>
      <c r="NG115" s="86"/>
      <c r="NH115" s="86"/>
      <c r="NI115" s="86"/>
      <c r="NJ115" s="86"/>
      <c r="NK115" s="86"/>
      <c r="NL115" s="86"/>
      <c r="NM115" s="86"/>
      <c r="NN115" s="86"/>
      <c r="NO115" s="86"/>
      <c r="NP115" s="86"/>
      <c r="NQ115" s="86"/>
      <c r="NR115" s="86"/>
      <c r="NS115" s="86"/>
      <c r="NT115" s="86"/>
      <c r="NU115" s="86"/>
      <c r="NV115" s="86"/>
      <c r="NW115" s="86"/>
      <c r="NX115" s="86"/>
      <c r="NY115" s="86"/>
      <c r="NZ115" s="86"/>
      <c r="OA115" s="86"/>
      <c r="OB115" s="86"/>
      <c r="OC115" s="86"/>
      <c r="OD115" s="86"/>
      <c r="OE115" s="86"/>
      <c r="OF115" s="86"/>
      <c r="OG115" s="86"/>
      <c r="OH115" s="86"/>
      <c r="OI115" s="86"/>
      <c r="OJ115" s="86"/>
      <c r="OK115" s="86"/>
      <c r="OL115" s="86"/>
      <c r="OM115" s="86"/>
      <c r="ON115" s="86"/>
      <c r="OO115" s="86"/>
      <c r="OP115" s="86"/>
      <c r="OQ115" s="86"/>
      <c r="OR115" s="86"/>
      <c r="OS115" s="86"/>
      <c r="OT115" s="86"/>
      <c r="OU115" s="86"/>
      <c r="OV115" s="86"/>
      <c r="OW115" s="86"/>
      <c r="OX115" s="86"/>
      <c r="OY115" s="86"/>
      <c r="OZ115" s="86"/>
      <c r="PA115" s="86"/>
      <c r="PB115" s="86"/>
      <c r="PC115" s="86"/>
      <c r="PD115" s="86"/>
      <c r="PE115" s="86"/>
      <c r="PF115" s="86"/>
      <c r="PG115" s="86"/>
      <c r="PH115" s="86"/>
      <c r="PI115" s="86"/>
      <c r="PJ115" s="86"/>
      <c r="PK115" s="86"/>
      <c r="PL115" s="86"/>
      <c r="PM115" s="86"/>
      <c r="PN115" s="86"/>
      <c r="PO115" s="86"/>
      <c r="PP115" s="86"/>
      <c r="PQ115" s="86"/>
      <c r="PR115" s="86"/>
      <c r="PS115" s="86"/>
      <c r="PT115" s="86"/>
      <c r="PU115" s="86"/>
      <c r="PV115" s="86"/>
      <c r="PW115" s="86"/>
      <c r="PX115" s="86"/>
      <c r="PY115" s="86"/>
      <c r="PZ115" s="86"/>
      <c r="QA115" s="86"/>
      <c r="QB115" s="86"/>
      <c r="QC115" s="86"/>
      <c r="QD115" s="86"/>
      <c r="QE115" s="86"/>
      <c r="QF115" s="86"/>
      <c r="QG115" s="86"/>
      <c r="QH115" s="86"/>
      <c r="QI115" s="86"/>
      <c r="QJ115" s="86"/>
      <c r="QK115" s="86"/>
      <c r="QL115" s="86"/>
      <c r="QM115" s="86"/>
      <c r="QN115" s="86"/>
      <c r="QO115" s="86"/>
      <c r="QP115" s="86"/>
      <c r="QQ115" s="86"/>
      <c r="QR115" s="86"/>
      <c r="QS115" s="86"/>
      <c r="QT115" s="86"/>
      <c r="QU115" s="86"/>
      <c r="QV115" s="86"/>
      <c r="QW115" s="86"/>
      <c r="QX115" s="86"/>
      <c r="QY115" s="86"/>
      <c r="QZ115" s="86"/>
      <c r="RA115" s="86"/>
      <c r="RB115" s="86"/>
      <c r="RC115" s="86"/>
      <c r="RD115" s="86"/>
      <c r="RE115" s="86"/>
      <c r="RF115" s="86"/>
      <c r="RG115" s="86"/>
      <c r="RH115" s="86"/>
      <c r="RI115" s="86"/>
      <c r="RJ115" s="86"/>
      <c r="RK115" s="86"/>
      <c r="RL115" s="86"/>
      <c r="RM115" s="86"/>
      <c r="RN115" s="86"/>
      <c r="RO115" s="86"/>
      <c r="RP115" s="86"/>
      <c r="RQ115" s="86"/>
      <c r="RR115" s="86"/>
      <c r="RS115" s="86"/>
      <c r="RT115" s="86"/>
      <c r="RU115" s="86"/>
      <c r="RV115" s="86"/>
      <c r="RW115" s="86"/>
      <c r="RX115" s="86"/>
      <c r="RY115" s="86"/>
      <c r="RZ115" s="86"/>
      <c r="SA115" s="86"/>
      <c r="SB115" s="86"/>
      <c r="SC115" s="86"/>
      <c r="SD115" s="86"/>
      <c r="SE115" s="86"/>
      <c r="SF115" s="86"/>
      <c r="SG115" s="86"/>
      <c r="SH115" s="86"/>
      <c r="SI115" s="86"/>
      <c r="SJ115" s="86"/>
      <c r="SK115" s="86"/>
      <c r="SL115" s="86"/>
      <c r="SM115" s="86"/>
      <c r="SN115" s="86"/>
      <c r="SO115" s="86"/>
      <c r="SP115" s="86"/>
      <c r="SQ115" s="86"/>
      <c r="SR115" s="86"/>
      <c r="SS115" s="86"/>
      <c r="ST115" s="86"/>
      <c r="SU115" s="86"/>
      <c r="SV115" s="86"/>
      <c r="SW115" s="86"/>
      <c r="SX115" s="86"/>
      <c r="SY115" s="86"/>
      <c r="SZ115" s="86"/>
      <c r="TA115" s="86"/>
      <c r="TB115" s="86"/>
      <c r="TC115" s="86"/>
      <c r="TD115" s="86"/>
      <c r="TE115" s="86"/>
      <c r="TF115" s="86"/>
      <c r="TG115" s="86"/>
      <c r="TH115" s="86"/>
      <c r="TI115" s="86"/>
      <c r="TJ115" s="86"/>
      <c r="TK115" s="86"/>
      <c r="TL115" s="86"/>
      <c r="TM115" s="86"/>
      <c r="TN115" s="86"/>
      <c r="TO115" s="86"/>
      <c r="TP115" s="86"/>
      <c r="TQ115" s="86"/>
      <c r="TR115" s="86"/>
      <c r="TS115" s="86"/>
      <c r="TT115" s="86"/>
      <c r="TU115" s="86"/>
      <c r="TV115" s="86"/>
      <c r="TW115" s="86"/>
      <c r="TX115" s="86"/>
      <c r="TY115" s="86"/>
      <c r="TZ115" s="86"/>
      <c r="UA115" s="86"/>
      <c r="UB115" s="86"/>
      <c r="UC115" s="86"/>
      <c r="UD115" s="86"/>
      <c r="UE115" s="86"/>
      <c r="UF115" s="86"/>
      <c r="UG115" s="86"/>
      <c r="UH115" s="86"/>
      <c r="UI115" s="86"/>
      <c r="UJ115" s="86"/>
      <c r="UK115" s="86"/>
      <c r="UL115" s="86"/>
      <c r="UM115" s="86"/>
      <c r="UN115" s="86"/>
      <c r="UO115" s="86"/>
      <c r="UP115" s="86"/>
      <c r="UQ115" s="86"/>
      <c r="UR115" s="86"/>
      <c r="US115" s="86"/>
      <c r="UT115" s="86"/>
      <c r="UU115" s="86"/>
      <c r="UV115" s="86"/>
      <c r="UW115" s="86"/>
      <c r="UX115" s="86"/>
      <c r="UY115" s="86"/>
      <c r="UZ115" s="86"/>
      <c r="VA115" s="86"/>
      <c r="VB115" s="86"/>
      <c r="VC115" s="86"/>
      <c r="VD115" s="86"/>
      <c r="VE115" s="86"/>
      <c r="VF115" s="86"/>
      <c r="VG115" s="86"/>
      <c r="VH115" s="86"/>
      <c r="VI115" s="86"/>
      <c r="VJ115" s="86"/>
      <c r="VK115" s="86"/>
      <c r="VL115" s="86"/>
      <c r="VM115" s="86"/>
      <c r="VN115" s="86"/>
      <c r="VO115" s="86"/>
      <c r="VP115" s="86"/>
      <c r="VQ115" s="86"/>
      <c r="VR115" s="86"/>
      <c r="VS115" s="86"/>
      <c r="VT115" s="86"/>
      <c r="VU115" s="86"/>
      <c r="VV115" s="86"/>
      <c r="VW115" s="86"/>
      <c r="VX115" s="86"/>
      <c r="VY115" s="86"/>
      <c r="VZ115" s="86"/>
      <c r="WA115" s="86"/>
      <c r="WB115" s="86"/>
      <c r="WC115" s="86"/>
      <c r="WD115" s="86"/>
      <c r="WE115" s="86"/>
      <c r="WF115" s="86"/>
      <c r="WG115" s="86"/>
      <c r="WH115" s="86"/>
    </row>
    <row r="116" spans="1:606" ht="41.45" customHeight="1">
      <c r="A116" s="32">
        <v>306</v>
      </c>
      <c r="B116" s="138" t="s">
        <v>663</v>
      </c>
      <c r="C116" s="56" t="s">
        <v>664</v>
      </c>
      <c r="D116" s="414" t="s">
        <v>665</v>
      </c>
      <c r="E116" s="85">
        <v>0</v>
      </c>
      <c r="F116" s="84">
        <v>0</v>
      </c>
      <c r="G116" s="84">
        <v>0</v>
      </c>
      <c r="H116" s="84">
        <v>0</v>
      </c>
      <c r="I116" s="84"/>
      <c r="J116" s="84"/>
      <c r="K116" s="84"/>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S116" s="86"/>
      <c r="CT116" s="86"/>
      <c r="CU116" s="86"/>
      <c r="CV116" s="86"/>
      <c r="CW116" s="86"/>
      <c r="CX116" s="86"/>
      <c r="CY116" s="86"/>
      <c r="CZ116" s="86"/>
      <c r="DA116" s="86"/>
      <c r="DB116" s="86"/>
      <c r="DC116" s="86"/>
      <c r="DD116" s="86"/>
      <c r="DE116" s="86"/>
      <c r="DF116" s="86"/>
      <c r="DG116" s="86"/>
      <c r="DH116" s="86"/>
      <c r="DI116" s="86"/>
      <c r="DJ116" s="86"/>
      <c r="DK116" s="86"/>
      <c r="DL116" s="86"/>
      <c r="DM116" s="86"/>
      <c r="DN116" s="86"/>
      <c r="DO116" s="86"/>
      <c r="DP116" s="86"/>
      <c r="DQ116" s="86"/>
      <c r="DR116" s="86"/>
      <c r="DS116" s="86"/>
      <c r="DT116" s="86"/>
      <c r="DU116" s="86"/>
      <c r="DV116" s="86"/>
      <c r="DW116" s="86"/>
      <c r="DX116" s="86"/>
      <c r="DY116" s="86"/>
      <c r="DZ116" s="86"/>
      <c r="EA116" s="86"/>
      <c r="EB116" s="86"/>
      <c r="EC116" s="86"/>
      <c r="ED116" s="86"/>
      <c r="EE116" s="86"/>
      <c r="EF116" s="86"/>
      <c r="EG116" s="86"/>
      <c r="EH116" s="86"/>
      <c r="EI116" s="86"/>
      <c r="EJ116" s="86"/>
      <c r="EK116" s="86"/>
      <c r="EL116" s="86"/>
      <c r="EM116" s="86"/>
      <c r="EN116" s="86"/>
      <c r="EO116" s="86"/>
      <c r="EP116" s="86"/>
      <c r="EQ116" s="86"/>
      <c r="ER116" s="86"/>
      <c r="ES116" s="86"/>
      <c r="ET116" s="86"/>
      <c r="EU116" s="86"/>
      <c r="EV116" s="86"/>
      <c r="EW116" s="86"/>
      <c r="EX116" s="86"/>
      <c r="EY116" s="86"/>
      <c r="EZ116" s="86"/>
      <c r="FA116" s="86"/>
      <c r="FB116" s="86"/>
      <c r="FC116" s="86"/>
      <c r="FD116" s="86"/>
      <c r="FE116" s="86"/>
      <c r="FF116" s="86"/>
      <c r="FG116" s="86"/>
      <c r="FH116" s="86"/>
      <c r="FI116" s="86"/>
      <c r="FJ116" s="86"/>
      <c r="FK116" s="86"/>
      <c r="FL116" s="86"/>
      <c r="FM116" s="86"/>
      <c r="FN116" s="86"/>
      <c r="FO116" s="86"/>
      <c r="FP116" s="86"/>
      <c r="FQ116" s="86"/>
      <c r="FR116" s="86"/>
      <c r="FS116" s="86"/>
      <c r="FT116" s="86"/>
      <c r="FU116" s="86"/>
      <c r="FV116" s="86"/>
      <c r="FW116" s="86"/>
      <c r="FX116" s="86"/>
      <c r="FY116" s="86"/>
      <c r="FZ116" s="86"/>
      <c r="GA116" s="86"/>
      <c r="GB116" s="86"/>
      <c r="GC116" s="86"/>
      <c r="GD116" s="86"/>
      <c r="GE116" s="86"/>
      <c r="GF116" s="86"/>
      <c r="GG116" s="86"/>
      <c r="GH116" s="86"/>
      <c r="GI116" s="86"/>
      <c r="GJ116" s="86"/>
      <c r="GK116" s="86"/>
      <c r="GL116" s="86"/>
      <c r="GM116" s="86"/>
      <c r="GN116" s="86"/>
      <c r="GO116" s="86"/>
      <c r="GP116" s="86"/>
      <c r="GQ116" s="86"/>
      <c r="GR116" s="86"/>
      <c r="GS116" s="86"/>
      <c r="GT116" s="86"/>
      <c r="GU116" s="86"/>
      <c r="GV116" s="86"/>
      <c r="GW116" s="86"/>
      <c r="GX116" s="86"/>
      <c r="GY116" s="86"/>
      <c r="GZ116" s="86"/>
      <c r="HA116" s="86"/>
      <c r="HB116" s="86"/>
      <c r="HC116" s="86"/>
      <c r="HD116" s="86"/>
      <c r="HE116" s="86"/>
      <c r="HF116" s="86"/>
      <c r="HG116" s="86"/>
      <c r="HH116" s="86"/>
      <c r="HI116" s="86"/>
      <c r="HJ116" s="86"/>
      <c r="HK116" s="86"/>
      <c r="HL116" s="86"/>
      <c r="HM116" s="86"/>
      <c r="HN116" s="86"/>
      <c r="HO116" s="86"/>
      <c r="HP116" s="86"/>
      <c r="HQ116" s="86"/>
      <c r="HR116" s="86"/>
      <c r="HS116" s="86"/>
      <c r="HT116" s="86"/>
      <c r="HU116" s="86"/>
      <c r="HV116" s="86"/>
      <c r="HW116" s="86"/>
      <c r="HX116" s="86"/>
      <c r="HY116" s="86"/>
      <c r="HZ116" s="86"/>
      <c r="IA116" s="86"/>
      <c r="IB116" s="86"/>
      <c r="IC116" s="86"/>
      <c r="ID116" s="86"/>
      <c r="IE116" s="86"/>
      <c r="IF116" s="86"/>
      <c r="IG116" s="86"/>
      <c r="IH116" s="86"/>
      <c r="II116" s="86"/>
      <c r="IJ116" s="86"/>
      <c r="IK116" s="86"/>
      <c r="IL116" s="86"/>
      <c r="IM116" s="86"/>
      <c r="IN116" s="86"/>
      <c r="IO116" s="86"/>
      <c r="IP116" s="86"/>
      <c r="IQ116" s="86"/>
      <c r="IR116" s="86"/>
      <c r="IS116" s="86"/>
      <c r="IT116" s="86"/>
      <c r="IU116" s="86"/>
      <c r="IV116" s="86"/>
      <c r="IW116" s="86"/>
      <c r="IX116" s="86"/>
      <c r="IY116" s="86"/>
      <c r="IZ116" s="86"/>
      <c r="JA116" s="86"/>
      <c r="JB116" s="86"/>
      <c r="JC116" s="86"/>
      <c r="JD116" s="86"/>
      <c r="JE116" s="86"/>
      <c r="JF116" s="86"/>
      <c r="JG116" s="86"/>
      <c r="JH116" s="86"/>
      <c r="JI116" s="86"/>
      <c r="JJ116" s="86"/>
      <c r="JK116" s="86"/>
      <c r="JL116" s="86"/>
      <c r="JM116" s="86"/>
      <c r="JN116" s="86"/>
      <c r="JO116" s="86"/>
      <c r="JP116" s="86"/>
      <c r="JQ116" s="86"/>
      <c r="JR116" s="86"/>
      <c r="JS116" s="86"/>
      <c r="JT116" s="86"/>
      <c r="JU116" s="86"/>
      <c r="JV116" s="86"/>
      <c r="JW116" s="86"/>
      <c r="JX116" s="86"/>
      <c r="JY116" s="86"/>
      <c r="JZ116" s="86"/>
      <c r="KA116" s="86"/>
      <c r="KB116" s="86"/>
      <c r="KC116" s="86"/>
      <c r="KD116" s="86"/>
      <c r="KE116" s="86"/>
      <c r="KF116" s="86"/>
      <c r="KG116" s="86"/>
      <c r="KH116" s="86"/>
      <c r="KI116" s="86"/>
      <c r="KJ116" s="86"/>
      <c r="KK116" s="86"/>
      <c r="KL116" s="86"/>
      <c r="KM116" s="86"/>
      <c r="KN116" s="86"/>
      <c r="KO116" s="86"/>
      <c r="KP116" s="86"/>
      <c r="KQ116" s="86"/>
      <c r="KR116" s="86"/>
      <c r="KS116" s="86"/>
      <c r="KT116" s="86"/>
      <c r="KU116" s="86"/>
      <c r="KV116" s="86"/>
      <c r="KW116" s="86"/>
      <c r="KX116" s="86"/>
      <c r="KY116" s="86"/>
      <c r="KZ116" s="86"/>
      <c r="LA116" s="86"/>
      <c r="LB116" s="86"/>
      <c r="LC116" s="86"/>
      <c r="LD116" s="86"/>
      <c r="LE116" s="86"/>
      <c r="LF116" s="86"/>
      <c r="LG116" s="86"/>
      <c r="LH116" s="86"/>
      <c r="LI116" s="86"/>
      <c r="LJ116" s="86"/>
      <c r="LK116" s="86"/>
      <c r="LL116" s="86"/>
      <c r="LM116" s="86"/>
      <c r="LN116" s="86"/>
      <c r="LO116" s="86"/>
      <c r="LP116" s="86"/>
      <c r="LQ116" s="86"/>
      <c r="LR116" s="86"/>
      <c r="LS116" s="86"/>
      <c r="LT116" s="86"/>
      <c r="LU116" s="86"/>
      <c r="LV116" s="86"/>
      <c r="LW116" s="86"/>
      <c r="LX116" s="86"/>
      <c r="LY116" s="86"/>
      <c r="LZ116" s="86"/>
      <c r="MA116" s="86"/>
      <c r="MB116" s="86"/>
      <c r="MC116" s="86"/>
      <c r="MD116" s="86"/>
      <c r="ME116" s="86"/>
      <c r="MF116" s="86"/>
      <c r="MG116" s="86"/>
      <c r="MH116" s="86"/>
      <c r="MI116" s="86"/>
      <c r="MJ116" s="86"/>
      <c r="MK116" s="86"/>
      <c r="ML116" s="86"/>
      <c r="MM116" s="86"/>
      <c r="MN116" s="86"/>
      <c r="MO116" s="86"/>
      <c r="MP116" s="86"/>
      <c r="MQ116" s="86"/>
      <c r="MR116" s="86"/>
      <c r="MS116" s="86"/>
      <c r="MT116" s="86"/>
      <c r="MU116" s="86"/>
      <c r="MV116" s="86"/>
      <c r="MW116" s="86"/>
      <c r="MX116" s="86"/>
      <c r="MY116" s="86"/>
      <c r="MZ116" s="86"/>
      <c r="NA116" s="86"/>
      <c r="NB116" s="86"/>
      <c r="NC116" s="86"/>
      <c r="ND116" s="86"/>
      <c r="NE116" s="86"/>
      <c r="NF116" s="86"/>
      <c r="NG116" s="86"/>
      <c r="NH116" s="86"/>
      <c r="NI116" s="86"/>
      <c r="NJ116" s="86"/>
      <c r="NK116" s="86"/>
      <c r="NL116" s="86"/>
      <c r="NM116" s="86"/>
      <c r="NN116" s="86"/>
      <c r="NO116" s="86"/>
      <c r="NP116" s="86"/>
      <c r="NQ116" s="86"/>
      <c r="NR116" s="86"/>
      <c r="NS116" s="86"/>
      <c r="NT116" s="86"/>
      <c r="NU116" s="86"/>
      <c r="NV116" s="86"/>
      <c r="NW116" s="86"/>
      <c r="NX116" s="86"/>
      <c r="NY116" s="86"/>
      <c r="NZ116" s="86"/>
      <c r="OA116" s="86"/>
      <c r="OB116" s="86"/>
      <c r="OC116" s="86"/>
      <c r="OD116" s="86"/>
      <c r="OE116" s="86"/>
      <c r="OF116" s="86"/>
      <c r="OG116" s="86"/>
      <c r="OH116" s="86"/>
      <c r="OI116" s="86"/>
      <c r="OJ116" s="86"/>
      <c r="OK116" s="86"/>
      <c r="OL116" s="86"/>
      <c r="OM116" s="86"/>
      <c r="ON116" s="86"/>
      <c r="OO116" s="86"/>
      <c r="OP116" s="86"/>
      <c r="OQ116" s="86"/>
      <c r="OR116" s="86"/>
      <c r="OS116" s="86"/>
      <c r="OT116" s="86"/>
      <c r="OU116" s="86"/>
      <c r="OV116" s="86"/>
      <c r="OW116" s="86"/>
      <c r="OX116" s="86"/>
      <c r="OY116" s="86"/>
      <c r="OZ116" s="86"/>
      <c r="PA116" s="86"/>
      <c r="PB116" s="86"/>
      <c r="PC116" s="86"/>
      <c r="PD116" s="86"/>
      <c r="PE116" s="86"/>
      <c r="PF116" s="86"/>
      <c r="PG116" s="86"/>
      <c r="PH116" s="86"/>
      <c r="PI116" s="86"/>
      <c r="PJ116" s="86"/>
      <c r="PK116" s="86"/>
      <c r="PL116" s="86"/>
      <c r="PM116" s="86"/>
      <c r="PN116" s="86"/>
      <c r="PO116" s="86"/>
      <c r="PP116" s="86"/>
      <c r="PQ116" s="86"/>
      <c r="PR116" s="86"/>
      <c r="PS116" s="86"/>
      <c r="PT116" s="86"/>
      <c r="PU116" s="86"/>
      <c r="PV116" s="86"/>
      <c r="PW116" s="86"/>
      <c r="PX116" s="86"/>
      <c r="PY116" s="86"/>
      <c r="PZ116" s="86"/>
      <c r="QA116" s="86"/>
      <c r="QB116" s="86"/>
      <c r="QC116" s="86"/>
      <c r="QD116" s="86"/>
      <c r="QE116" s="86"/>
      <c r="QF116" s="86"/>
      <c r="QG116" s="86"/>
      <c r="QH116" s="86"/>
      <c r="QI116" s="86"/>
      <c r="QJ116" s="86"/>
      <c r="QK116" s="86"/>
      <c r="QL116" s="86"/>
      <c r="QM116" s="86"/>
      <c r="QN116" s="86"/>
      <c r="QO116" s="86"/>
      <c r="QP116" s="86"/>
      <c r="QQ116" s="86"/>
      <c r="QR116" s="86"/>
      <c r="QS116" s="86"/>
      <c r="QT116" s="86"/>
      <c r="QU116" s="86"/>
      <c r="QV116" s="86"/>
      <c r="QW116" s="86"/>
      <c r="QX116" s="86"/>
      <c r="QY116" s="86"/>
      <c r="QZ116" s="86"/>
      <c r="RA116" s="86"/>
      <c r="RB116" s="86"/>
      <c r="RC116" s="86"/>
      <c r="RD116" s="86"/>
      <c r="RE116" s="86"/>
      <c r="RF116" s="86"/>
      <c r="RG116" s="86"/>
      <c r="RH116" s="86"/>
      <c r="RI116" s="86"/>
      <c r="RJ116" s="86"/>
      <c r="RK116" s="86"/>
      <c r="RL116" s="86"/>
      <c r="RM116" s="86"/>
      <c r="RN116" s="86"/>
      <c r="RO116" s="86"/>
      <c r="RP116" s="86"/>
      <c r="RQ116" s="86"/>
      <c r="RR116" s="86"/>
      <c r="RS116" s="86"/>
      <c r="RT116" s="86"/>
      <c r="RU116" s="86"/>
      <c r="RV116" s="86"/>
      <c r="RW116" s="86"/>
      <c r="RX116" s="86"/>
      <c r="RY116" s="86"/>
      <c r="RZ116" s="86"/>
      <c r="SA116" s="86"/>
      <c r="SB116" s="86"/>
      <c r="SC116" s="86"/>
      <c r="SD116" s="86"/>
      <c r="SE116" s="86"/>
      <c r="SF116" s="86"/>
      <c r="SG116" s="86"/>
      <c r="SH116" s="86"/>
      <c r="SI116" s="86"/>
      <c r="SJ116" s="86"/>
      <c r="SK116" s="86"/>
      <c r="SL116" s="86"/>
      <c r="SM116" s="86"/>
      <c r="SN116" s="86"/>
      <c r="SO116" s="86"/>
      <c r="SP116" s="86"/>
      <c r="SQ116" s="86"/>
      <c r="SR116" s="86"/>
      <c r="SS116" s="86"/>
      <c r="ST116" s="86"/>
      <c r="SU116" s="86"/>
      <c r="SV116" s="86"/>
      <c r="SW116" s="86"/>
      <c r="SX116" s="86"/>
      <c r="SY116" s="86"/>
      <c r="SZ116" s="86"/>
      <c r="TA116" s="86"/>
      <c r="TB116" s="86"/>
      <c r="TC116" s="86"/>
      <c r="TD116" s="86"/>
      <c r="TE116" s="86"/>
      <c r="TF116" s="86"/>
      <c r="TG116" s="86"/>
      <c r="TH116" s="86"/>
      <c r="TI116" s="86"/>
      <c r="TJ116" s="86"/>
      <c r="TK116" s="86"/>
      <c r="TL116" s="86"/>
      <c r="TM116" s="86"/>
      <c r="TN116" s="86"/>
      <c r="TO116" s="86"/>
      <c r="TP116" s="86"/>
      <c r="TQ116" s="86"/>
      <c r="TR116" s="86"/>
      <c r="TS116" s="86"/>
      <c r="TT116" s="86"/>
      <c r="TU116" s="86"/>
      <c r="TV116" s="86"/>
      <c r="TW116" s="86"/>
      <c r="TX116" s="86"/>
      <c r="TY116" s="86"/>
      <c r="TZ116" s="86"/>
      <c r="UA116" s="86"/>
      <c r="UB116" s="86"/>
      <c r="UC116" s="86"/>
      <c r="UD116" s="86"/>
      <c r="UE116" s="86"/>
      <c r="UF116" s="86"/>
      <c r="UG116" s="86"/>
      <c r="UH116" s="86"/>
      <c r="UI116" s="86"/>
      <c r="UJ116" s="86"/>
      <c r="UK116" s="86"/>
      <c r="UL116" s="86"/>
      <c r="UM116" s="86"/>
      <c r="UN116" s="86"/>
      <c r="UO116" s="86"/>
      <c r="UP116" s="86"/>
      <c r="UQ116" s="86"/>
      <c r="UR116" s="86"/>
      <c r="US116" s="86"/>
      <c r="UT116" s="86"/>
      <c r="UU116" s="86"/>
      <c r="UV116" s="86"/>
      <c r="UW116" s="86"/>
      <c r="UX116" s="86"/>
      <c r="UY116" s="86"/>
      <c r="UZ116" s="86"/>
      <c r="VA116" s="86"/>
      <c r="VB116" s="86"/>
      <c r="VC116" s="86"/>
      <c r="VD116" s="86"/>
      <c r="VE116" s="86"/>
      <c r="VF116" s="86"/>
      <c r="VG116" s="86"/>
      <c r="VH116" s="86"/>
      <c r="VI116" s="86"/>
      <c r="VJ116" s="86"/>
      <c r="VK116" s="86"/>
      <c r="VL116" s="86"/>
      <c r="VM116" s="86"/>
      <c r="VN116" s="86"/>
      <c r="VO116" s="86"/>
      <c r="VP116" s="86"/>
      <c r="VQ116" s="86"/>
      <c r="VR116" s="86"/>
      <c r="VS116" s="86"/>
      <c r="VT116" s="86"/>
      <c r="VU116" s="86"/>
      <c r="VV116" s="86"/>
      <c r="VW116" s="86"/>
      <c r="VX116" s="86"/>
      <c r="VY116" s="86"/>
      <c r="VZ116" s="86"/>
      <c r="WA116" s="86"/>
      <c r="WB116" s="86"/>
      <c r="WC116" s="86"/>
      <c r="WD116" s="86"/>
      <c r="WE116" s="86"/>
      <c r="WF116" s="86"/>
      <c r="WG116" s="86"/>
      <c r="WH116" s="86"/>
    </row>
    <row r="117" spans="1:606" ht="49.35" customHeight="1">
      <c r="A117" s="242">
        <v>307</v>
      </c>
      <c r="B117" s="138" t="s">
        <v>666</v>
      </c>
      <c r="C117" s="56" t="s">
        <v>667</v>
      </c>
      <c r="D117" s="414" t="s">
        <v>665</v>
      </c>
      <c r="E117" s="85">
        <v>0</v>
      </c>
      <c r="F117" s="84">
        <v>0</v>
      </c>
      <c r="G117" s="84">
        <v>0</v>
      </c>
      <c r="H117" s="84">
        <v>0</v>
      </c>
      <c r="I117" s="84"/>
      <c r="J117" s="84"/>
      <c r="K117" s="84"/>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c r="IT117" s="86"/>
      <c r="IU117" s="86"/>
      <c r="IV117" s="86"/>
      <c r="IW117" s="86"/>
      <c r="IX117" s="86"/>
      <c r="IY117" s="86"/>
      <c r="IZ117" s="86"/>
      <c r="JA117" s="86"/>
      <c r="JB117" s="86"/>
      <c r="JC117" s="86"/>
      <c r="JD117" s="86"/>
      <c r="JE117" s="86"/>
      <c r="JF117" s="86"/>
      <c r="JG117" s="86"/>
      <c r="JH117" s="86"/>
      <c r="JI117" s="86"/>
      <c r="JJ117" s="86"/>
      <c r="JK117" s="86"/>
      <c r="JL117" s="86"/>
      <c r="JM117" s="86"/>
      <c r="JN117" s="86"/>
      <c r="JO117" s="86"/>
      <c r="JP117" s="86"/>
      <c r="JQ117" s="86"/>
      <c r="JR117" s="86"/>
      <c r="JS117" s="86"/>
      <c r="JT117" s="86"/>
      <c r="JU117" s="86"/>
      <c r="JV117" s="86"/>
      <c r="JW117" s="86"/>
      <c r="JX117" s="86"/>
      <c r="JY117" s="86"/>
      <c r="JZ117" s="86"/>
      <c r="KA117" s="86"/>
      <c r="KB117" s="86"/>
      <c r="KC117" s="86"/>
      <c r="KD117" s="86"/>
      <c r="KE117" s="86"/>
      <c r="KF117" s="86"/>
      <c r="KG117" s="86"/>
      <c r="KH117" s="86"/>
      <c r="KI117" s="86"/>
      <c r="KJ117" s="86"/>
      <c r="KK117" s="86"/>
      <c r="KL117" s="86"/>
      <c r="KM117" s="86"/>
      <c r="KN117" s="86"/>
      <c r="KO117" s="86"/>
      <c r="KP117" s="86"/>
      <c r="KQ117" s="86"/>
      <c r="KR117" s="86"/>
      <c r="KS117" s="86"/>
      <c r="KT117" s="86"/>
      <c r="KU117" s="86"/>
      <c r="KV117" s="86"/>
      <c r="KW117" s="86"/>
      <c r="KX117" s="86"/>
      <c r="KY117" s="86"/>
      <c r="KZ117" s="86"/>
      <c r="LA117" s="86"/>
      <c r="LB117" s="86"/>
      <c r="LC117" s="86"/>
      <c r="LD117" s="86"/>
      <c r="LE117" s="86"/>
      <c r="LF117" s="86"/>
      <c r="LG117" s="86"/>
      <c r="LH117" s="86"/>
      <c r="LI117" s="86"/>
      <c r="LJ117" s="86"/>
      <c r="LK117" s="86"/>
      <c r="LL117" s="86"/>
      <c r="LM117" s="86"/>
      <c r="LN117" s="86"/>
      <c r="LO117" s="86"/>
      <c r="LP117" s="86"/>
      <c r="LQ117" s="86"/>
      <c r="LR117" s="86"/>
      <c r="LS117" s="86"/>
      <c r="LT117" s="86"/>
      <c r="LU117" s="86"/>
      <c r="LV117" s="86"/>
      <c r="LW117" s="86"/>
      <c r="LX117" s="86"/>
      <c r="LY117" s="86"/>
      <c r="LZ117" s="86"/>
      <c r="MA117" s="86"/>
      <c r="MB117" s="86"/>
      <c r="MC117" s="86"/>
      <c r="MD117" s="86"/>
      <c r="ME117" s="86"/>
      <c r="MF117" s="86"/>
      <c r="MG117" s="86"/>
      <c r="MH117" s="86"/>
      <c r="MI117" s="86"/>
      <c r="MJ117" s="86"/>
      <c r="MK117" s="86"/>
      <c r="ML117" s="86"/>
      <c r="MM117" s="86"/>
      <c r="MN117" s="86"/>
      <c r="MO117" s="86"/>
      <c r="MP117" s="86"/>
      <c r="MQ117" s="86"/>
      <c r="MR117" s="86"/>
      <c r="MS117" s="86"/>
      <c r="MT117" s="86"/>
      <c r="MU117" s="86"/>
      <c r="MV117" s="86"/>
      <c r="MW117" s="86"/>
      <c r="MX117" s="86"/>
      <c r="MY117" s="86"/>
      <c r="MZ117" s="86"/>
      <c r="NA117" s="86"/>
      <c r="NB117" s="86"/>
      <c r="NC117" s="86"/>
      <c r="ND117" s="86"/>
      <c r="NE117" s="86"/>
      <c r="NF117" s="86"/>
      <c r="NG117" s="86"/>
      <c r="NH117" s="86"/>
      <c r="NI117" s="86"/>
      <c r="NJ117" s="86"/>
      <c r="NK117" s="86"/>
      <c r="NL117" s="86"/>
      <c r="NM117" s="86"/>
      <c r="NN117" s="86"/>
      <c r="NO117" s="86"/>
      <c r="NP117" s="86"/>
      <c r="NQ117" s="86"/>
      <c r="NR117" s="86"/>
      <c r="NS117" s="86"/>
      <c r="NT117" s="86"/>
      <c r="NU117" s="86"/>
      <c r="NV117" s="86"/>
      <c r="NW117" s="86"/>
      <c r="NX117" s="86"/>
      <c r="NY117" s="86"/>
      <c r="NZ117" s="86"/>
      <c r="OA117" s="86"/>
      <c r="OB117" s="86"/>
      <c r="OC117" s="86"/>
      <c r="OD117" s="86"/>
      <c r="OE117" s="86"/>
      <c r="OF117" s="86"/>
      <c r="OG117" s="86"/>
      <c r="OH117" s="86"/>
      <c r="OI117" s="86"/>
      <c r="OJ117" s="86"/>
      <c r="OK117" s="86"/>
      <c r="OL117" s="86"/>
      <c r="OM117" s="86"/>
      <c r="ON117" s="86"/>
      <c r="OO117" s="86"/>
      <c r="OP117" s="86"/>
      <c r="OQ117" s="86"/>
      <c r="OR117" s="86"/>
      <c r="OS117" s="86"/>
      <c r="OT117" s="86"/>
      <c r="OU117" s="86"/>
      <c r="OV117" s="86"/>
      <c r="OW117" s="86"/>
      <c r="OX117" s="86"/>
      <c r="OY117" s="86"/>
      <c r="OZ117" s="86"/>
      <c r="PA117" s="86"/>
      <c r="PB117" s="86"/>
      <c r="PC117" s="86"/>
      <c r="PD117" s="86"/>
      <c r="PE117" s="86"/>
      <c r="PF117" s="86"/>
      <c r="PG117" s="86"/>
      <c r="PH117" s="86"/>
      <c r="PI117" s="86"/>
      <c r="PJ117" s="86"/>
      <c r="PK117" s="86"/>
      <c r="PL117" s="86"/>
      <c r="PM117" s="86"/>
      <c r="PN117" s="86"/>
      <c r="PO117" s="86"/>
      <c r="PP117" s="86"/>
      <c r="PQ117" s="86"/>
      <c r="PR117" s="86"/>
      <c r="PS117" s="86"/>
      <c r="PT117" s="86"/>
      <c r="PU117" s="86"/>
      <c r="PV117" s="86"/>
      <c r="PW117" s="86"/>
      <c r="PX117" s="86"/>
      <c r="PY117" s="86"/>
      <c r="PZ117" s="86"/>
      <c r="QA117" s="86"/>
      <c r="QB117" s="86"/>
      <c r="QC117" s="86"/>
      <c r="QD117" s="86"/>
      <c r="QE117" s="86"/>
      <c r="QF117" s="86"/>
      <c r="QG117" s="86"/>
      <c r="QH117" s="86"/>
      <c r="QI117" s="86"/>
      <c r="QJ117" s="86"/>
      <c r="QK117" s="86"/>
      <c r="QL117" s="86"/>
      <c r="QM117" s="86"/>
      <c r="QN117" s="86"/>
      <c r="QO117" s="86"/>
      <c r="QP117" s="86"/>
      <c r="QQ117" s="86"/>
      <c r="QR117" s="86"/>
      <c r="QS117" s="86"/>
      <c r="QT117" s="86"/>
      <c r="QU117" s="86"/>
      <c r="QV117" s="86"/>
      <c r="QW117" s="86"/>
      <c r="QX117" s="86"/>
      <c r="QY117" s="86"/>
      <c r="QZ117" s="86"/>
      <c r="RA117" s="86"/>
      <c r="RB117" s="86"/>
      <c r="RC117" s="86"/>
      <c r="RD117" s="86"/>
      <c r="RE117" s="86"/>
      <c r="RF117" s="86"/>
      <c r="RG117" s="86"/>
      <c r="RH117" s="86"/>
      <c r="RI117" s="86"/>
      <c r="RJ117" s="86"/>
      <c r="RK117" s="86"/>
      <c r="RL117" s="86"/>
      <c r="RM117" s="86"/>
      <c r="RN117" s="86"/>
      <c r="RO117" s="86"/>
      <c r="RP117" s="86"/>
      <c r="RQ117" s="86"/>
      <c r="RR117" s="86"/>
      <c r="RS117" s="86"/>
      <c r="RT117" s="86"/>
      <c r="RU117" s="86"/>
      <c r="RV117" s="86"/>
      <c r="RW117" s="86"/>
      <c r="RX117" s="86"/>
      <c r="RY117" s="86"/>
      <c r="RZ117" s="86"/>
      <c r="SA117" s="86"/>
      <c r="SB117" s="86"/>
      <c r="SC117" s="86"/>
      <c r="SD117" s="86"/>
      <c r="SE117" s="86"/>
      <c r="SF117" s="86"/>
      <c r="SG117" s="86"/>
      <c r="SH117" s="86"/>
      <c r="SI117" s="86"/>
      <c r="SJ117" s="86"/>
      <c r="SK117" s="86"/>
      <c r="SL117" s="86"/>
      <c r="SM117" s="86"/>
      <c r="SN117" s="86"/>
      <c r="SO117" s="86"/>
      <c r="SP117" s="86"/>
      <c r="SQ117" s="86"/>
      <c r="SR117" s="86"/>
      <c r="SS117" s="86"/>
      <c r="ST117" s="86"/>
      <c r="SU117" s="86"/>
      <c r="SV117" s="86"/>
      <c r="SW117" s="86"/>
      <c r="SX117" s="86"/>
      <c r="SY117" s="86"/>
      <c r="SZ117" s="86"/>
      <c r="TA117" s="86"/>
      <c r="TB117" s="86"/>
      <c r="TC117" s="86"/>
      <c r="TD117" s="86"/>
      <c r="TE117" s="86"/>
      <c r="TF117" s="86"/>
      <c r="TG117" s="86"/>
      <c r="TH117" s="86"/>
      <c r="TI117" s="86"/>
      <c r="TJ117" s="86"/>
      <c r="TK117" s="86"/>
      <c r="TL117" s="86"/>
      <c r="TM117" s="86"/>
      <c r="TN117" s="86"/>
      <c r="TO117" s="86"/>
      <c r="TP117" s="86"/>
      <c r="TQ117" s="86"/>
      <c r="TR117" s="86"/>
      <c r="TS117" s="86"/>
      <c r="TT117" s="86"/>
      <c r="TU117" s="86"/>
      <c r="TV117" s="86"/>
      <c r="TW117" s="86"/>
      <c r="TX117" s="86"/>
      <c r="TY117" s="86"/>
      <c r="TZ117" s="86"/>
      <c r="UA117" s="86"/>
      <c r="UB117" s="86"/>
      <c r="UC117" s="86"/>
      <c r="UD117" s="86"/>
      <c r="UE117" s="86"/>
      <c r="UF117" s="86"/>
      <c r="UG117" s="86"/>
      <c r="UH117" s="86"/>
      <c r="UI117" s="86"/>
      <c r="UJ117" s="86"/>
      <c r="UK117" s="86"/>
      <c r="UL117" s="86"/>
      <c r="UM117" s="86"/>
      <c r="UN117" s="86"/>
      <c r="UO117" s="86"/>
      <c r="UP117" s="86"/>
      <c r="UQ117" s="86"/>
      <c r="UR117" s="86"/>
      <c r="US117" s="86"/>
      <c r="UT117" s="86"/>
      <c r="UU117" s="86"/>
      <c r="UV117" s="86"/>
      <c r="UW117" s="86"/>
      <c r="UX117" s="86"/>
      <c r="UY117" s="86"/>
      <c r="UZ117" s="86"/>
      <c r="VA117" s="86"/>
      <c r="VB117" s="86"/>
      <c r="VC117" s="86"/>
      <c r="VD117" s="86"/>
      <c r="VE117" s="86"/>
      <c r="VF117" s="86"/>
      <c r="VG117" s="86"/>
      <c r="VH117" s="86"/>
      <c r="VI117" s="86"/>
      <c r="VJ117" s="86"/>
      <c r="VK117" s="86"/>
      <c r="VL117" s="86"/>
      <c r="VM117" s="86"/>
      <c r="VN117" s="86"/>
      <c r="VO117" s="86"/>
      <c r="VP117" s="86"/>
      <c r="VQ117" s="86"/>
      <c r="VR117" s="86"/>
      <c r="VS117" s="86"/>
      <c r="VT117" s="86"/>
      <c r="VU117" s="86"/>
      <c r="VV117" s="86"/>
      <c r="VW117" s="86"/>
      <c r="VX117" s="86"/>
      <c r="VY117" s="86"/>
      <c r="VZ117" s="86"/>
      <c r="WA117" s="86"/>
      <c r="WB117" s="86"/>
      <c r="WC117" s="86"/>
      <c r="WD117" s="86"/>
      <c r="WE117" s="86"/>
      <c r="WF117" s="86"/>
      <c r="WG117" s="86"/>
      <c r="WH117" s="86"/>
    </row>
    <row r="118" spans="1:606" ht="31.5">
      <c r="A118" s="32">
        <v>308</v>
      </c>
      <c r="B118" s="138" t="s">
        <v>900</v>
      </c>
      <c r="C118" s="56" t="s">
        <v>418</v>
      </c>
      <c r="D118" s="32" t="s">
        <v>40</v>
      </c>
      <c r="E118" s="322" t="str">
        <f>IFERROR(E117/E116*100,"")</f>
        <v/>
      </c>
      <c r="F118" s="322" t="str">
        <f t="shared" ref="F118:BQ118" si="60">IFERROR(F117/F116*100,"")</f>
        <v/>
      </c>
      <c r="G118" s="322" t="str">
        <f t="shared" si="60"/>
        <v/>
      </c>
      <c r="H118" s="322" t="str">
        <f t="shared" si="60"/>
        <v/>
      </c>
      <c r="I118" s="322" t="str">
        <f t="shared" si="60"/>
        <v/>
      </c>
      <c r="J118" s="322" t="str">
        <f t="shared" si="60"/>
        <v/>
      </c>
      <c r="K118" s="322" t="str">
        <f t="shared" si="60"/>
        <v/>
      </c>
      <c r="L118" s="322" t="str">
        <f t="shared" si="60"/>
        <v/>
      </c>
      <c r="M118" s="322" t="str">
        <f t="shared" si="60"/>
        <v/>
      </c>
      <c r="N118" s="322" t="str">
        <f t="shared" si="60"/>
        <v/>
      </c>
      <c r="O118" s="322" t="str">
        <f t="shared" si="60"/>
        <v/>
      </c>
      <c r="P118" s="322" t="str">
        <f t="shared" si="60"/>
        <v/>
      </c>
      <c r="Q118" s="322" t="str">
        <f t="shared" si="60"/>
        <v/>
      </c>
      <c r="R118" s="322" t="str">
        <f t="shared" si="60"/>
        <v/>
      </c>
      <c r="S118" s="322" t="str">
        <f t="shared" si="60"/>
        <v/>
      </c>
      <c r="T118" s="322" t="str">
        <f t="shared" si="60"/>
        <v/>
      </c>
      <c r="U118" s="322" t="str">
        <f t="shared" si="60"/>
        <v/>
      </c>
      <c r="V118" s="322" t="str">
        <f t="shared" si="60"/>
        <v/>
      </c>
      <c r="W118" s="322" t="str">
        <f t="shared" si="60"/>
        <v/>
      </c>
      <c r="X118" s="322" t="str">
        <f t="shared" si="60"/>
        <v/>
      </c>
      <c r="Y118" s="322" t="str">
        <f t="shared" si="60"/>
        <v/>
      </c>
      <c r="Z118" s="322" t="str">
        <f t="shared" si="60"/>
        <v/>
      </c>
      <c r="AA118" s="322" t="str">
        <f t="shared" si="60"/>
        <v/>
      </c>
      <c r="AB118" s="322" t="str">
        <f t="shared" si="60"/>
        <v/>
      </c>
      <c r="AC118" s="322" t="str">
        <f t="shared" si="60"/>
        <v/>
      </c>
      <c r="AD118" s="322" t="str">
        <f t="shared" si="60"/>
        <v/>
      </c>
      <c r="AE118" s="322" t="str">
        <f t="shared" si="60"/>
        <v/>
      </c>
      <c r="AF118" s="322" t="str">
        <f t="shared" si="60"/>
        <v/>
      </c>
      <c r="AG118" s="322" t="str">
        <f t="shared" si="60"/>
        <v/>
      </c>
      <c r="AH118" s="322" t="str">
        <f t="shared" si="60"/>
        <v/>
      </c>
      <c r="AI118" s="322" t="str">
        <f t="shared" si="60"/>
        <v/>
      </c>
      <c r="AJ118" s="322" t="str">
        <f t="shared" si="60"/>
        <v/>
      </c>
      <c r="AK118" s="322" t="str">
        <f t="shared" si="60"/>
        <v/>
      </c>
      <c r="AL118" s="322" t="str">
        <f t="shared" si="60"/>
        <v/>
      </c>
      <c r="AM118" s="322" t="str">
        <f t="shared" si="60"/>
        <v/>
      </c>
      <c r="AN118" s="322" t="str">
        <f t="shared" si="60"/>
        <v/>
      </c>
      <c r="AO118" s="322" t="str">
        <f t="shared" si="60"/>
        <v/>
      </c>
      <c r="AP118" s="322" t="str">
        <f t="shared" si="60"/>
        <v/>
      </c>
      <c r="AQ118" s="322" t="str">
        <f t="shared" si="60"/>
        <v/>
      </c>
      <c r="AR118" s="322" t="str">
        <f t="shared" si="60"/>
        <v/>
      </c>
      <c r="AS118" s="322" t="str">
        <f t="shared" si="60"/>
        <v/>
      </c>
      <c r="AT118" s="322" t="str">
        <f t="shared" si="60"/>
        <v/>
      </c>
      <c r="AU118" s="322" t="str">
        <f t="shared" si="60"/>
        <v/>
      </c>
      <c r="AV118" s="322" t="str">
        <f t="shared" si="60"/>
        <v/>
      </c>
      <c r="AW118" s="322" t="str">
        <f t="shared" si="60"/>
        <v/>
      </c>
      <c r="AX118" s="322" t="str">
        <f t="shared" si="60"/>
        <v/>
      </c>
      <c r="AY118" s="322" t="str">
        <f t="shared" si="60"/>
        <v/>
      </c>
      <c r="AZ118" s="322" t="str">
        <f t="shared" si="60"/>
        <v/>
      </c>
      <c r="BA118" s="322" t="str">
        <f t="shared" si="60"/>
        <v/>
      </c>
      <c r="BB118" s="322" t="str">
        <f t="shared" si="60"/>
        <v/>
      </c>
      <c r="BC118" s="322" t="str">
        <f t="shared" si="60"/>
        <v/>
      </c>
      <c r="BD118" s="322" t="str">
        <f t="shared" si="60"/>
        <v/>
      </c>
      <c r="BE118" s="322" t="str">
        <f t="shared" si="60"/>
        <v/>
      </c>
      <c r="BF118" s="322" t="str">
        <f t="shared" si="60"/>
        <v/>
      </c>
      <c r="BG118" s="322" t="str">
        <f t="shared" si="60"/>
        <v/>
      </c>
      <c r="BH118" s="322" t="str">
        <f t="shared" si="60"/>
        <v/>
      </c>
      <c r="BI118" s="322" t="str">
        <f t="shared" si="60"/>
        <v/>
      </c>
      <c r="BJ118" s="322" t="str">
        <f t="shared" si="60"/>
        <v/>
      </c>
      <c r="BK118" s="322" t="str">
        <f t="shared" si="60"/>
        <v/>
      </c>
      <c r="BL118" s="322" t="str">
        <f t="shared" si="60"/>
        <v/>
      </c>
      <c r="BM118" s="322" t="str">
        <f t="shared" si="60"/>
        <v/>
      </c>
      <c r="BN118" s="322" t="str">
        <f t="shared" si="60"/>
        <v/>
      </c>
      <c r="BO118" s="322" t="str">
        <f t="shared" si="60"/>
        <v/>
      </c>
      <c r="BP118" s="322" t="str">
        <f t="shared" si="60"/>
        <v/>
      </c>
      <c r="BQ118" s="322" t="str">
        <f t="shared" si="60"/>
        <v/>
      </c>
      <c r="BR118" s="322" t="str">
        <f t="shared" ref="BR118:EC118" si="61">IFERROR(BR117/BR116*100,"")</f>
        <v/>
      </c>
      <c r="BS118" s="322" t="str">
        <f t="shared" si="61"/>
        <v/>
      </c>
      <c r="BT118" s="322" t="str">
        <f t="shared" si="61"/>
        <v/>
      </c>
      <c r="BU118" s="322" t="str">
        <f t="shared" si="61"/>
        <v/>
      </c>
      <c r="BV118" s="322" t="str">
        <f t="shared" si="61"/>
        <v/>
      </c>
      <c r="BW118" s="322" t="str">
        <f t="shared" si="61"/>
        <v/>
      </c>
      <c r="BX118" s="322" t="str">
        <f t="shared" si="61"/>
        <v/>
      </c>
      <c r="BY118" s="322" t="str">
        <f t="shared" si="61"/>
        <v/>
      </c>
      <c r="BZ118" s="322" t="str">
        <f t="shared" si="61"/>
        <v/>
      </c>
      <c r="CA118" s="322" t="str">
        <f t="shared" si="61"/>
        <v/>
      </c>
      <c r="CB118" s="322" t="str">
        <f t="shared" si="61"/>
        <v/>
      </c>
      <c r="CC118" s="322" t="str">
        <f t="shared" si="61"/>
        <v/>
      </c>
      <c r="CD118" s="322" t="str">
        <f t="shared" si="61"/>
        <v/>
      </c>
      <c r="CE118" s="322" t="str">
        <f t="shared" si="61"/>
        <v/>
      </c>
      <c r="CF118" s="322" t="str">
        <f t="shared" si="61"/>
        <v/>
      </c>
      <c r="CG118" s="322" t="str">
        <f t="shared" si="61"/>
        <v/>
      </c>
      <c r="CH118" s="322" t="str">
        <f t="shared" si="61"/>
        <v/>
      </c>
      <c r="CI118" s="322" t="str">
        <f t="shared" si="61"/>
        <v/>
      </c>
      <c r="CJ118" s="322" t="str">
        <f t="shared" si="61"/>
        <v/>
      </c>
      <c r="CK118" s="322" t="str">
        <f t="shared" si="61"/>
        <v/>
      </c>
      <c r="CL118" s="322" t="str">
        <f t="shared" si="61"/>
        <v/>
      </c>
      <c r="CM118" s="322" t="str">
        <f t="shared" si="61"/>
        <v/>
      </c>
      <c r="CN118" s="322" t="str">
        <f t="shared" si="61"/>
        <v/>
      </c>
      <c r="CO118" s="322" t="str">
        <f t="shared" si="61"/>
        <v/>
      </c>
      <c r="CP118" s="322" t="str">
        <f t="shared" si="61"/>
        <v/>
      </c>
      <c r="CQ118" s="322" t="str">
        <f t="shared" si="61"/>
        <v/>
      </c>
      <c r="CR118" s="322" t="str">
        <f t="shared" si="61"/>
        <v/>
      </c>
      <c r="CS118" s="322" t="str">
        <f t="shared" si="61"/>
        <v/>
      </c>
      <c r="CT118" s="322" t="str">
        <f t="shared" si="61"/>
        <v/>
      </c>
      <c r="CU118" s="322" t="str">
        <f t="shared" si="61"/>
        <v/>
      </c>
      <c r="CV118" s="322" t="str">
        <f t="shared" si="61"/>
        <v/>
      </c>
      <c r="CW118" s="322" t="str">
        <f t="shared" si="61"/>
        <v/>
      </c>
      <c r="CX118" s="322" t="str">
        <f t="shared" si="61"/>
        <v/>
      </c>
      <c r="CY118" s="322" t="str">
        <f t="shared" si="61"/>
        <v/>
      </c>
      <c r="CZ118" s="322" t="str">
        <f t="shared" si="61"/>
        <v/>
      </c>
      <c r="DA118" s="322" t="str">
        <f t="shared" si="61"/>
        <v/>
      </c>
      <c r="DB118" s="322" t="str">
        <f t="shared" si="61"/>
        <v/>
      </c>
      <c r="DC118" s="322" t="str">
        <f t="shared" si="61"/>
        <v/>
      </c>
      <c r="DD118" s="322" t="str">
        <f t="shared" si="61"/>
        <v/>
      </c>
      <c r="DE118" s="322" t="str">
        <f t="shared" si="61"/>
        <v/>
      </c>
      <c r="DF118" s="322" t="str">
        <f t="shared" si="61"/>
        <v/>
      </c>
      <c r="DG118" s="322" t="str">
        <f t="shared" si="61"/>
        <v/>
      </c>
      <c r="DH118" s="322" t="str">
        <f t="shared" si="61"/>
        <v/>
      </c>
      <c r="DI118" s="322" t="str">
        <f t="shared" si="61"/>
        <v/>
      </c>
      <c r="DJ118" s="322" t="str">
        <f t="shared" si="61"/>
        <v/>
      </c>
      <c r="DK118" s="322" t="str">
        <f t="shared" si="61"/>
        <v/>
      </c>
      <c r="DL118" s="322" t="str">
        <f t="shared" si="61"/>
        <v/>
      </c>
      <c r="DM118" s="322" t="str">
        <f t="shared" si="61"/>
        <v/>
      </c>
      <c r="DN118" s="322" t="str">
        <f t="shared" si="61"/>
        <v/>
      </c>
      <c r="DO118" s="322" t="str">
        <f t="shared" si="61"/>
        <v/>
      </c>
      <c r="DP118" s="322" t="str">
        <f t="shared" si="61"/>
        <v/>
      </c>
      <c r="DQ118" s="322" t="str">
        <f t="shared" si="61"/>
        <v/>
      </c>
      <c r="DR118" s="322" t="str">
        <f t="shared" si="61"/>
        <v/>
      </c>
      <c r="DS118" s="322" t="str">
        <f t="shared" si="61"/>
        <v/>
      </c>
      <c r="DT118" s="322" t="str">
        <f t="shared" si="61"/>
        <v/>
      </c>
      <c r="DU118" s="322" t="str">
        <f t="shared" si="61"/>
        <v/>
      </c>
      <c r="DV118" s="322" t="str">
        <f t="shared" si="61"/>
        <v/>
      </c>
      <c r="DW118" s="322" t="str">
        <f t="shared" si="61"/>
        <v/>
      </c>
      <c r="DX118" s="322" t="str">
        <f t="shared" si="61"/>
        <v/>
      </c>
      <c r="DY118" s="322" t="str">
        <f t="shared" si="61"/>
        <v/>
      </c>
      <c r="DZ118" s="322" t="str">
        <f t="shared" si="61"/>
        <v/>
      </c>
      <c r="EA118" s="322" t="str">
        <f t="shared" si="61"/>
        <v/>
      </c>
      <c r="EB118" s="322" t="str">
        <f t="shared" si="61"/>
        <v/>
      </c>
      <c r="EC118" s="322" t="str">
        <f t="shared" si="61"/>
        <v/>
      </c>
      <c r="ED118" s="322" t="str">
        <f t="shared" ref="ED118:GO118" si="62">IFERROR(ED117/ED116*100,"")</f>
        <v/>
      </c>
      <c r="EE118" s="322" t="str">
        <f t="shared" si="62"/>
        <v/>
      </c>
      <c r="EF118" s="322" t="str">
        <f t="shared" si="62"/>
        <v/>
      </c>
      <c r="EG118" s="322" t="str">
        <f t="shared" si="62"/>
        <v/>
      </c>
      <c r="EH118" s="322" t="str">
        <f t="shared" si="62"/>
        <v/>
      </c>
      <c r="EI118" s="322" t="str">
        <f t="shared" si="62"/>
        <v/>
      </c>
      <c r="EJ118" s="322" t="str">
        <f t="shared" si="62"/>
        <v/>
      </c>
      <c r="EK118" s="322" t="str">
        <f t="shared" si="62"/>
        <v/>
      </c>
      <c r="EL118" s="322" t="str">
        <f t="shared" si="62"/>
        <v/>
      </c>
      <c r="EM118" s="322" t="str">
        <f t="shared" si="62"/>
        <v/>
      </c>
      <c r="EN118" s="322" t="str">
        <f t="shared" si="62"/>
        <v/>
      </c>
      <c r="EO118" s="322" t="str">
        <f t="shared" si="62"/>
        <v/>
      </c>
      <c r="EP118" s="322" t="str">
        <f t="shared" si="62"/>
        <v/>
      </c>
      <c r="EQ118" s="322" t="str">
        <f t="shared" si="62"/>
        <v/>
      </c>
      <c r="ER118" s="322" t="str">
        <f t="shared" si="62"/>
        <v/>
      </c>
      <c r="ES118" s="322" t="str">
        <f t="shared" si="62"/>
        <v/>
      </c>
      <c r="ET118" s="322" t="str">
        <f t="shared" si="62"/>
        <v/>
      </c>
      <c r="EU118" s="322" t="str">
        <f t="shared" si="62"/>
        <v/>
      </c>
      <c r="EV118" s="322" t="str">
        <f t="shared" si="62"/>
        <v/>
      </c>
      <c r="EW118" s="322" t="str">
        <f t="shared" si="62"/>
        <v/>
      </c>
      <c r="EX118" s="322" t="str">
        <f t="shared" si="62"/>
        <v/>
      </c>
      <c r="EY118" s="322" t="str">
        <f t="shared" si="62"/>
        <v/>
      </c>
      <c r="EZ118" s="322" t="str">
        <f t="shared" si="62"/>
        <v/>
      </c>
      <c r="FA118" s="322" t="str">
        <f t="shared" si="62"/>
        <v/>
      </c>
      <c r="FB118" s="322" t="str">
        <f t="shared" si="62"/>
        <v/>
      </c>
      <c r="FC118" s="322" t="str">
        <f t="shared" si="62"/>
        <v/>
      </c>
      <c r="FD118" s="322" t="str">
        <f t="shared" si="62"/>
        <v/>
      </c>
      <c r="FE118" s="322" t="str">
        <f t="shared" si="62"/>
        <v/>
      </c>
      <c r="FF118" s="322" t="str">
        <f t="shared" si="62"/>
        <v/>
      </c>
      <c r="FG118" s="322" t="str">
        <f t="shared" si="62"/>
        <v/>
      </c>
      <c r="FH118" s="322" t="str">
        <f t="shared" si="62"/>
        <v/>
      </c>
      <c r="FI118" s="322" t="str">
        <f t="shared" si="62"/>
        <v/>
      </c>
      <c r="FJ118" s="322" t="str">
        <f t="shared" si="62"/>
        <v/>
      </c>
      <c r="FK118" s="322" t="str">
        <f t="shared" si="62"/>
        <v/>
      </c>
      <c r="FL118" s="322" t="str">
        <f t="shared" si="62"/>
        <v/>
      </c>
      <c r="FM118" s="322" t="str">
        <f t="shared" si="62"/>
        <v/>
      </c>
      <c r="FN118" s="322" t="str">
        <f t="shared" si="62"/>
        <v/>
      </c>
      <c r="FO118" s="322" t="str">
        <f t="shared" si="62"/>
        <v/>
      </c>
      <c r="FP118" s="322" t="str">
        <f t="shared" si="62"/>
        <v/>
      </c>
      <c r="FQ118" s="322" t="str">
        <f t="shared" si="62"/>
        <v/>
      </c>
      <c r="FR118" s="322" t="str">
        <f t="shared" si="62"/>
        <v/>
      </c>
      <c r="FS118" s="322" t="str">
        <f t="shared" si="62"/>
        <v/>
      </c>
      <c r="FT118" s="322" t="str">
        <f t="shared" si="62"/>
        <v/>
      </c>
      <c r="FU118" s="322" t="str">
        <f t="shared" si="62"/>
        <v/>
      </c>
      <c r="FV118" s="322" t="str">
        <f t="shared" si="62"/>
        <v/>
      </c>
      <c r="FW118" s="322" t="str">
        <f t="shared" si="62"/>
        <v/>
      </c>
      <c r="FX118" s="322" t="str">
        <f t="shared" si="62"/>
        <v/>
      </c>
      <c r="FY118" s="322" t="str">
        <f t="shared" si="62"/>
        <v/>
      </c>
      <c r="FZ118" s="322" t="str">
        <f t="shared" si="62"/>
        <v/>
      </c>
      <c r="GA118" s="322" t="str">
        <f t="shared" si="62"/>
        <v/>
      </c>
      <c r="GB118" s="322" t="str">
        <f t="shared" si="62"/>
        <v/>
      </c>
      <c r="GC118" s="322" t="str">
        <f t="shared" si="62"/>
        <v/>
      </c>
      <c r="GD118" s="322" t="str">
        <f t="shared" si="62"/>
        <v/>
      </c>
      <c r="GE118" s="322" t="str">
        <f t="shared" si="62"/>
        <v/>
      </c>
      <c r="GF118" s="322" t="str">
        <f t="shared" si="62"/>
        <v/>
      </c>
      <c r="GG118" s="322" t="str">
        <f t="shared" si="62"/>
        <v/>
      </c>
      <c r="GH118" s="322" t="str">
        <f t="shared" si="62"/>
        <v/>
      </c>
      <c r="GI118" s="322" t="str">
        <f t="shared" si="62"/>
        <v/>
      </c>
      <c r="GJ118" s="322" t="str">
        <f t="shared" si="62"/>
        <v/>
      </c>
      <c r="GK118" s="322" t="str">
        <f t="shared" si="62"/>
        <v/>
      </c>
      <c r="GL118" s="322" t="str">
        <f t="shared" si="62"/>
        <v/>
      </c>
      <c r="GM118" s="322" t="str">
        <f t="shared" si="62"/>
        <v/>
      </c>
      <c r="GN118" s="322" t="str">
        <f t="shared" si="62"/>
        <v/>
      </c>
      <c r="GO118" s="322" t="str">
        <f t="shared" si="62"/>
        <v/>
      </c>
      <c r="GP118" s="322" t="str">
        <f t="shared" ref="GP118:JA118" si="63">IFERROR(GP117/GP116*100,"")</f>
        <v/>
      </c>
      <c r="GQ118" s="322" t="str">
        <f t="shared" si="63"/>
        <v/>
      </c>
      <c r="GR118" s="322" t="str">
        <f t="shared" si="63"/>
        <v/>
      </c>
      <c r="GS118" s="322" t="str">
        <f t="shared" si="63"/>
        <v/>
      </c>
      <c r="GT118" s="322" t="str">
        <f t="shared" si="63"/>
        <v/>
      </c>
      <c r="GU118" s="322" t="str">
        <f t="shared" si="63"/>
        <v/>
      </c>
      <c r="GV118" s="322" t="str">
        <f t="shared" si="63"/>
        <v/>
      </c>
      <c r="GW118" s="322" t="str">
        <f t="shared" si="63"/>
        <v/>
      </c>
      <c r="GX118" s="322" t="str">
        <f t="shared" si="63"/>
        <v/>
      </c>
      <c r="GY118" s="322" t="str">
        <f t="shared" si="63"/>
        <v/>
      </c>
      <c r="GZ118" s="322" t="str">
        <f t="shared" si="63"/>
        <v/>
      </c>
      <c r="HA118" s="322" t="str">
        <f t="shared" si="63"/>
        <v/>
      </c>
      <c r="HB118" s="322" t="str">
        <f t="shared" si="63"/>
        <v/>
      </c>
      <c r="HC118" s="322" t="str">
        <f t="shared" si="63"/>
        <v/>
      </c>
      <c r="HD118" s="322" t="str">
        <f t="shared" si="63"/>
        <v/>
      </c>
      <c r="HE118" s="322" t="str">
        <f t="shared" si="63"/>
        <v/>
      </c>
      <c r="HF118" s="322" t="str">
        <f t="shared" si="63"/>
        <v/>
      </c>
      <c r="HG118" s="322" t="str">
        <f t="shared" si="63"/>
        <v/>
      </c>
      <c r="HH118" s="322" t="str">
        <f t="shared" si="63"/>
        <v/>
      </c>
      <c r="HI118" s="322" t="str">
        <f t="shared" si="63"/>
        <v/>
      </c>
      <c r="HJ118" s="322" t="str">
        <f t="shared" si="63"/>
        <v/>
      </c>
      <c r="HK118" s="322" t="str">
        <f t="shared" si="63"/>
        <v/>
      </c>
      <c r="HL118" s="322" t="str">
        <f t="shared" si="63"/>
        <v/>
      </c>
      <c r="HM118" s="322" t="str">
        <f t="shared" si="63"/>
        <v/>
      </c>
      <c r="HN118" s="322" t="str">
        <f t="shared" si="63"/>
        <v/>
      </c>
      <c r="HO118" s="322" t="str">
        <f t="shared" si="63"/>
        <v/>
      </c>
      <c r="HP118" s="322" t="str">
        <f t="shared" si="63"/>
        <v/>
      </c>
      <c r="HQ118" s="322" t="str">
        <f t="shared" si="63"/>
        <v/>
      </c>
      <c r="HR118" s="322" t="str">
        <f t="shared" si="63"/>
        <v/>
      </c>
      <c r="HS118" s="322" t="str">
        <f t="shared" si="63"/>
        <v/>
      </c>
      <c r="HT118" s="322" t="str">
        <f t="shared" si="63"/>
        <v/>
      </c>
      <c r="HU118" s="322" t="str">
        <f t="shared" si="63"/>
        <v/>
      </c>
      <c r="HV118" s="322" t="str">
        <f t="shared" si="63"/>
        <v/>
      </c>
      <c r="HW118" s="322" t="str">
        <f t="shared" si="63"/>
        <v/>
      </c>
      <c r="HX118" s="322" t="str">
        <f t="shared" si="63"/>
        <v/>
      </c>
      <c r="HY118" s="322" t="str">
        <f t="shared" si="63"/>
        <v/>
      </c>
      <c r="HZ118" s="322" t="str">
        <f t="shared" si="63"/>
        <v/>
      </c>
      <c r="IA118" s="322" t="str">
        <f t="shared" si="63"/>
        <v/>
      </c>
      <c r="IB118" s="322" t="str">
        <f t="shared" si="63"/>
        <v/>
      </c>
      <c r="IC118" s="322" t="str">
        <f t="shared" si="63"/>
        <v/>
      </c>
      <c r="ID118" s="322" t="str">
        <f t="shared" si="63"/>
        <v/>
      </c>
      <c r="IE118" s="322" t="str">
        <f t="shared" si="63"/>
        <v/>
      </c>
      <c r="IF118" s="322" t="str">
        <f t="shared" si="63"/>
        <v/>
      </c>
      <c r="IG118" s="322" t="str">
        <f t="shared" si="63"/>
        <v/>
      </c>
      <c r="IH118" s="322" t="str">
        <f t="shared" si="63"/>
        <v/>
      </c>
      <c r="II118" s="322" t="str">
        <f t="shared" si="63"/>
        <v/>
      </c>
      <c r="IJ118" s="322" t="str">
        <f t="shared" si="63"/>
        <v/>
      </c>
      <c r="IK118" s="322" t="str">
        <f t="shared" si="63"/>
        <v/>
      </c>
      <c r="IL118" s="322" t="str">
        <f t="shared" si="63"/>
        <v/>
      </c>
      <c r="IM118" s="322" t="str">
        <f t="shared" si="63"/>
        <v/>
      </c>
      <c r="IN118" s="322" t="str">
        <f t="shared" si="63"/>
        <v/>
      </c>
      <c r="IO118" s="322" t="str">
        <f t="shared" si="63"/>
        <v/>
      </c>
      <c r="IP118" s="322" t="str">
        <f t="shared" si="63"/>
        <v/>
      </c>
      <c r="IQ118" s="322" t="str">
        <f t="shared" si="63"/>
        <v/>
      </c>
      <c r="IR118" s="322" t="str">
        <f t="shared" si="63"/>
        <v/>
      </c>
      <c r="IS118" s="322" t="str">
        <f t="shared" si="63"/>
        <v/>
      </c>
      <c r="IT118" s="322" t="str">
        <f t="shared" si="63"/>
        <v/>
      </c>
      <c r="IU118" s="322" t="str">
        <f t="shared" si="63"/>
        <v/>
      </c>
      <c r="IV118" s="322" t="str">
        <f t="shared" si="63"/>
        <v/>
      </c>
      <c r="IW118" s="322" t="str">
        <f t="shared" si="63"/>
        <v/>
      </c>
      <c r="IX118" s="322" t="str">
        <f t="shared" si="63"/>
        <v/>
      </c>
      <c r="IY118" s="322" t="str">
        <f t="shared" si="63"/>
        <v/>
      </c>
      <c r="IZ118" s="322" t="str">
        <f t="shared" si="63"/>
        <v/>
      </c>
      <c r="JA118" s="322" t="str">
        <f t="shared" si="63"/>
        <v/>
      </c>
      <c r="JB118" s="322" t="str">
        <f t="shared" ref="JB118:KT118" si="64">IFERROR(JB117/JB116*100,"")</f>
        <v/>
      </c>
      <c r="JC118" s="322" t="str">
        <f t="shared" si="64"/>
        <v/>
      </c>
      <c r="JD118" s="322" t="str">
        <f t="shared" si="64"/>
        <v/>
      </c>
      <c r="JE118" s="322" t="str">
        <f t="shared" si="64"/>
        <v/>
      </c>
      <c r="JF118" s="322" t="str">
        <f t="shared" si="64"/>
        <v/>
      </c>
      <c r="JG118" s="322" t="str">
        <f t="shared" si="64"/>
        <v/>
      </c>
      <c r="JH118" s="322" t="str">
        <f t="shared" si="64"/>
        <v/>
      </c>
      <c r="JI118" s="322" t="str">
        <f t="shared" si="64"/>
        <v/>
      </c>
      <c r="JJ118" s="322" t="str">
        <f t="shared" si="64"/>
        <v/>
      </c>
      <c r="JK118" s="322" t="str">
        <f t="shared" si="64"/>
        <v/>
      </c>
      <c r="JL118" s="322" t="str">
        <f t="shared" si="64"/>
        <v/>
      </c>
      <c r="JM118" s="322" t="str">
        <f t="shared" si="64"/>
        <v/>
      </c>
      <c r="JN118" s="322" t="str">
        <f t="shared" si="64"/>
        <v/>
      </c>
      <c r="JO118" s="322" t="str">
        <f t="shared" si="64"/>
        <v/>
      </c>
      <c r="JP118" s="322" t="str">
        <f t="shared" si="64"/>
        <v/>
      </c>
      <c r="JQ118" s="322" t="str">
        <f t="shared" si="64"/>
        <v/>
      </c>
      <c r="JR118" s="322" t="str">
        <f t="shared" si="64"/>
        <v/>
      </c>
      <c r="JS118" s="322" t="str">
        <f t="shared" si="64"/>
        <v/>
      </c>
      <c r="JT118" s="322" t="str">
        <f t="shared" si="64"/>
        <v/>
      </c>
      <c r="JU118" s="322" t="str">
        <f t="shared" si="64"/>
        <v/>
      </c>
      <c r="JV118" s="322" t="str">
        <f t="shared" si="64"/>
        <v/>
      </c>
      <c r="JW118" s="322" t="str">
        <f t="shared" si="64"/>
        <v/>
      </c>
      <c r="JX118" s="322" t="str">
        <f t="shared" si="64"/>
        <v/>
      </c>
      <c r="JY118" s="322" t="str">
        <f t="shared" si="64"/>
        <v/>
      </c>
      <c r="JZ118" s="322" t="str">
        <f t="shared" si="64"/>
        <v/>
      </c>
      <c r="KA118" s="322" t="str">
        <f t="shared" si="64"/>
        <v/>
      </c>
      <c r="KB118" s="322" t="str">
        <f t="shared" si="64"/>
        <v/>
      </c>
      <c r="KC118" s="322" t="str">
        <f t="shared" si="64"/>
        <v/>
      </c>
      <c r="KD118" s="322" t="str">
        <f t="shared" si="64"/>
        <v/>
      </c>
      <c r="KE118" s="322" t="str">
        <f t="shared" si="64"/>
        <v/>
      </c>
      <c r="KF118" s="322" t="str">
        <f t="shared" si="64"/>
        <v/>
      </c>
      <c r="KG118" s="322" t="str">
        <f t="shared" si="64"/>
        <v/>
      </c>
      <c r="KH118" s="322" t="str">
        <f t="shared" si="64"/>
        <v/>
      </c>
      <c r="KI118" s="322" t="str">
        <f t="shared" si="64"/>
        <v/>
      </c>
      <c r="KJ118" s="322" t="str">
        <f t="shared" si="64"/>
        <v/>
      </c>
      <c r="KK118" s="322" t="str">
        <f t="shared" si="64"/>
        <v/>
      </c>
      <c r="KL118" s="322" t="str">
        <f t="shared" si="64"/>
        <v/>
      </c>
      <c r="KM118" s="322" t="str">
        <f t="shared" si="64"/>
        <v/>
      </c>
      <c r="KN118" s="322" t="str">
        <f t="shared" si="64"/>
        <v/>
      </c>
      <c r="KO118" s="322" t="str">
        <f t="shared" si="64"/>
        <v/>
      </c>
      <c r="KP118" s="322" t="str">
        <f t="shared" si="64"/>
        <v/>
      </c>
      <c r="KQ118" s="322" t="str">
        <f t="shared" si="64"/>
        <v/>
      </c>
      <c r="KR118" s="322" t="str">
        <f t="shared" si="64"/>
        <v/>
      </c>
      <c r="KS118" s="322" t="str">
        <f t="shared" si="64"/>
        <v/>
      </c>
      <c r="KT118" s="322" t="str">
        <f t="shared" si="64"/>
        <v/>
      </c>
      <c r="KU118" s="322"/>
      <c r="KV118" s="322"/>
      <c r="KW118" s="322"/>
      <c r="KX118" s="322"/>
      <c r="KY118" s="322"/>
      <c r="KZ118" s="322"/>
      <c r="LA118" s="322"/>
      <c r="LB118" s="322"/>
      <c r="LC118" s="322"/>
      <c r="LD118" s="322"/>
      <c r="LE118" s="322"/>
      <c r="LF118" s="322"/>
      <c r="LG118" s="322"/>
      <c r="LH118" s="322"/>
      <c r="LI118" s="322"/>
      <c r="LJ118" s="322"/>
      <c r="LK118" s="322"/>
      <c r="LL118" s="322"/>
      <c r="LM118" s="322"/>
      <c r="LN118" s="322"/>
      <c r="LO118" s="322"/>
      <c r="LP118" s="322"/>
      <c r="LQ118" s="322"/>
      <c r="LR118" s="322"/>
      <c r="LS118" s="322"/>
      <c r="LT118" s="322"/>
      <c r="LU118" s="322"/>
      <c r="LV118" s="322"/>
      <c r="LW118" s="322"/>
      <c r="LX118" s="322"/>
      <c r="LY118" s="322"/>
      <c r="LZ118" s="322"/>
      <c r="MA118" s="322"/>
      <c r="MB118" s="322"/>
      <c r="MC118" s="322"/>
      <c r="MD118" s="322"/>
      <c r="ME118" s="322"/>
      <c r="MF118" s="322"/>
      <c r="MG118" s="322"/>
      <c r="MH118" s="322"/>
      <c r="MI118" s="322"/>
      <c r="MJ118" s="322"/>
      <c r="MK118" s="322"/>
      <c r="ML118" s="322"/>
      <c r="MM118" s="322"/>
      <c r="MN118" s="322"/>
      <c r="MO118" s="322"/>
      <c r="MP118" s="322"/>
      <c r="MQ118" s="322"/>
      <c r="MR118" s="322"/>
      <c r="MS118" s="322"/>
      <c r="MT118" s="322"/>
      <c r="MU118" s="322"/>
      <c r="MV118" s="322"/>
      <c r="MW118" s="322"/>
      <c r="MX118" s="322"/>
      <c r="MY118" s="322"/>
      <c r="MZ118" s="322"/>
      <c r="NA118" s="322"/>
      <c r="NB118" s="322"/>
      <c r="NC118" s="322"/>
      <c r="ND118" s="322"/>
      <c r="NE118" s="322"/>
      <c r="NF118" s="322"/>
      <c r="NG118" s="322"/>
      <c r="NH118" s="322"/>
      <c r="NI118" s="322"/>
      <c r="NJ118" s="322"/>
      <c r="NK118" s="322"/>
      <c r="NL118" s="322"/>
      <c r="NM118" s="322"/>
      <c r="NN118" s="322"/>
      <c r="NO118" s="322"/>
      <c r="NP118" s="322"/>
      <c r="NQ118" s="322"/>
      <c r="NR118" s="322"/>
      <c r="NS118" s="322"/>
      <c r="NT118" s="322"/>
      <c r="NU118" s="322"/>
      <c r="NV118" s="322"/>
      <c r="NW118" s="322"/>
      <c r="NX118" s="322"/>
      <c r="NY118" s="322"/>
      <c r="NZ118" s="322"/>
      <c r="OA118" s="322"/>
      <c r="OB118" s="322"/>
      <c r="OC118" s="322"/>
      <c r="OD118" s="322"/>
      <c r="OE118" s="322"/>
      <c r="OF118" s="322"/>
      <c r="OG118" s="322"/>
      <c r="OH118" s="322"/>
      <c r="OI118" s="322"/>
      <c r="OJ118" s="322"/>
      <c r="OK118" s="322"/>
      <c r="OL118" s="322"/>
      <c r="OM118" s="322"/>
      <c r="ON118" s="322"/>
      <c r="OO118" s="322"/>
      <c r="OP118" s="322"/>
      <c r="OQ118" s="322"/>
      <c r="OR118" s="322"/>
      <c r="OS118" s="322"/>
      <c r="OT118" s="322"/>
      <c r="OU118" s="322"/>
      <c r="OV118" s="322"/>
      <c r="OW118" s="322"/>
      <c r="OX118" s="322"/>
      <c r="OY118" s="322"/>
      <c r="OZ118" s="322"/>
      <c r="PA118" s="322"/>
      <c r="PB118" s="322"/>
      <c r="PC118" s="322"/>
      <c r="PD118" s="322"/>
      <c r="PE118" s="322"/>
      <c r="PF118" s="322"/>
      <c r="PG118" s="322"/>
      <c r="PH118" s="322"/>
      <c r="PI118" s="322"/>
      <c r="PJ118" s="322"/>
      <c r="PK118" s="322"/>
      <c r="PL118" s="322"/>
      <c r="PM118" s="322"/>
      <c r="PN118" s="322"/>
      <c r="PO118" s="322"/>
      <c r="PP118" s="322"/>
      <c r="PQ118" s="322"/>
      <c r="PR118" s="322"/>
      <c r="PS118" s="322"/>
      <c r="PT118" s="322"/>
      <c r="PU118" s="322"/>
      <c r="PV118" s="322"/>
      <c r="PW118" s="322"/>
      <c r="PX118" s="322"/>
      <c r="PY118" s="322"/>
      <c r="PZ118" s="322"/>
      <c r="QA118" s="322"/>
      <c r="QB118" s="322"/>
      <c r="QC118" s="322"/>
      <c r="QD118" s="322"/>
      <c r="QE118" s="322"/>
      <c r="QF118" s="322"/>
      <c r="QG118" s="322"/>
      <c r="QH118" s="322"/>
      <c r="QI118" s="322"/>
      <c r="QJ118" s="322"/>
      <c r="QK118" s="322"/>
      <c r="QL118" s="322"/>
      <c r="QM118" s="322"/>
      <c r="QN118" s="322"/>
      <c r="QO118" s="322"/>
      <c r="QP118" s="322"/>
      <c r="QQ118" s="322"/>
      <c r="QR118" s="322"/>
      <c r="QS118" s="322"/>
      <c r="QT118" s="322"/>
      <c r="QU118" s="322"/>
      <c r="QV118" s="322"/>
      <c r="QW118" s="322"/>
      <c r="QX118" s="322"/>
      <c r="QY118" s="322"/>
      <c r="QZ118" s="322"/>
      <c r="RA118" s="322"/>
      <c r="RB118" s="322"/>
      <c r="RC118" s="322"/>
      <c r="RD118" s="322"/>
      <c r="RE118" s="322"/>
      <c r="RF118" s="322"/>
      <c r="RG118" s="322"/>
      <c r="RH118" s="322"/>
      <c r="RI118" s="322"/>
      <c r="RJ118" s="322"/>
      <c r="RK118" s="322"/>
      <c r="RL118" s="322"/>
      <c r="RM118" s="322"/>
      <c r="RN118" s="322"/>
      <c r="RO118" s="322"/>
      <c r="RP118" s="322"/>
      <c r="RQ118" s="322"/>
      <c r="RR118" s="322"/>
      <c r="RS118" s="322"/>
      <c r="RT118" s="322"/>
      <c r="RU118" s="322"/>
      <c r="RV118" s="322"/>
      <c r="RW118" s="322"/>
      <c r="RX118" s="322"/>
      <c r="RY118" s="322"/>
      <c r="RZ118" s="322"/>
      <c r="SA118" s="322"/>
      <c r="SB118" s="322"/>
      <c r="SC118" s="322"/>
      <c r="SD118" s="322"/>
      <c r="SE118" s="322"/>
      <c r="SF118" s="322"/>
      <c r="SG118" s="322"/>
      <c r="SH118" s="322"/>
      <c r="SI118" s="322"/>
      <c r="SJ118" s="322"/>
      <c r="SK118" s="322"/>
      <c r="SL118" s="322"/>
      <c r="SM118" s="322"/>
      <c r="SN118" s="322"/>
      <c r="SO118" s="322"/>
      <c r="SP118" s="322"/>
      <c r="SQ118" s="322"/>
      <c r="SR118" s="322"/>
      <c r="SS118" s="322"/>
      <c r="ST118" s="322"/>
      <c r="SU118" s="322"/>
      <c r="SV118" s="322"/>
      <c r="SW118" s="322"/>
      <c r="SX118" s="322"/>
      <c r="SY118" s="322"/>
      <c r="SZ118" s="322"/>
      <c r="TA118" s="322"/>
      <c r="TB118" s="322"/>
      <c r="TC118" s="322"/>
      <c r="TD118" s="322"/>
      <c r="TE118" s="322"/>
      <c r="TF118" s="322"/>
      <c r="TG118" s="322"/>
      <c r="TH118" s="322"/>
      <c r="TI118" s="322"/>
      <c r="TJ118" s="322"/>
      <c r="TK118" s="322"/>
      <c r="TL118" s="322"/>
      <c r="TM118" s="322"/>
      <c r="TN118" s="322"/>
      <c r="TO118" s="322"/>
      <c r="TP118" s="322"/>
      <c r="TQ118" s="322"/>
      <c r="TR118" s="322"/>
      <c r="TS118" s="322"/>
      <c r="TT118" s="322"/>
      <c r="TU118" s="322"/>
      <c r="TV118" s="322"/>
      <c r="TW118" s="322"/>
      <c r="TX118" s="322"/>
      <c r="TY118" s="322"/>
      <c r="TZ118" s="322"/>
      <c r="UA118" s="322"/>
      <c r="UB118" s="322"/>
      <c r="UC118" s="322"/>
      <c r="UD118" s="322"/>
      <c r="UE118" s="322"/>
      <c r="UF118" s="322"/>
      <c r="UG118" s="322"/>
      <c r="UH118" s="322"/>
      <c r="UI118" s="322"/>
      <c r="UJ118" s="322"/>
      <c r="UK118" s="322"/>
      <c r="UL118" s="322"/>
      <c r="UM118" s="322"/>
      <c r="UN118" s="322"/>
      <c r="UO118" s="322"/>
      <c r="UP118" s="322"/>
      <c r="UQ118" s="322"/>
      <c r="UR118" s="322"/>
      <c r="US118" s="322"/>
      <c r="UT118" s="322"/>
      <c r="UU118" s="322"/>
      <c r="UV118" s="322"/>
      <c r="UW118" s="322"/>
      <c r="UX118" s="322"/>
      <c r="UY118" s="322"/>
      <c r="UZ118" s="322"/>
      <c r="VA118" s="322"/>
      <c r="VB118" s="322"/>
      <c r="VC118" s="322"/>
      <c r="VD118" s="322"/>
      <c r="VE118" s="322"/>
      <c r="VF118" s="322"/>
      <c r="VG118" s="322"/>
      <c r="VH118" s="322"/>
      <c r="VI118" s="322"/>
      <c r="VJ118" s="322"/>
      <c r="VK118" s="322"/>
      <c r="VL118" s="322"/>
      <c r="VM118" s="322"/>
      <c r="VN118" s="322"/>
      <c r="VO118" s="322"/>
      <c r="VP118" s="322"/>
      <c r="VQ118" s="322"/>
      <c r="VR118" s="322"/>
      <c r="VS118" s="322"/>
      <c r="VT118" s="322"/>
      <c r="VU118" s="322"/>
      <c r="VV118" s="322"/>
      <c r="VW118" s="322"/>
      <c r="VX118" s="322"/>
      <c r="VY118" s="322"/>
      <c r="VZ118" s="322"/>
      <c r="WA118" s="322"/>
      <c r="WB118" s="322"/>
      <c r="WC118" s="322"/>
      <c r="WD118" s="322"/>
      <c r="WE118" s="322"/>
      <c r="WF118" s="322"/>
      <c r="WG118" s="322"/>
      <c r="WH118" s="322"/>
    </row>
    <row r="119" spans="1:606" ht="31.5">
      <c r="A119" s="242">
        <v>309</v>
      </c>
      <c r="B119" s="138" t="s">
        <v>668</v>
      </c>
      <c r="C119" s="243" t="s">
        <v>418</v>
      </c>
      <c r="D119" s="414" t="s">
        <v>435</v>
      </c>
      <c r="E119" s="323">
        <f>IFERROR(E117/('Население МО и ОНП'!M$5/1000),"")</f>
        <v>0</v>
      </c>
      <c r="F119" s="323">
        <f>IFERROR(F117/('Население МО и ОНП'!N$5/1000),"")</f>
        <v>0</v>
      </c>
      <c r="G119" s="323">
        <f>IFERROR(G117/(VLOOKUP(G$1,'Население ПНП'!$A$4:$L$303,10,FALSE)/1000),"")</f>
        <v>0</v>
      </c>
      <c r="H119" s="323">
        <f>IFERROR(H117/(VLOOKUP(H$1,'Население ПНП'!$A$4:$L$303,10,FALSE)/1000),"")</f>
        <v>0</v>
      </c>
      <c r="I119" s="323" t="str">
        <f>IFERROR(I117/(VLOOKUP(I$1,'Население ПНП'!$A$4:$L$303,10,FALSE)/1000),"")</f>
        <v/>
      </c>
      <c r="J119" s="323" t="str">
        <f>IFERROR(J117/(VLOOKUP(J$1,'Население ПНП'!$A$4:$L$303,10,FALSE)/1000),"")</f>
        <v/>
      </c>
      <c r="K119" s="323" t="str">
        <f>IFERROR(K117/(VLOOKUP(K$1,'Население ПНП'!$A$4:$L$303,10,FALSE)/1000),"")</f>
        <v/>
      </c>
      <c r="L119" s="323" t="str">
        <f>IFERROR(L117/(VLOOKUP(L$1,'Население ПНП'!$A$4:$L$303,10,FALSE)/1000),"")</f>
        <v/>
      </c>
      <c r="M119" s="323" t="str">
        <f>IFERROR(M117/(VLOOKUP(M$1,'Население ПНП'!$A$4:$L$303,10,FALSE)/1000),"")</f>
        <v/>
      </c>
      <c r="N119" s="323" t="str">
        <f>IFERROR(N117/(VLOOKUP(N$1,'Население ПНП'!$A$4:$L$303,10,FALSE)/1000),"")</f>
        <v/>
      </c>
      <c r="O119" s="323" t="str">
        <f>IFERROR(O117/(VLOOKUP(O$1,'Население ПНП'!$A$4:$L$303,10,FALSE)/1000),"")</f>
        <v/>
      </c>
      <c r="P119" s="323" t="str">
        <f>IFERROR(P117/(VLOOKUP(P$1,'Население ПНП'!$A$4:$L$303,10,FALSE)/1000),"")</f>
        <v/>
      </c>
      <c r="Q119" s="323" t="str">
        <f>IFERROR(Q117/(VLOOKUP(Q$1,'Население ПНП'!$A$4:$L$303,10,FALSE)/1000),"")</f>
        <v/>
      </c>
      <c r="R119" s="323" t="str">
        <f>IFERROR(R117/(VLOOKUP(R$1,'Население ПНП'!$A$4:$L$303,10,FALSE)/1000),"")</f>
        <v/>
      </c>
      <c r="S119" s="323" t="str">
        <f>IFERROR(S117/(VLOOKUP(S$1,'Население ПНП'!$A$4:$L$303,10,FALSE)/1000),"")</f>
        <v/>
      </c>
      <c r="T119" s="323" t="str">
        <f>IFERROR(T117/(VLOOKUP(T$1,'Население ПНП'!$A$4:$L$303,10,FALSE)/1000),"")</f>
        <v/>
      </c>
      <c r="U119" s="323" t="str">
        <f>IFERROR(U117/(VLOOKUP(U$1,'Население ПНП'!$A$4:$L$303,10,FALSE)/1000),"")</f>
        <v/>
      </c>
      <c r="V119" s="323" t="str">
        <f>IFERROR(V117/(VLOOKUP(V$1,'Население ПНП'!$A$4:$L$303,10,FALSE)/1000),"")</f>
        <v/>
      </c>
      <c r="W119" s="323" t="str">
        <f>IFERROR(W117/(VLOOKUP(W$1,'Население ПНП'!$A$4:$L$303,10,FALSE)/1000),"")</f>
        <v/>
      </c>
      <c r="X119" s="323" t="str">
        <f>IFERROR(X117/(VLOOKUP(X$1,'Население ПНП'!$A$4:$L$303,10,FALSE)/1000),"")</f>
        <v/>
      </c>
      <c r="Y119" s="323" t="str">
        <f>IFERROR(Y117/(VLOOKUP(Y$1,'Население ПНП'!$A$4:$L$303,10,FALSE)/1000),"")</f>
        <v/>
      </c>
      <c r="Z119" s="323" t="str">
        <f>IFERROR(Z117/(VLOOKUP(Z$1,'Население ПНП'!$A$4:$L$303,10,FALSE)/1000),"")</f>
        <v/>
      </c>
      <c r="AA119" s="323" t="str">
        <f>IFERROR(AA117/(VLOOKUP(AA$1,'Население ПНП'!$A$4:$L$303,10,FALSE)/1000),"")</f>
        <v/>
      </c>
      <c r="AB119" s="323" t="str">
        <f>IFERROR(AB117/(VLOOKUP(AB$1,'Население ПНП'!$A$4:$L$303,10,FALSE)/1000),"")</f>
        <v/>
      </c>
      <c r="AC119" s="323" t="str">
        <f>IFERROR(AC117/(VLOOKUP(AC$1,'Население ПНП'!$A$4:$L$303,10,FALSE)/1000),"")</f>
        <v/>
      </c>
      <c r="AD119" s="323" t="str">
        <f>IFERROR(AD117/(VLOOKUP(AD$1,'Население ПНП'!$A$4:$L$303,10,FALSE)/1000),"")</f>
        <v/>
      </c>
      <c r="AE119" s="323" t="str">
        <f>IFERROR(AE117/(VLOOKUP(AE$1,'Население ПНП'!$A$4:$L$303,10,FALSE)/1000),"")</f>
        <v/>
      </c>
      <c r="AF119" s="323" t="str">
        <f>IFERROR(AF117/(VLOOKUP(AF$1,'Население ПНП'!$A$4:$L$303,10,FALSE)/1000),"")</f>
        <v/>
      </c>
      <c r="AG119" s="323" t="str">
        <f>IFERROR(AG117/(VLOOKUP(AG$1,'Население ПНП'!$A$4:$L$303,10,FALSE)/1000),"")</f>
        <v/>
      </c>
      <c r="AH119" s="323" t="str">
        <f>IFERROR(AH117/(VLOOKUP(AH$1,'Население ПНП'!$A$4:$L$303,10,FALSE)/1000),"")</f>
        <v/>
      </c>
      <c r="AI119" s="323" t="str">
        <f>IFERROR(AI117/(VLOOKUP(AI$1,'Население ПНП'!$A$4:$L$303,10,FALSE)/1000),"")</f>
        <v/>
      </c>
      <c r="AJ119" s="323" t="str">
        <f>IFERROR(AJ117/(VLOOKUP(AJ$1,'Население ПНП'!$A$4:$L$303,10,FALSE)/1000),"")</f>
        <v/>
      </c>
      <c r="AK119" s="323" t="str">
        <f>IFERROR(AK117/(VLOOKUP(AK$1,'Население ПНП'!$A$4:$L$303,10,FALSE)/1000),"")</f>
        <v/>
      </c>
      <c r="AL119" s="323" t="str">
        <f>IFERROR(AL117/(VLOOKUP(AL$1,'Население ПНП'!$A$4:$L$303,10,FALSE)/1000),"")</f>
        <v/>
      </c>
      <c r="AM119" s="323" t="str">
        <f>IFERROR(AM117/(VLOOKUP(AM$1,'Население ПНП'!$A$4:$L$303,10,FALSE)/1000),"")</f>
        <v/>
      </c>
      <c r="AN119" s="323" t="str">
        <f>IFERROR(AN117/(VLOOKUP(AN$1,'Население ПНП'!$A$4:$L$303,10,FALSE)/1000),"")</f>
        <v/>
      </c>
      <c r="AO119" s="323" t="str">
        <f>IFERROR(AO117/(VLOOKUP(AO$1,'Население ПНП'!$A$4:$L$303,10,FALSE)/1000),"")</f>
        <v/>
      </c>
      <c r="AP119" s="323" t="str">
        <f>IFERROR(AP117/(VLOOKUP(AP$1,'Население ПНП'!$A$4:$L$303,10,FALSE)/1000),"")</f>
        <v/>
      </c>
      <c r="AQ119" s="323" t="str">
        <f>IFERROR(AQ117/(VLOOKUP(AQ$1,'Население ПНП'!$A$4:$L$303,10,FALSE)/1000),"")</f>
        <v/>
      </c>
      <c r="AR119" s="323" t="str">
        <f>IFERROR(AR117/(VLOOKUP(AR$1,'Население ПНП'!$A$4:$L$303,10,FALSE)/1000),"")</f>
        <v/>
      </c>
      <c r="AS119" s="323" t="str">
        <f>IFERROR(AS117/(VLOOKUP(AS$1,'Население ПНП'!$A$4:$L$303,10,FALSE)/1000),"")</f>
        <v/>
      </c>
      <c r="AT119" s="323" t="str">
        <f>IFERROR(AT117/(VLOOKUP(AT$1,'Население ПНП'!$A$4:$L$303,10,FALSE)/1000),"")</f>
        <v/>
      </c>
      <c r="AU119" s="323" t="str">
        <f>IFERROR(AU117/(VLOOKUP(AU$1,'Население ПНП'!$A$4:$L$303,10,FALSE)/1000),"")</f>
        <v/>
      </c>
      <c r="AV119" s="323" t="str">
        <f>IFERROR(AV117/(VLOOKUP(AV$1,'Население ПНП'!$A$4:$L$303,10,FALSE)/1000),"")</f>
        <v/>
      </c>
      <c r="AW119" s="323" t="str">
        <f>IFERROR(AW117/(VLOOKUP(AW$1,'Население ПНП'!$A$4:$L$303,10,FALSE)/1000),"")</f>
        <v/>
      </c>
      <c r="AX119" s="323" t="str">
        <f>IFERROR(AX117/(VLOOKUP(AX$1,'Население ПНП'!$A$4:$L$303,10,FALSE)/1000),"")</f>
        <v/>
      </c>
      <c r="AY119" s="323" t="str">
        <f>IFERROR(AY117/(VLOOKUP(AY$1,'Население ПНП'!$A$4:$L$303,10,FALSE)/1000),"")</f>
        <v/>
      </c>
      <c r="AZ119" s="323" t="str">
        <f>IFERROR(AZ117/(VLOOKUP(AZ$1,'Население ПНП'!$A$4:$L$303,10,FALSE)/1000),"")</f>
        <v/>
      </c>
      <c r="BA119" s="323" t="str">
        <f>IFERROR(BA117/(VLOOKUP(BA$1,'Население ПНП'!$A$4:$L$303,10,FALSE)/1000),"")</f>
        <v/>
      </c>
      <c r="BB119" s="323" t="str">
        <f>IFERROR(BB117/(VLOOKUP(BB$1,'Население ПНП'!$A$4:$L$303,10,FALSE)/1000),"")</f>
        <v/>
      </c>
      <c r="BC119" s="323" t="str">
        <f>IFERROR(BC117/(VLOOKUP(BC$1,'Население ПНП'!$A$4:$L$303,10,FALSE)/1000),"")</f>
        <v/>
      </c>
      <c r="BD119" s="323" t="str">
        <f>IFERROR(BD117/(VLOOKUP(BD$1,'Население ПНП'!$A$4:$L$303,10,FALSE)/1000),"")</f>
        <v/>
      </c>
      <c r="BE119" s="323" t="str">
        <f>IFERROR(BE117/(VLOOKUP(BE$1,'Население ПНП'!$A$4:$L$303,10,FALSE)/1000),"")</f>
        <v/>
      </c>
      <c r="BF119" s="323" t="str">
        <f>IFERROR(BF117/(VLOOKUP(BF$1,'Население ПНП'!$A$4:$L$303,10,FALSE)/1000),"")</f>
        <v/>
      </c>
      <c r="BG119" s="323" t="str">
        <f>IFERROR(BG117/(VLOOKUP(BG$1,'Население ПНП'!$A$4:$L$303,10,FALSE)/1000),"")</f>
        <v/>
      </c>
      <c r="BH119" s="323" t="str">
        <f>IFERROR(BH117/(VLOOKUP(BH$1,'Население ПНП'!$A$4:$L$303,10,FALSE)/1000),"")</f>
        <v/>
      </c>
      <c r="BI119" s="323" t="str">
        <f>IFERROR(BI117/(VLOOKUP(BI$1,'Население ПНП'!$A$4:$L$303,10,FALSE)/1000),"")</f>
        <v/>
      </c>
      <c r="BJ119" s="323" t="str">
        <f>IFERROR(BJ117/(VLOOKUP(BJ$1,'Население ПНП'!$A$4:$L$303,10,FALSE)/1000),"")</f>
        <v/>
      </c>
      <c r="BK119" s="323" t="str">
        <f>IFERROR(BK117/(VLOOKUP(BK$1,'Население ПНП'!$A$4:$L$303,10,FALSE)/1000),"")</f>
        <v/>
      </c>
      <c r="BL119" s="323" t="str">
        <f>IFERROR(BL117/(VLOOKUP(BL$1,'Население ПНП'!$A$4:$L$303,10,FALSE)/1000),"")</f>
        <v/>
      </c>
      <c r="BM119" s="323" t="str">
        <f>IFERROR(BM117/(VLOOKUP(BM$1,'Население ПНП'!$A$4:$L$303,10,FALSE)/1000),"")</f>
        <v/>
      </c>
      <c r="BN119" s="323" t="str">
        <f>IFERROR(BN117/(VLOOKUP(BN$1,'Население ПНП'!$A$4:$L$303,10,FALSE)/1000),"")</f>
        <v/>
      </c>
      <c r="BO119" s="323" t="str">
        <f>IFERROR(BO117/(VLOOKUP(BO$1,'Население ПНП'!$A$4:$L$303,10,FALSE)/1000),"")</f>
        <v/>
      </c>
      <c r="BP119" s="323" t="str">
        <f>IFERROR(BP117/(VLOOKUP(BP$1,'Население ПНП'!$A$4:$L$303,10,FALSE)/1000),"")</f>
        <v/>
      </c>
      <c r="BQ119" s="323" t="str">
        <f>IFERROR(BQ117/(VLOOKUP(BQ$1,'Население ПНП'!$A$4:$L$303,10,FALSE)/1000),"")</f>
        <v/>
      </c>
      <c r="BR119" s="323" t="str">
        <f>IFERROR(BR117/(VLOOKUP(BR$1,'Население ПНП'!$A$4:$L$303,10,FALSE)/1000),"")</f>
        <v/>
      </c>
      <c r="BS119" s="323" t="str">
        <f>IFERROR(BS117/(VLOOKUP(BS$1,'Население ПНП'!$A$4:$L$303,10,FALSE)/1000),"")</f>
        <v/>
      </c>
      <c r="BT119" s="323" t="str">
        <f>IFERROR(BT117/(VLOOKUP(BT$1,'Население ПНП'!$A$4:$L$303,10,FALSE)/1000),"")</f>
        <v/>
      </c>
      <c r="BU119" s="323" t="str">
        <f>IFERROR(BU117/(VLOOKUP(BU$1,'Население ПНП'!$A$4:$L$303,10,FALSE)/1000),"")</f>
        <v/>
      </c>
      <c r="BV119" s="323" t="str">
        <f>IFERROR(BV117/(VLOOKUP(BV$1,'Население ПНП'!$A$4:$L$303,10,FALSE)/1000),"")</f>
        <v/>
      </c>
      <c r="BW119" s="323" t="str">
        <f>IFERROR(BW117/(VLOOKUP(BW$1,'Население ПНП'!$A$4:$L$303,10,FALSE)/1000),"")</f>
        <v/>
      </c>
      <c r="BX119" s="323" t="str">
        <f>IFERROR(BX117/(VLOOKUP(BX$1,'Население ПНП'!$A$4:$L$303,10,FALSE)/1000),"")</f>
        <v/>
      </c>
      <c r="BY119" s="323" t="str">
        <f>IFERROR(BY117/(VLOOKUP(BY$1,'Население ПНП'!$A$4:$L$303,10,FALSE)/1000),"")</f>
        <v/>
      </c>
      <c r="BZ119" s="323" t="str">
        <f>IFERROR(BZ117/(VLOOKUP(BZ$1,'Население ПНП'!$A$4:$L$303,10,FALSE)/1000),"")</f>
        <v/>
      </c>
      <c r="CA119" s="323" t="str">
        <f>IFERROR(CA117/(VLOOKUP(CA$1,'Население ПНП'!$A$4:$L$303,10,FALSE)/1000),"")</f>
        <v/>
      </c>
      <c r="CB119" s="323" t="str">
        <f>IFERROR(CB117/(VLOOKUP(CB$1,'Население ПНП'!$A$4:$L$303,10,FALSE)/1000),"")</f>
        <v/>
      </c>
      <c r="CC119" s="323" t="str">
        <f>IFERROR(CC117/(VLOOKUP(CC$1,'Население ПНП'!$A$4:$L$303,10,FALSE)/1000),"")</f>
        <v/>
      </c>
      <c r="CD119" s="323" t="str">
        <f>IFERROR(CD117/(VLOOKUP(CD$1,'Население ПНП'!$A$4:$L$303,10,FALSE)/1000),"")</f>
        <v/>
      </c>
      <c r="CE119" s="323" t="str">
        <f>IFERROR(CE117/(VLOOKUP(CE$1,'Население ПНП'!$A$4:$L$303,10,FALSE)/1000),"")</f>
        <v/>
      </c>
      <c r="CF119" s="323" t="str">
        <f>IFERROR(CF117/(VLOOKUP(CF$1,'Население ПНП'!$A$4:$L$303,10,FALSE)/1000),"")</f>
        <v/>
      </c>
      <c r="CG119" s="323" t="str">
        <f>IFERROR(CG117/(VLOOKUP(CG$1,'Население ПНП'!$A$4:$L$303,10,FALSE)/1000),"")</f>
        <v/>
      </c>
      <c r="CH119" s="323" t="str">
        <f>IFERROR(CH117/(VLOOKUP(CH$1,'Население ПНП'!$A$4:$L$303,10,FALSE)/1000),"")</f>
        <v/>
      </c>
      <c r="CI119" s="323" t="str">
        <f>IFERROR(CI117/(VLOOKUP(CI$1,'Население ПНП'!$A$4:$L$303,10,FALSE)/1000),"")</f>
        <v/>
      </c>
      <c r="CJ119" s="323" t="str">
        <f>IFERROR(CJ117/(VLOOKUP(CJ$1,'Население ПНП'!$A$4:$L$303,10,FALSE)/1000),"")</f>
        <v/>
      </c>
      <c r="CK119" s="323" t="str">
        <f>IFERROR(CK117/(VLOOKUP(CK$1,'Население ПНП'!$A$4:$L$303,10,FALSE)/1000),"")</f>
        <v/>
      </c>
      <c r="CL119" s="323" t="str">
        <f>IFERROR(CL117/(VLOOKUP(CL$1,'Население ПНП'!$A$4:$L$303,10,FALSE)/1000),"")</f>
        <v/>
      </c>
      <c r="CM119" s="323" t="str">
        <f>IFERROR(CM117/(VLOOKUP(CM$1,'Население ПНП'!$A$4:$L$303,10,FALSE)/1000),"")</f>
        <v/>
      </c>
      <c r="CN119" s="323" t="str">
        <f>IFERROR(CN117/(VLOOKUP(CN$1,'Население ПНП'!$A$4:$L$303,10,FALSE)/1000),"")</f>
        <v/>
      </c>
      <c r="CO119" s="323" t="str">
        <f>IFERROR(CO117/(VLOOKUP(CO$1,'Население ПНП'!$A$4:$L$303,10,FALSE)/1000),"")</f>
        <v/>
      </c>
      <c r="CP119" s="323" t="str">
        <f>IFERROR(CP117/(VLOOKUP(CP$1,'Население ПНП'!$A$4:$L$303,10,FALSE)/1000),"")</f>
        <v/>
      </c>
      <c r="CQ119" s="323" t="str">
        <f>IFERROR(CQ117/(VLOOKUP(CQ$1,'Население ПНП'!$A$4:$L$303,10,FALSE)/1000),"")</f>
        <v/>
      </c>
      <c r="CR119" s="323" t="str">
        <f>IFERROR(CR117/(VLOOKUP(CR$1,'Население ПНП'!$A$4:$L$303,10,FALSE)/1000),"")</f>
        <v/>
      </c>
      <c r="CS119" s="323" t="str">
        <f>IFERROR(CS117/(VLOOKUP(CS$1,'Население ПНП'!$A$4:$L$303,10,FALSE)/1000),"")</f>
        <v/>
      </c>
      <c r="CT119" s="323" t="str">
        <f>IFERROR(CT117/(VLOOKUP(CT$1,'Население ПНП'!$A$4:$L$303,10,FALSE)/1000),"")</f>
        <v/>
      </c>
      <c r="CU119" s="323" t="str">
        <f>IFERROR(CU117/(VLOOKUP(CU$1,'Население ПНП'!$A$4:$L$303,10,FALSE)/1000),"")</f>
        <v/>
      </c>
      <c r="CV119" s="323" t="str">
        <f>IFERROR(CV117/(VLOOKUP(CV$1,'Население ПНП'!$A$4:$L$303,10,FALSE)/1000),"")</f>
        <v/>
      </c>
      <c r="CW119" s="323" t="str">
        <f>IFERROR(CW117/(VLOOKUP(CW$1,'Население ПНП'!$A$4:$L$303,10,FALSE)/1000),"")</f>
        <v/>
      </c>
      <c r="CX119" s="323" t="str">
        <f>IFERROR(CX117/(VLOOKUP(CX$1,'Население ПНП'!$A$4:$L$303,10,FALSE)/1000),"")</f>
        <v/>
      </c>
      <c r="CY119" s="323" t="str">
        <f>IFERROR(CY117/(VLOOKUP(CY$1,'Население ПНП'!$A$4:$L$303,10,FALSE)/1000),"")</f>
        <v/>
      </c>
      <c r="CZ119" s="323" t="str">
        <f>IFERROR(CZ117/(VLOOKUP(CZ$1,'Население ПНП'!$A$4:$L$303,10,FALSE)/1000),"")</f>
        <v/>
      </c>
      <c r="DA119" s="323" t="str">
        <f>IFERROR(DA117/(VLOOKUP(DA$1,'Население ПНП'!$A$4:$L$303,10,FALSE)/1000),"")</f>
        <v/>
      </c>
      <c r="DB119" s="323" t="str">
        <f>IFERROR(DB117/(VLOOKUP(DB$1,'Население ПНП'!$A$4:$L$303,10,FALSE)/1000),"")</f>
        <v/>
      </c>
      <c r="DC119" s="323" t="str">
        <f>IFERROR(DC117/(VLOOKUP(DC$1,'Население ПНП'!$A$4:$L$303,10,FALSE)/1000),"")</f>
        <v/>
      </c>
      <c r="DD119" s="323" t="str">
        <f>IFERROR(DD117/(VLOOKUP(DD$1,'Население ПНП'!$A$4:$L$303,10,FALSE)/1000),"")</f>
        <v/>
      </c>
      <c r="DE119" s="323" t="str">
        <f>IFERROR(DE117/(VLOOKUP(DE$1,'Население ПНП'!$A$4:$L$303,10,FALSE)/1000),"")</f>
        <v/>
      </c>
      <c r="DF119" s="323" t="str">
        <f>IFERROR(DF117/(VLOOKUP(DF$1,'Население ПНП'!$A$4:$L$303,10,FALSE)/1000),"")</f>
        <v/>
      </c>
      <c r="DG119" s="323" t="str">
        <f>IFERROR(DG117/(VLOOKUP(DG$1,'Население ПНП'!$A$4:$L$303,10,FALSE)/1000),"")</f>
        <v/>
      </c>
      <c r="DH119" s="323" t="str">
        <f>IFERROR(DH117/(VLOOKUP(DH$1,'Население ПНП'!$A$4:$L$303,10,FALSE)/1000),"")</f>
        <v/>
      </c>
      <c r="DI119" s="323" t="str">
        <f>IFERROR(DI117/(VLOOKUP(DI$1,'Население ПНП'!$A$4:$L$303,10,FALSE)/1000),"")</f>
        <v/>
      </c>
      <c r="DJ119" s="323" t="str">
        <f>IFERROR(DJ117/(VLOOKUP(DJ$1,'Население ПНП'!$A$4:$L$303,10,FALSE)/1000),"")</f>
        <v/>
      </c>
      <c r="DK119" s="323" t="str">
        <f>IFERROR(DK117/(VLOOKUP(DK$1,'Население ПНП'!$A$4:$L$303,10,FALSE)/1000),"")</f>
        <v/>
      </c>
      <c r="DL119" s="323" t="str">
        <f>IFERROR(DL117/(VLOOKUP(DL$1,'Население ПНП'!$A$4:$L$303,10,FALSE)/1000),"")</f>
        <v/>
      </c>
      <c r="DM119" s="323" t="str">
        <f>IFERROR(DM117/(VLOOKUP(DM$1,'Население ПНП'!$A$4:$L$303,10,FALSE)/1000),"")</f>
        <v/>
      </c>
      <c r="DN119" s="323" t="str">
        <f>IFERROR(DN117/(VLOOKUP(DN$1,'Население ПНП'!$A$4:$L$303,10,FALSE)/1000),"")</f>
        <v/>
      </c>
      <c r="DO119" s="323" t="str">
        <f>IFERROR(DO117/(VLOOKUP(DO$1,'Население ПНП'!$A$4:$L$303,10,FALSE)/1000),"")</f>
        <v/>
      </c>
      <c r="DP119" s="323" t="str">
        <f>IFERROR(DP117/(VLOOKUP(DP$1,'Население ПНП'!$A$4:$L$303,10,FALSE)/1000),"")</f>
        <v/>
      </c>
      <c r="DQ119" s="323" t="str">
        <f>IFERROR(DQ117/(VLOOKUP(DQ$1,'Население ПНП'!$A$4:$L$303,10,FALSE)/1000),"")</f>
        <v/>
      </c>
      <c r="DR119" s="323" t="str">
        <f>IFERROR(DR117/(VLOOKUP(DR$1,'Население ПНП'!$A$4:$L$303,10,FALSE)/1000),"")</f>
        <v/>
      </c>
      <c r="DS119" s="323" t="str">
        <f>IFERROR(DS117/(VLOOKUP(DS$1,'Население ПНП'!$A$4:$L$303,10,FALSE)/1000),"")</f>
        <v/>
      </c>
      <c r="DT119" s="323" t="str">
        <f>IFERROR(DT117/(VLOOKUP(DT$1,'Население ПНП'!$A$4:$L$303,10,FALSE)/1000),"")</f>
        <v/>
      </c>
      <c r="DU119" s="323" t="str">
        <f>IFERROR(DU117/(VLOOKUP(DU$1,'Население ПНП'!$A$4:$L$303,10,FALSE)/1000),"")</f>
        <v/>
      </c>
      <c r="DV119" s="323" t="str">
        <f>IFERROR(DV117/(VLOOKUP(DV$1,'Население ПНП'!$A$4:$L$303,10,FALSE)/1000),"")</f>
        <v/>
      </c>
      <c r="DW119" s="323" t="str">
        <f>IFERROR(DW117/(VLOOKUP(DW$1,'Население ПНП'!$A$4:$L$303,10,FALSE)/1000),"")</f>
        <v/>
      </c>
      <c r="DX119" s="323" t="str">
        <f>IFERROR(DX117/(VLOOKUP(DX$1,'Население ПНП'!$A$4:$L$303,10,FALSE)/1000),"")</f>
        <v/>
      </c>
      <c r="DY119" s="323" t="str">
        <f>IFERROR(DY117/(VLOOKUP(DY$1,'Население ПНП'!$A$4:$L$303,10,FALSE)/1000),"")</f>
        <v/>
      </c>
      <c r="DZ119" s="323" t="str">
        <f>IFERROR(DZ117/(VLOOKUP(DZ$1,'Население ПНП'!$A$4:$L$303,10,FALSE)/1000),"")</f>
        <v/>
      </c>
      <c r="EA119" s="323" t="str">
        <f>IFERROR(EA117/(VLOOKUP(EA$1,'Население ПНП'!$A$4:$L$303,10,FALSE)/1000),"")</f>
        <v/>
      </c>
      <c r="EB119" s="323" t="str">
        <f>IFERROR(EB117/(VLOOKUP(EB$1,'Население ПНП'!$A$4:$L$303,10,FALSE)/1000),"")</f>
        <v/>
      </c>
      <c r="EC119" s="323" t="str">
        <f>IFERROR(EC117/(VLOOKUP(EC$1,'Население ПНП'!$A$4:$L$303,10,FALSE)/1000),"")</f>
        <v/>
      </c>
      <c r="ED119" s="323" t="str">
        <f>IFERROR(ED117/(VLOOKUP(ED$1,'Население ПНП'!$A$4:$L$303,10,FALSE)/1000),"")</f>
        <v/>
      </c>
      <c r="EE119" s="323" t="str">
        <f>IFERROR(EE117/(VLOOKUP(EE$1,'Население ПНП'!$A$4:$L$303,10,FALSE)/1000),"")</f>
        <v/>
      </c>
      <c r="EF119" s="323" t="str">
        <f>IFERROR(EF117/(VLOOKUP(EF$1,'Население ПНП'!$A$4:$L$303,10,FALSE)/1000),"")</f>
        <v/>
      </c>
      <c r="EG119" s="323" t="str">
        <f>IFERROR(EG117/(VLOOKUP(EG$1,'Население ПНП'!$A$4:$L$303,10,FALSE)/1000),"")</f>
        <v/>
      </c>
      <c r="EH119" s="323" t="str">
        <f>IFERROR(EH117/(VLOOKUP(EH$1,'Население ПНП'!$A$4:$L$303,10,FALSE)/1000),"")</f>
        <v/>
      </c>
      <c r="EI119" s="323" t="str">
        <f>IFERROR(EI117/(VLOOKUP(EI$1,'Население ПНП'!$A$4:$L$303,10,FALSE)/1000),"")</f>
        <v/>
      </c>
      <c r="EJ119" s="323" t="str">
        <f>IFERROR(EJ117/(VLOOKUP(EJ$1,'Население ПНП'!$A$4:$L$303,10,FALSE)/1000),"")</f>
        <v/>
      </c>
      <c r="EK119" s="323" t="str">
        <f>IFERROR(EK117/(VLOOKUP(EK$1,'Население ПНП'!$A$4:$L$303,10,FALSE)/1000),"")</f>
        <v/>
      </c>
      <c r="EL119" s="323" t="str">
        <f>IFERROR(EL117/(VLOOKUP(EL$1,'Население ПНП'!$A$4:$L$303,10,FALSE)/1000),"")</f>
        <v/>
      </c>
      <c r="EM119" s="323" t="str">
        <f>IFERROR(EM117/(VLOOKUP(EM$1,'Население ПНП'!$A$4:$L$303,10,FALSE)/1000),"")</f>
        <v/>
      </c>
      <c r="EN119" s="323" t="str">
        <f>IFERROR(EN117/(VLOOKUP(EN$1,'Население ПНП'!$A$4:$L$303,10,FALSE)/1000),"")</f>
        <v/>
      </c>
      <c r="EO119" s="323" t="str">
        <f>IFERROR(EO117/(VLOOKUP(EO$1,'Население ПНП'!$A$4:$L$303,10,FALSE)/1000),"")</f>
        <v/>
      </c>
      <c r="EP119" s="323" t="str">
        <f>IFERROR(EP117/(VLOOKUP(EP$1,'Население ПНП'!$A$4:$L$303,10,FALSE)/1000),"")</f>
        <v/>
      </c>
      <c r="EQ119" s="323" t="str">
        <f>IFERROR(EQ117/(VLOOKUP(EQ$1,'Население ПНП'!$A$4:$L$303,10,FALSE)/1000),"")</f>
        <v/>
      </c>
      <c r="ER119" s="323" t="str">
        <f>IFERROR(ER117/(VLOOKUP(ER$1,'Население ПНП'!$A$4:$L$303,10,FALSE)/1000),"")</f>
        <v/>
      </c>
      <c r="ES119" s="323" t="str">
        <f>IFERROR(ES117/(VLOOKUP(ES$1,'Население ПНП'!$A$4:$L$303,10,FALSE)/1000),"")</f>
        <v/>
      </c>
      <c r="ET119" s="323" t="str">
        <f>IFERROR(ET117/(VLOOKUP(ET$1,'Население ПНП'!$A$4:$L$303,10,FALSE)/1000),"")</f>
        <v/>
      </c>
      <c r="EU119" s="323" t="str">
        <f>IFERROR(EU117/(VLOOKUP(EU$1,'Население ПНП'!$A$4:$L$303,10,FALSE)/1000),"")</f>
        <v/>
      </c>
      <c r="EV119" s="323" t="str">
        <f>IFERROR(EV117/(VLOOKUP(EV$1,'Население ПНП'!$A$4:$L$303,10,FALSE)/1000),"")</f>
        <v/>
      </c>
      <c r="EW119" s="323" t="str">
        <f>IFERROR(EW117/(VLOOKUP(EW$1,'Население ПНП'!$A$4:$L$303,10,FALSE)/1000),"")</f>
        <v/>
      </c>
      <c r="EX119" s="323" t="str">
        <f>IFERROR(EX117/(VLOOKUP(EX$1,'Население ПНП'!$A$4:$L$303,10,FALSE)/1000),"")</f>
        <v/>
      </c>
      <c r="EY119" s="323" t="str">
        <f>IFERROR(EY117/(VLOOKUP(EY$1,'Население ПНП'!$A$4:$L$303,10,FALSE)/1000),"")</f>
        <v/>
      </c>
      <c r="EZ119" s="323" t="str">
        <f>IFERROR(EZ117/(VLOOKUP(EZ$1,'Население ПНП'!$A$4:$L$303,10,FALSE)/1000),"")</f>
        <v/>
      </c>
      <c r="FA119" s="323" t="str">
        <f>IFERROR(FA117/(VLOOKUP(FA$1,'Население ПНП'!$A$4:$L$303,10,FALSE)/1000),"")</f>
        <v/>
      </c>
      <c r="FB119" s="323" t="str">
        <f>IFERROR(FB117/(VLOOKUP(FB$1,'Население ПНП'!$A$4:$L$303,10,FALSE)/1000),"")</f>
        <v/>
      </c>
      <c r="FC119" s="323" t="str">
        <f>IFERROR(FC117/(VLOOKUP(FC$1,'Население ПНП'!$A$4:$L$303,10,FALSE)/1000),"")</f>
        <v/>
      </c>
      <c r="FD119" s="323" t="str">
        <f>IFERROR(FD117/(VLOOKUP(FD$1,'Население ПНП'!$A$4:$L$303,10,FALSE)/1000),"")</f>
        <v/>
      </c>
      <c r="FE119" s="323" t="str">
        <f>IFERROR(FE117/(VLOOKUP(FE$1,'Население ПНП'!$A$4:$L$303,10,FALSE)/1000),"")</f>
        <v/>
      </c>
      <c r="FF119" s="323" t="str">
        <f>IFERROR(FF117/(VLOOKUP(FF$1,'Население ПНП'!$A$4:$L$303,10,FALSE)/1000),"")</f>
        <v/>
      </c>
      <c r="FG119" s="323" t="str">
        <f>IFERROR(FG117/(VLOOKUP(FG$1,'Население ПНП'!$A$4:$L$303,10,FALSE)/1000),"")</f>
        <v/>
      </c>
      <c r="FH119" s="323" t="str">
        <f>IFERROR(FH117/(VLOOKUP(FH$1,'Население ПНП'!$A$4:$L$303,10,FALSE)/1000),"")</f>
        <v/>
      </c>
      <c r="FI119" s="323" t="str">
        <f>IFERROR(FI117/(VLOOKUP(FI$1,'Население ПНП'!$A$4:$L$303,10,FALSE)/1000),"")</f>
        <v/>
      </c>
      <c r="FJ119" s="323" t="str">
        <f>IFERROR(FJ117/(VLOOKUP(FJ$1,'Население ПНП'!$A$4:$L$303,10,FALSE)/1000),"")</f>
        <v/>
      </c>
      <c r="FK119" s="323" t="str">
        <f>IFERROR(FK117/(VLOOKUP(FK$1,'Население ПНП'!$A$4:$L$303,10,FALSE)/1000),"")</f>
        <v/>
      </c>
      <c r="FL119" s="323" t="str">
        <f>IFERROR(FL117/(VLOOKUP(FL$1,'Население ПНП'!$A$4:$L$303,10,FALSE)/1000),"")</f>
        <v/>
      </c>
      <c r="FM119" s="323" t="str">
        <f>IFERROR(FM117/(VLOOKUP(FM$1,'Население ПНП'!$A$4:$L$303,10,FALSE)/1000),"")</f>
        <v/>
      </c>
      <c r="FN119" s="323" t="str">
        <f>IFERROR(FN117/(VLOOKUP(FN$1,'Население ПНП'!$A$4:$L$303,10,FALSE)/1000),"")</f>
        <v/>
      </c>
      <c r="FO119" s="323" t="str">
        <f>IFERROR(FO117/(VLOOKUP(FO$1,'Население ПНП'!$A$4:$L$303,10,FALSE)/1000),"")</f>
        <v/>
      </c>
      <c r="FP119" s="323" t="str">
        <f>IFERROR(FP117/(VLOOKUP(FP$1,'Население ПНП'!$A$4:$L$303,10,FALSE)/1000),"")</f>
        <v/>
      </c>
      <c r="FQ119" s="323" t="str">
        <f>IFERROR(FQ117/(VLOOKUP(FQ$1,'Население ПНП'!$A$4:$L$303,10,FALSE)/1000),"")</f>
        <v/>
      </c>
      <c r="FR119" s="323" t="str">
        <f>IFERROR(FR117/(VLOOKUP(FR$1,'Население ПНП'!$A$4:$L$303,10,FALSE)/1000),"")</f>
        <v/>
      </c>
      <c r="FS119" s="323" t="str">
        <f>IFERROR(FS117/(VLOOKUP(FS$1,'Население ПНП'!$A$4:$L$303,10,FALSE)/1000),"")</f>
        <v/>
      </c>
      <c r="FT119" s="323" t="str">
        <f>IFERROR(FT117/(VLOOKUP(FT$1,'Население ПНП'!$A$4:$L$303,10,FALSE)/1000),"")</f>
        <v/>
      </c>
      <c r="FU119" s="323" t="str">
        <f>IFERROR(FU117/(VLOOKUP(FU$1,'Население ПНП'!$A$4:$L$303,10,FALSE)/1000),"")</f>
        <v/>
      </c>
      <c r="FV119" s="323" t="str">
        <f>IFERROR(FV117/(VLOOKUP(FV$1,'Население ПНП'!$A$4:$L$303,10,FALSE)/1000),"")</f>
        <v/>
      </c>
      <c r="FW119" s="323" t="str">
        <f>IFERROR(FW117/(VLOOKUP(FW$1,'Население ПНП'!$A$4:$L$303,10,FALSE)/1000),"")</f>
        <v/>
      </c>
      <c r="FX119" s="323" t="str">
        <f>IFERROR(FX117/(VLOOKUP(FX$1,'Население ПНП'!$A$4:$L$303,10,FALSE)/1000),"")</f>
        <v/>
      </c>
      <c r="FY119" s="323" t="str">
        <f>IFERROR(FY117/(VLOOKUP(FY$1,'Население ПНП'!$A$4:$L$303,10,FALSE)/1000),"")</f>
        <v/>
      </c>
      <c r="FZ119" s="323" t="str">
        <f>IFERROR(FZ117/(VLOOKUP(FZ$1,'Население ПНП'!$A$4:$L$303,10,FALSE)/1000),"")</f>
        <v/>
      </c>
      <c r="GA119" s="323" t="str">
        <f>IFERROR(GA117/(VLOOKUP(GA$1,'Население ПНП'!$A$4:$L$303,10,FALSE)/1000),"")</f>
        <v/>
      </c>
      <c r="GB119" s="323" t="str">
        <f>IFERROR(GB117/(VLOOKUP(GB$1,'Население ПНП'!$A$4:$L$303,10,FALSE)/1000),"")</f>
        <v/>
      </c>
      <c r="GC119" s="323" t="str">
        <f>IFERROR(GC117/(VLOOKUP(GC$1,'Население ПНП'!$A$4:$L$303,10,FALSE)/1000),"")</f>
        <v/>
      </c>
      <c r="GD119" s="323" t="str">
        <f>IFERROR(GD117/(VLOOKUP(GD$1,'Население ПНП'!$A$4:$L$303,10,FALSE)/1000),"")</f>
        <v/>
      </c>
      <c r="GE119" s="323" t="str">
        <f>IFERROR(GE117/(VLOOKUP(GE$1,'Население ПНП'!$A$4:$L$303,10,FALSE)/1000),"")</f>
        <v/>
      </c>
      <c r="GF119" s="323" t="str">
        <f>IFERROR(GF117/(VLOOKUP(GF$1,'Население ПНП'!$A$4:$L$303,10,FALSE)/1000),"")</f>
        <v/>
      </c>
      <c r="GG119" s="323" t="str">
        <f>IFERROR(GG117/(VLOOKUP(GG$1,'Население ПНП'!$A$4:$L$303,10,FALSE)/1000),"")</f>
        <v/>
      </c>
      <c r="GH119" s="323" t="str">
        <f>IFERROR(GH117/(VLOOKUP(GH$1,'Население ПНП'!$A$4:$L$303,10,FALSE)/1000),"")</f>
        <v/>
      </c>
      <c r="GI119" s="323" t="str">
        <f>IFERROR(GI117/(VLOOKUP(GI$1,'Население ПНП'!$A$4:$L$303,10,FALSE)/1000),"")</f>
        <v/>
      </c>
      <c r="GJ119" s="323" t="str">
        <f>IFERROR(GJ117/(VLOOKUP(GJ$1,'Население ПНП'!$A$4:$L$303,10,FALSE)/1000),"")</f>
        <v/>
      </c>
      <c r="GK119" s="323" t="str">
        <f>IFERROR(GK117/(VLOOKUP(GK$1,'Население ПНП'!$A$4:$L$303,10,FALSE)/1000),"")</f>
        <v/>
      </c>
      <c r="GL119" s="323" t="str">
        <f>IFERROR(GL117/(VLOOKUP(GL$1,'Население ПНП'!$A$4:$L$303,10,FALSE)/1000),"")</f>
        <v/>
      </c>
      <c r="GM119" s="323" t="str">
        <f>IFERROR(GM117/(VLOOKUP(GM$1,'Население ПНП'!$A$4:$L$303,10,FALSE)/1000),"")</f>
        <v/>
      </c>
      <c r="GN119" s="323" t="str">
        <f>IFERROR(GN117/(VLOOKUP(GN$1,'Население ПНП'!$A$4:$L$303,10,FALSE)/1000),"")</f>
        <v/>
      </c>
      <c r="GO119" s="323" t="str">
        <f>IFERROR(GO117/(VLOOKUP(GO$1,'Население ПНП'!$A$4:$L$303,10,FALSE)/1000),"")</f>
        <v/>
      </c>
      <c r="GP119" s="323" t="str">
        <f>IFERROR(GP117/(VLOOKUP(GP$1,'Население ПНП'!$A$4:$L$303,10,FALSE)/1000),"")</f>
        <v/>
      </c>
      <c r="GQ119" s="323" t="str">
        <f>IFERROR(GQ117/(VLOOKUP(GQ$1,'Население ПНП'!$A$4:$L$303,10,FALSE)/1000),"")</f>
        <v/>
      </c>
      <c r="GR119" s="323" t="str">
        <f>IFERROR(GR117/(VLOOKUP(GR$1,'Население ПНП'!$A$4:$L$303,10,FALSE)/1000),"")</f>
        <v/>
      </c>
      <c r="GS119" s="323" t="str">
        <f>IFERROR(GS117/(VLOOKUP(GS$1,'Население ПНП'!$A$4:$L$303,10,FALSE)/1000),"")</f>
        <v/>
      </c>
      <c r="GT119" s="323" t="str">
        <f>IFERROR(GT117/(VLOOKUP(GT$1,'Население ПНП'!$A$4:$L$303,10,FALSE)/1000),"")</f>
        <v/>
      </c>
      <c r="GU119" s="323" t="str">
        <f>IFERROR(GU117/(VLOOKUP(GU$1,'Население ПНП'!$A$4:$L$303,10,FALSE)/1000),"")</f>
        <v/>
      </c>
      <c r="GV119" s="323" t="str">
        <f>IFERROR(GV117/(VLOOKUP(GV$1,'Население ПНП'!$A$4:$L$303,10,FALSE)/1000),"")</f>
        <v/>
      </c>
      <c r="GW119" s="323" t="str">
        <f>IFERROR(GW117/(VLOOKUP(GW$1,'Население ПНП'!$A$4:$L$303,10,FALSE)/1000),"")</f>
        <v/>
      </c>
      <c r="GX119" s="323" t="str">
        <f>IFERROR(GX117/(VLOOKUP(GX$1,'Население ПНП'!$A$4:$L$303,10,FALSE)/1000),"")</f>
        <v/>
      </c>
      <c r="GY119" s="323" t="str">
        <f>IFERROR(GY117/(VLOOKUP(GY$1,'Население ПНП'!$A$4:$L$303,10,FALSE)/1000),"")</f>
        <v/>
      </c>
      <c r="GZ119" s="323" t="str">
        <f>IFERROR(GZ117/(VLOOKUP(GZ$1,'Население ПНП'!$A$4:$L$303,10,FALSE)/1000),"")</f>
        <v/>
      </c>
      <c r="HA119" s="323" t="str">
        <f>IFERROR(HA117/(VLOOKUP(HA$1,'Население ПНП'!$A$4:$L$303,10,FALSE)/1000),"")</f>
        <v/>
      </c>
      <c r="HB119" s="323" t="str">
        <f>IFERROR(HB117/(VLOOKUP(HB$1,'Население ПНП'!$A$4:$L$303,10,FALSE)/1000),"")</f>
        <v/>
      </c>
      <c r="HC119" s="323" t="str">
        <f>IFERROR(HC117/(VLOOKUP(HC$1,'Население ПНП'!$A$4:$L$303,10,FALSE)/1000),"")</f>
        <v/>
      </c>
      <c r="HD119" s="323" t="str">
        <f>IFERROR(HD117/(VLOOKUP(HD$1,'Население ПНП'!$A$4:$L$303,10,FALSE)/1000),"")</f>
        <v/>
      </c>
      <c r="HE119" s="323" t="str">
        <f>IFERROR(HE117/(VLOOKUP(HE$1,'Население ПНП'!$A$4:$L$303,10,FALSE)/1000),"")</f>
        <v/>
      </c>
      <c r="HF119" s="323" t="str">
        <f>IFERROR(HF117/(VLOOKUP(HF$1,'Население ПНП'!$A$4:$L$303,10,FALSE)/1000),"")</f>
        <v/>
      </c>
      <c r="HG119" s="323" t="str">
        <f>IFERROR(HG117/(VLOOKUP(HG$1,'Население ПНП'!$A$4:$L$303,10,FALSE)/1000),"")</f>
        <v/>
      </c>
      <c r="HH119" s="323" t="str">
        <f>IFERROR(HH117/(VLOOKUP(HH$1,'Население ПНП'!$A$4:$L$303,10,FALSE)/1000),"")</f>
        <v/>
      </c>
      <c r="HI119" s="323" t="str">
        <f>IFERROR(HI117/(VLOOKUP(HI$1,'Население ПНП'!$A$4:$L$303,10,FALSE)/1000),"")</f>
        <v/>
      </c>
      <c r="HJ119" s="323" t="str">
        <f>IFERROR(HJ117/(VLOOKUP(HJ$1,'Население ПНП'!$A$4:$L$303,10,FALSE)/1000),"")</f>
        <v/>
      </c>
      <c r="HK119" s="323" t="str">
        <f>IFERROR(HK117/(VLOOKUP(HK$1,'Население ПНП'!$A$4:$L$303,10,FALSE)/1000),"")</f>
        <v/>
      </c>
      <c r="HL119" s="323" t="str">
        <f>IFERROR(HL117/(VLOOKUP(HL$1,'Население ПНП'!$A$4:$L$303,10,FALSE)/1000),"")</f>
        <v/>
      </c>
      <c r="HM119" s="323" t="str">
        <f>IFERROR(HM117/(VLOOKUP(HM$1,'Население ПНП'!$A$4:$L$303,10,FALSE)/1000),"")</f>
        <v/>
      </c>
      <c r="HN119" s="323" t="str">
        <f>IFERROR(HN117/(VLOOKUP(HN$1,'Население ПНП'!$A$4:$L$303,10,FALSE)/1000),"")</f>
        <v/>
      </c>
      <c r="HO119" s="323" t="str">
        <f>IFERROR(HO117/(VLOOKUP(HO$1,'Население ПНП'!$A$4:$L$303,10,FALSE)/1000),"")</f>
        <v/>
      </c>
      <c r="HP119" s="323" t="str">
        <f>IFERROR(HP117/(VLOOKUP(HP$1,'Население ПНП'!$A$4:$L$303,10,FALSE)/1000),"")</f>
        <v/>
      </c>
      <c r="HQ119" s="323" t="str">
        <f>IFERROR(HQ117/(VLOOKUP(HQ$1,'Население ПНП'!$A$4:$L$303,10,FALSE)/1000),"")</f>
        <v/>
      </c>
      <c r="HR119" s="323" t="str">
        <f>IFERROR(HR117/(VLOOKUP(HR$1,'Население ПНП'!$A$4:$L$303,10,FALSE)/1000),"")</f>
        <v/>
      </c>
      <c r="HS119" s="323" t="str">
        <f>IFERROR(HS117/(VLOOKUP(HS$1,'Население ПНП'!$A$4:$L$303,10,FALSE)/1000),"")</f>
        <v/>
      </c>
      <c r="HT119" s="323" t="str">
        <f>IFERROR(HT117/(VLOOKUP(HT$1,'Население ПНП'!$A$4:$L$303,10,FALSE)/1000),"")</f>
        <v/>
      </c>
      <c r="HU119" s="323" t="str">
        <f>IFERROR(HU117/(VLOOKUP(HU$1,'Население ПНП'!$A$4:$L$303,10,FALSE)/1000),"")</f>
        <v/>
      </c>
      <c r="HV119" s="323" t="str">
        <f>IFERROR(HV117/(VLOOKUP(HV$1,'Население ПНП'!$A$4:$L$303,10,FALSE)/1000),"")</f>
        <v/>
      </c>
      <c r="HW119" s="323" t="str">
        <f>IFERROR(HW117/(VLOOKUP(HW$1,'Население ПНП'!$A$4:$L$303,10,FALSE)/1000),"")</f>
        <v/>
      </c>
      <c r="HX119" s="323" t="str">
        <f>IFERROR(HX117/(VLOOKUP(HX$1,'Население ПНП'!$A$4:$L$303,10,FALSE)/1000),"")</f>
        <v/>
      </c>
      <c r="HY119" s="323" t="str">
        <f>IFERROR(HY117/(VLOOKUP(HY$1,'Население ПНП'!$A$4:$L$303,10,FALSE)/1000),"")</f>
        <v/>
      </c>
      <c r="HZ119" s="323" t="str">
        <f>IFERROR(HZ117/(VLOOKUP(HZ$1,'Население ПНП'!$A$4:$L$303,10,FALSE)/1000),"")</f>
        <v/>
      </c>
      <c r="IA119" s="323" t="str">
        <f>IFERROR(IA117/(VLOOKUP(IA$1,'Население ПНП'!$A$4:$L$303,10,FALSE)/1000),"")</f>
        <v/>
      </c>
      <c r="IB119" s="323" t="str">
        <f>IFERROR(IB117/(VLOOKUP(IB$1,'Население ПНП'!$A$4:$L$303,10,FALSE)/1000),"")</f>
        <v/>
      </c>
      <c r="IC119" s="323" t="str">
        <f>IFERROR(IC117/(VLOOKUP(IC$1,'Население ПНП'!$A$4:$L$303,10,FALSE)/1000),"")</f>
        <v/>
      </c>
      <c r="ID119" s="323" t="str">
        <f>IFERROR(ID117/(VLOOKUP(ID$1,'Население ПНП'!$A$4:$L$303,10,FALSE)/1000),"")</f>
        <v/>
      </c>
      <c r="IE119" s="323" t="str">
        <f>IFERROR(IE117/(VLOOKUP(IE$1,'Население ПНП'!$A$4:$L$303,10,FALSE)/1000),"")</f>
        <v/>
      </c>
      <c r="IF119" s="323" t="str">
        <f>IFERROR(IF117/(VLOOKUP(IF$1,'Население ПНП'!$A$4:$L$303,10,FALSE)/1000),"")</f>
        <v/>
      </c>
      <c r="IG119" s="323" t="str">
        <f>IFERROR(IG117/(VLOOKUP(IG$1,'Население ПНП'!$A$4:$L$303,10,FALSE)/1000),"")</f>
        <v/>
      </c>
      <c r="IH119" s="323" t="str">
        <f>IFERROR(IH117/(VLOOKUP(IH$1,'Население ПНП'!$A$4:$L$303,10,FALSE)/1000),"")</f>
        <v/>
      </c>
      <c r="II119" s="323" t="str">
        <f>IFERROR(II117/(VLOOKUP(II$1,'Население ПНП'!$A$4:$L$303,10,FALSE)/1000),"")</f>
        <v/>
      </c>
      <c r="IJ119" s="323" t="str">
        <f>IFERROR(IJ117/(VLOOKUP(IJ$1,'Население ПНП'!$A$4:$L$303,10,FALSE)/1000),"")</f>
        <v/>
      </c>
      <c r="IK119" s="323" t="str">
        <f>IFERROR(IK117/(VLOOKUP(IK$1,'Население ПНП'!$A$4:$L$303,10,FALSE)/1000),"")</f>
        <v/>
      </c>
      <c r="IL119" s="323" t="str">
        <f>IFERROR(IL117/(VLOOKUP(IL$1,'Население ПНП'!$A$4:$L$303,10,FALSE)/1000),"")</f>
        <v/>
      </c>
      <c r="IM119" s="323" t="str">
        <f>IFERROR(IM117/(VLOOKUP(IM$1,'Население ПНП'!$A$4:$L$303,10,FALSE)/1000),"")</f>
        <v/>
      </c>
      <c r="IN119" s="323" t="str">
        <f>IFERROR(IN117/(VLOOKUP(IN$1,'Население ПНП'!$A$4:$L$303,10,FALSE)/1000),"")</f>
        <v/>
      </c>
      <c r="IO119" s="323" t="str">
        <f>IFERROR(IO117/(VLOOKUP(IO$1,'Население ПНП'!$A$4:$L$303,10,FALSE)/1000),"")</f>
        <v/>
      </c>
      <c r="IP119" s="323" t="str">
        <f>IFERROR(IP117/(VLOOKUP(IP$1,'Население ПНП'!$A$4:$L$303,10,FALSE)/1000),"")</f>
        <v/>
      </c>
      <c r="IQ119" s="323" t="str">
        <f>IFERROR(IQ117/(VLOOKUP(IQ$1,'Население ПНП'!$A$4:$L$303,10,FALSE)/1000),"")</f>
        <v/>
      </c>
      <c r="IR119" s="323" t="str">
        <f>IFERROR(IR117/(VLOOKUP(IR$1,'Население ПНП'!$A$4:$L$303,10,FALSE)/1000),"")</f>
        <v/>
      </c>
      <c r="IS119" s="323" t="str">
        <f>IFERROR(IS117/(VLOOKUP(IS$1,'Население ПНП'!$A$4:$L$303,10,FALSE)/1000),"")</f>
        <v/>
      </c>
      <c r="IT119" s="323" t="str">
        <f>IFERROR(IT117/(VLOOKUP(IT$1,'Население ПНП'!$A$4:$L$303,10,FALSE)/1000),"")</f>
        <v/>
      </c>
      <c r="IU119" s="323" t="str">
        <f>IFERROR(IU117/(VLOOKUP(IU$1,'Население ПНП'!$A$4:$L$303,10,FALSE)/1000),"")</f>
        <v/>
      </c>
      <c r="IV119" s="323" t="str">
        <f>IFERROR(IV117/(VLOOKUP(IV$1,'Население ПНП'!$A$4:$L$303,10,FALSE)/1000),"")</f>
        <v/>
      </c>
      <c r="IW119" s="323" t="str">
        <f>IFERROR(IW117/(VLOOKUP(IW$1,'Население ПНП'!$A$4:$L$303,10,FALSE)/1000),"")</f>
        <v/>
      </c>
      <c r="IX119" s="323" t="str">
        <f>IFERROR(IX117/(VLOOKUP(IX$1,'Население ПНП'!$A$4:$L$303,10,FALSE)/1000),"")</f>
        <v/>
      </c>
      <c r="IY119" s="323" t="str">
        <f>IFERROR(IY117/(VLOOKUP(IY$1,'Население ПНП'!$A$4:$L$303,10,FALSE)/1000),"")</f>
        <v/>
      </c>
      <c r="IZ119" s="323" t="str">
        <f>IFERROR(IZ117/(VLOOKUP(IZ$1,'Население ПНП'!$A$4:$L$303,10,FALSE)/1000),"")</f>
        <v/>
      </c>
      <c r="JA119" s="323" t="str">
        <f>IFERROR(JA117/(VLOOKUP(JA$1,'Население ПНП'!$A$4:$L$303,10,FALSE)/1000),"")</f>
        <v/>
      </c>
      <c r="JB119" s="323" t="str">
        <f>IFERROR(JB117/(VLOOKUP(JB$1,'Население ПНП'!$A$4:$L$303,10,FALSE)/1000),"")</f>
        <v/>
      </c>
      <c r="JC119" s="323" t="str">
        <f>IFERROR(JC117/(VLOOKUP(JC$1,'Население ПНП'!$A$4:$L$303,10,FALSE)/1000),"")</f>
        <v/>
      </c>
      <c r="JD119" s="323" t="str">
        <f>IFERROR(JD117/(VLOOKUP(JD$1,'Население ПНП'!$A$4:$L$303,10,FALSE)/1000),"")</f>
        <v/>
      </c>
      <c r="JE119" s="323" t="str">
        <f>IFERROR(JE117/(VLOOKUP(JE$1,'Население ПНП'!$A$4:$L$303,10,FALSE)/1000),"")</f>
        <v/>
      </c>
      <c r="JF119" s="323" t="str">
        <f>IFERROR(JF117/(VLOOKUP(JF$1,'Население ПНП'!$A$4:$L$303,10,FALSE)/1000),"")</f>
        <v/>
      </c>
      <c r="JG119" s="323" t="str">
        <f>IFERROR(JG117/(VLOOKUP(JG$1,'Население ПНП'!$A$4:$L$303,10,FALSE)/1000),"")</f>
        <v/>
      </c>
      <c r="JH119" s="323" t="str">
        <f>IFERROR(JH117/(VLOOKUP(JH$1,'Население ПНП'!$A$4:$L$303,10,FALSE)/1000),"")</f>
        <v/>
      </c>
      <c r="JI119" s="323" t="str">
        <f>IFERROR(JI117/(VLOOKUP(JI$1,'Население ПНП'!$A$4:$L$303,10,FALSE)/1000),"")</f>
        <v/>
      </c>
      <c r="JJ119" s="323" t="str">
        <f>IFERROR(JJ117/(VLOOKUP(JJ$1,'Население ПНП'!$A$4:$L$303,10,FALSE)/1000),"")</f>
        <v/>
      </c>
      <c r="JK119" s="323" t="str">
        <f>IFERROR(JK117/(VLOOKUP(JK$1,'Население ПНП'!$A$4:$L$303,10,FALSE)/1000),"")</f>
        <v/>
      </c>
      <c r="JL119" s="323" t="str">
        <f>IFERROR(JL117/(VLOOKUP(JL$1,'Население ПНП'!$A$4:$L$303,10,FALSE)/1000),"")</f>
        <v/>
      </c>
      <c r="JM119" s="323" t="str">
        <f>IFERROR(JM117/(VLOOKUP(JM$1,'Население ПНП'!$A$4:$L$303,10,FALSE)/1000),"")</f>
        <v/>
      </c>
      <c r="JN119" s="323" t="str">
        <f>IFERROR(JN117/(VLOOKUP(JN$1,'Население ПНП'!$A$4:$L$303,10,FALSE)/1000),"")</f>
        <v/>
      </c>
      <c r="JO119" s="323" t="str">
        <f>IFERROR(JO117/(VLOOKUP(JO$1,'Население ПНП'!$A$4:$L$303,10,FALSE)/1000),"")</f>
        <v/>
      </c>
      <c r="JP119" s="323" t="str">
        <f>IFERROR(JP117/(VLOOKUP(JP$1,'Население ПНП'!$A$4:$L$303,10,FALSE)/1000),"")</f>
        <v/>
      </c>
      <c r="JQ119" s="323" t="str">
        <f>IFERROR(JQ117/(VLOOKUP(JQ$1,'Население ПНП'!$A$4:$L$303,10,FALSE)/1000),"")</f>
        <v/>
      </c>
      <c r="JR119" s="323" t="str">
        <f>IFERROR(JR117/(VLOOKUP(JR$1,'Население ПНП'!$A$4:$L$303,10,FALSE)/1000),"")</f>
        <v/>
      </c>
      <c r="JS119" s="323" t="str">
        <f>IFERROR(JS117/(VLOOKUP(JS$1,'Население ПНП'!$A$4:$L$303,10,FALSE)/1000),"")</f>
        <v/>
      </c>
      <c r="JT119" s="323" t="str">
        <f>IFERROR(JT117/(VLOOKUP(JT$1,'Население ПНП'!$A$4:$L$303,10,FALSE)/1000),"")</f>
        <v/>
      </c>
      <c r="JU119" s="323" t="str">
        <f>IFERROR(JU117/(VLOOKUP(JU$1,'Население ПНП'!$A$4:$L$303,10,FALSE)/1000),"")</f>
        <v/>
      </c>
      <c r="JV119" s="323" t="str">
        <f>IFERROR(JV117/(VLOOKUP(JV$1,'Население ПНП'!$A$4:$L$303,10,FALSE)/1000),"")</f>
        <v/>
      </c>
      <c r="JW119" s="323" t="str">
        <f>IFERROR(JW117/(VLOOKUP(JW$1,'Население ПНП'!$A$4:$L$303,10,FALSE)/1000),"")</f>
        <v/>
      </c>
      <c r="JX119" s="323" t="str">
        <f>IFERROR(JX117/(VLOOKUP(JX$1,'Население ПНП'!$A$4:$L$303,10,FALSE)/1000),"")</f>
        <v/>
      </c>
      <c r="JY119" s="323" t="str">
        <f>IFERROR(JY117/(VLOOKUP(JY$1,'Население ПНП'!$A$4:$L$303,10,FALSE)/1000),"")</f>
        <v/>
      </c>
      <c r="JZ119" s="323" t="str">
        <f>IFERROR(JZ117/(VLOOKUP(JZ$1,'Население ПНП'!$A$4:$L$303,10,FALSE)/1000),"")</f>
        <v/>
      </c>
      <c r="KA119" s="323" t="str">
        <f>IFERROR(KA117/(VLOOKUP(KA$1,'Население ПНП'!$A$4:$L$303,10,FALSE)/1000),"")</f>
        <v/>
      </c>
      <c r="KB119" s="323" t="str">
        <f>IFERROR(KB117/(VLOOKUP(KB$1,'Население ПНП'!$A$4:$L$303,10,FALSE)/1000),"")</f>
        <v/>
      </c>
      <c r="KC119" s="323" t="str">
        <f>IFERROR(KC117/(VLOOKUP(KC$1,'Население ПНП'!$A$4:$L$303,10,FALSE)/1000),"")</f>
        <v/>
      </c>
      <c r="KD119" s="323" t="str">
        <f>IFERROR(KD117/(VLOOKUP(KD$1,'Население ПНП'!$A$4:$L$303,10,FALSE)/1000),"")</f>
        <v/>
      </c>
      <c r="KE119" s="323" t="str">
        <f>IFERROR(KE117/(VLOOKUP(KE$1,'Население ПНП'!$A$4:$L$303,10,FALSE)/1000),"")</f>
        <v/>
      </c>
      <c r="KF119" s="323" t="str">
        <f>IFERROR(KF117/(VLOOKUP(KF$1,'Население ПНП'!$A$4:$L$303,10,FALSE)/1000),"")</f>
        <v/>
      </c>
      <c r="KG119" s="323" t="str">
        <f>IFERROR(KG117/(VLOOKUP(KG$1,'Население ПНП'!$A$4:$L$303,10,FALSE)/1000),"")</f>
        <v/>
      </c>
      <c r="KH119" s="323" t="str">
        <f>IFERROR(KH117/(VLOOKUP(KH$1,'Население ПНП'!$A$4:$L$303,10,FALSE)/1000),"")</f>
        <v/>
      </c>
      <c r="KI119" s="323" t="str">
        <f>IFERROR(KI117/(VLOOKUP(KI$1,'Население ПНП'!$A$4:$L$303,10,FALSE)/1000),"")</f>
        <v/>
      </c>
      <c r="KJ119" s="323" t="str">
        <f>IFERROR(KJ117/(VLOOKUP(KJ$1,'Население ПНП'!$A$4:$L$303,10,FALSE)/1000),"")</f>
        <v/>
      </c>
      <c r="KK119" s="323" t="str">
        <f>IFERROR(KK117/(VLOOKUP(KK$1,'Население ПНП'!$A$4:$L$303,10,FALSE)/1000),"")</f>
        <v/>
      </c>
      <c r="KL119" s="323" t="str">
        <f>IFERROR(KL117/(VLOOKUP(KL$1,'Население ПНП'!$A$4:$L$303,10,FALSE)/1000),"")</f>
        <v/>
      </c>
      <c r="KM119" s="323" t="str">
        <f>IFERROR(KM117/(VLOOKUP(KM$1,'Население ПНП'!$A$4:$L$303,10,FALSE)/1000),"")</f>
        <v/>
      </c>
      <c r="KN119" s="323" t="str">
        <f>IFERROR(KN117/(VLOOKUP(KN$1,'Население ПНП'!$A$4:$L$303,10,FALSE)/1000),"")</f>
        <v/>
      </c>
      <c r="KO119" s="323" t="str">
        <f>IFERROR(KO117/(VLOOKUP(KO$1,'Население ПНП'!$A$4:$L$303,10,FALSE)/1000),"")</f>
        <v/>
      </c>
      <c r="KP119" s="323" t="str">
        <f>IFERROR(KP117/(VLOOKUP(KP$1,'Население ПНП'!$A$4:$L$303,10,FALSE)/1000),"")</f>
        <v/>
      </c>
      <c r="KQ119" s="323" t="str">
        <f>IFERROR(KQ117/(VLOOKUP(KQ$1,'Население ПНП'!$A$4:$L$303,10,FALSE)/1000),"")</f>
        <v/>
      </c>
      <c r="KR119" s="323" t="str">
        <f>IFERROR(KR117/(VLOOKUP(KR$1,'Население ПНП'!$A$4:$L$303,10,FALSE)/1000),"")</f>
        <v/>
      </c>
      <c r="KS119" s="323" t="str">
        <f>IFERROR(KS117/(VLOOKUP(KS$1,'Население ПНП'!$A$4:$L$303,10,FALSE)/1000),"")</f>
        <v/>
      </c>
      <c r="KT119" s="323" t="str">
        <f>IFERROR(KT117/(VLOOKUP(KT$1,'Население ПНП'!$A$4:$L$303,10,FALSE)/1000),"")</f>
        <v/>
      </c>
      <c r="KU119" s="323"/>
      <c r="KV119" s="323"/>
      <c r="KW119" s="323"/>
      <c r="KX119" s="323"/>
      <c r="KY119" s="323"/>
      <c r="KZ119" s="323"/>
      <c r="LA119" s="323"/>
      <c r="LB119" s="323"/>
      <c r="LC119" s="323"/>
      <c r="LD119" s="323"/>
      <c r="LE119" s="323"/>
      <c r="LF119" s="323"/>
      <c r="LG119" s="323"/>
      <c r="LH119" s="323"/>
      <c r="LI119" s="323"/>
      <c r="LJ119" s="323"/>
      <c r="LK119" s="323"/>
      <c r="LL119" s="323"/>
      <c r="LM119" s="323"/>
      <c r="LN119" s="323"/>
      <c r="LO119" s="323"/>
      <c r="LP119" s="323"/>
      <c r="LQ119" s="323"/>
      <c r="LR119" s="323"/>
      <c r="LS119" s="323"/>
      <c r="LT119" s="323"/>
      <c r="LU119" s="323"/>
      <c r="LV119" s="323"/>
      <c r="LW119" s="323"/>
      <c r="LX119" s="323"/>
      <c r="LY119" s="323"/>
      <c r="LZ119" s="323"/>
      <c r="MA119" s="323"/>
      <c r="MB119" s="323"/>
      <c r="MC119" s="323"/>
      <c r="MD119" s="323"/>
      <c r="ME119" s="323"/>
      <c r="MF119" s="323"/>
      <c r="MG119" s="323"/>
      <c r="MH119" s="323"/>
      <c r="MI119" s="323"/>
      <c r="MJ119" s="323"/>
      <c r="MK119" s="323"/>
      <c r="ML119" s="323"/>
      <c r="MM119" s="323"/>
      <c r="MN119" s="323"/>
      <c r="MO119" s="323"/>
      <c r="MP119" s="323"/>
      <c r="MQ119" s="323"/>
      <c r="MR119" s="323"/>
      <c r="MS119" s="323"/>
      <c r="MT119" s="323"/>
      <c r="MU119" s="323"/>
      <c r="MV119" s="323"/>
      <c r="MW119" s="323"/>
      <c r="MX119" s="323"/>
      <c r="MY119" s="323"/>
      <c r="MZ119" s="323"/>
      <c r="NA119" s="323"/>
      <c r="NB119" s="323"/>
      <c r="NC119" s="323"/>
      <c r="ND119" s="323"/>
      <c r="NE119" s="323"/>
      <c r="NF119" s="323"/>
      <c r="NG119" s="323"/>
      <c r="NH119" s="323"/>
      <c r="NI119" s="323"/>
      <c r="NJ119" s="323"/>
      <c r="NK119" s="323"/>
      <c r="NL119" s="323"/>
      <c r="NM119" s="323"/>
      <c r="NN119" s="323"/>
      <c r="NO119" s="323"/>
      <c r="NP119" s="323"/>
      <c r="NQ119" s="323"/>
      <c r="NR119" s="323"/>
      <c r="NS119" s="323"/>
      <c r="NT119" s="323"/>
      <c r="NU119" s="323"/>
      <c r="NV119" s="323"/>
      <c r="NW119" s="323"/>
      <c r="NX119" s="323"/>
      <c r="NY119" s="323"/>
      <c r="NZ119" s="323"/>
      <c r="OA119" s="323"/>
      <c r="OB119" s="323"/>
      <c r="OC119" s="323"/>
      <c r="OD119" s="323"/>
      <c r="OE119" s="323"/>
      <c r="OF119" s="323"/>
      <c r="OG119" s="323"/>
      <c r="OH119" s="323"/>
      <c r="OI119" s="323"/>
      <c r="OJ119" s="323"/>
      <c r="OK119" s="323"/>
      <c r="OL119" s="323"/>
      <c r="OM119" s="323"/>
      <c r="ON119" s="323"/>
      <c r="OO119" s="323"/>
      <c r="OP119" s="323"/>
      <c r="OQ119" s="323"/>
      <c r="OR119" s="323"/>
      <c r="OS119" s="323"/>
      <c r="OT119" s="323"/>
      <c r="OU119" s="323"/>
      <c r="OV119" s="323"/>
      <c r="OW119" s="323"/>
      <c r="OX119" s="323"/>
      <c r="OY119" s="323"/>
      <c r="OZ119" s="323"/>
      <c r="PA119" s="323"/>
      <c r="PB119" s="323"/>
      <c r="PC119" s="323"/>
      <c r="PD119" s="323"/>
      <c r="PE119" s="323"/>
      <c r="PF119" s="323"/>
      <c r="PG119" s="323"/>
      <c r="PH119" s="323"/>
      <c r="PI119" s="323"/>
      <c r="PJ119" s="323"/>
      <c r="PK119" s="323"/>
      <c r="PL119" s="323"/>
      <c r="PM119" s="323"/>
      <c r="PN119" s="323"/>
      <c r="PO119" s="323"/>
      <c r="PP119" s="323"/>
      <c r="PQ119" s="323"/>
      <c r="PR119" s="323"/>
      <c r="PS119" s="323"/>
      <c r="PT119" s="323"/>
      <c r="PU119" s="323"/>
      <c r="PV119" s="323"/>
      <c r="PW119" s="323"/>
      <c r="PX119" s="323"/>
      <c r="PY119" s="323"/>
      <c r="PZ119" s="323"/>
      <c r="QA119" s="323"/>
      <c r="QB119" s="323"/>
      <c r="QC119" s="323"/>
      <c r="QD119" s="323"/>
      <c r="QE119" s="323"/>
      <c r="QF119" s="323"/>
      <c r="QG119" s="323"/>
      <c r="QH119" s="323"/>
      <c r="QI119" s="323"/>
      <c r="QJ119" s="323"/>
      <c r="QK119" s="323"/>
      <c r="QL119" s="323"/>
      <c r="QM119" s="323"/>
      <c r="QN119" s="323"/>
      <c r="QO119" s="323"/>
      <c r="QP119" s="323"/>
      <c r="QQ119" s="323"/>
      <c r="QR119" s="323"/>
      <c r="QS119" s="323"/>
      <c r="QT119" s="323"/>
      <c r="QU119" s="323"/>
      <c r="QV119" s="323"/>
      <c r="QW119" s="323"/>
      <c r="QX119" s="323"/>
      <c r="QY119" s="323"/>
      <c r="QZ119" s="323"/>
      <c r="RA119" s="323"/>
      <c r="RB119" s="323"/>
      <c r="RC119" s="323"/>
      <c r="RD119" s="323"/>
      <c r="RE119" s="323"/>
      <c r="RF119" s="323"/>
      <c r="RG119" s="323"/>
      <c r="RH119" s="323"/>
      <c r="RI119" s="323"/>
      <c r="RJ119" s="323"/>
      <c r="RK119" s="323"/>
      <c r="RL119" s="323"/>
      <c r="RM119" s="323"/>
      <c r="RN119" s="323"/>
      <c r="RO119" s="323"/>
      <c r="RP119" s="323"/>
      <c r="RQ119" s="323"/>
      <c r="RR119" s="323"/>
      <c r="RS119" s="323"/>
      <c r="RT119" s="323"/>
      <c r="RU119" s="323"/>
      <c r="RV119" s="323"/>
      <c r="RW119" s="323"/>
      <c r="RX119" s="323"/>
      <c r="RY119" s="323"/>
      <c r="RZ119" s="323"/>
      <c r="SA119" s="323"/>
      <c r="SB119" s="323"/>
      <c r="SC119" s="323"/>
      <c r="SD119" s="323"/>
      <c r="SE119" s="323"/>
      <c r="SF119" s="323"/>
      <c r="SG119" s="323"/>
      <c r="SH119" s="323"/>
      <c r="SI119" s="323"/>
      <c r="SJ119" s="323"/>
      <c r="SK119" s="323"/>
      <c r="SL119" s="323"/>
      <c r="SM119" s="323"/>
      <c r="SN119" s="323"/>
      <c r="SO119" s="323"/>
      <c r="SP119" s="323"/>
      <c r="SQ119" s="323"/>
      <c r="SR119" s="323"/>
      <c r="SS119" s="323"/>
      <c r="ST119" s="323"/>
      <c r="SU119" s="323"/>
      <c r="SV119" s="323"/>
      <c r="SW119" s="323"/>
      <c r="SX119" s="323"/>
      <c r="SY119" s="323"/>
      <c r="SZ119" s="323"/>
      <c r="TA119" s="323"/>
      <c r="TB119" s="323"/>
      <c r="TC119" s="323"/>
      <c r="TD119" s="323"/>
      <c r="TE119" s="323"/>
      <c r="TF119" s="323"/>
      <c r="TG119" s="323"/>
      <c r="TH119" s="323"/>
      <c r="TI119" s="323"/>
      <c r="TJ119" s="323"/>
      <c r="TK119" s="323"/>
      <c r="TL119" s="323"/>
      <c r="TM119" s="323"/>
      <c r="TN119" s="323"/>
      <c r="TO119" s="323"/>
      <c r="TP119" s="323"/>
      <c r="TQ119" s="323"/>
      <c r="TR119" s="323"/>
      <c r="TS119" s="323"/>
      <c r="TT119" s="323"/>
      <c r="TU119" s="323"/>
      <c r="TV119" s="323"/>
      <c r="TW119" s="323"/>
      <c r="TX119" s="323"/>
      <c r="TY119" s="323"/>
      <c r="TZ119" s="323"/>
      <c r="UA119" s="323"/>
      <c r="UB119" s="323"/>
      <c r="UC119" s="323"/>
      <c r="UD119" s="323"/>
      <c r="UE119" s="323"/>
      <c r="UF119" s="323"/>
      <c r="UG119" s="323"/>
      <c r="UH119" s="323"/>
      <c r="UI119" s="323"/>
      <c r="UJ119" s="323"/>
      <c r="UK119" s="323"/>
      <c r="UL119" s="323"/>
      <c r="UM119" s="323"/>
      <c r="UN119" s="323"/>
      <c r="UO119" s="323"/>
      <c r="UP119" s="323"/>
      <c r="UQ119" s="323"/>
      <c r="UR119" s="323"/>
      <c r="US119" s="323"/>
      <c r="UT119" s="323"/>
      <c r="UU119" s="323"/>
      <c r="UV119" s="323"/>
      <c r="UW119" s="323"/>
      <c r="UX119" s="323"/>
      <c r="UY119" s="323"/>
      <c r="UZ119" s="323"/>
      <c r="VA119" s="323"/>
      <c r="VB119" s="323"/>
      <c r="VC119" s="323"/>
      <c r="VD119" s="323"/>
      <c r="VE119" s="323"/>
      <c r="VF119" s="323"/>
      <c r="VG119" s="323"/>
      <c r="VH119" s="323"/>
      <c r="VI119" s="323"/>
      <c r="VJ119" s="323"/>
      <c r="VK119" s="323"/>
      <c r="VL119" s="323"/>
      <c r="VM119" s="323"/>
      <c r="VN119" s="323"/>
      <c r="VO119" s="323"/>
      <c r="VP119" s="323"/>
      <c r="VQ119" s="323"/>
      <c r="VR119" s="323"/>
      <c r="VS119" s="323"/>
      <c r="VT119" s="323"/>
      <c r="VU119" s="323"/>
      <c r="VV119" s="323"/>
      <c r="VW119" s="323"/>
      <c r="VX119" s="323"/>
      <c r="VY119" s="323"/>
      <c r="VZ119" s="323"/>
      <c r="WA119" s="323"/>
      <c r="WB119" s="323"/>
      <c r="WC119" s="323"/>
      <c r="WD119" s="323"/>
      <c r="WE119" s="323"/>
      <c r="WF119" s="323"/>
      <c r="WG119" s="323"/>
      <c r="WH119" s="323"/>
    </row>
    <row r="120" spans="1:606" ht="38.1" customHeight="1">
      <c r="A120" s="32">
        <v>310</v>
      </c>
      <c r="B120" s="138" t="s">
        <v>743</v>
      </c>
      <c r="C120" s="56" t="s">
        <v>478</v>
      </c>
      <c r="D120" s="414" t="s">
        <v>435</v>
      </c>
      <c r="E120" s="85">
        <v>0</v>
      </c>
      <c r="F120" s="308" t="s">
        <v>416</v>
      </c>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c r="AZ120" s="308"/>
      <c r="BA120" s="308"/>
      <c r="BB120" s="308"/>
      <c r="BC120" s="308"/>
      <c r="BD120" s="308"/>
      <c r="BE120" s="308"/>
      <c r="BF120" s="308"/>
      <c r="BG120" s="308"/>
      <c r="BH120" s="308"/>
      <c r="BI120" s="308"/>
      <c r="BJ120" s="308"/>
      <c r="BK120" s="308"/>
      <c r="BL120" s="308"/>
      <c r="BM120" s="308"/>
      <c r="BN120" s="308"/>
      <c r="BO120" s="308"/>
      <c r="BP120" s="308"/>
      <c r="BQ120" s="308"/>
      <c r="BR120" s="308"/>
      <c r="BS120" s="308"/>
      <c r="BT120" s="308"/>
      <c r="BU120" s="308"/>
      <c r="BV120" s="308"/>
      <c r="BW120" s="308"/>
      <c r="BX120" s="308"/>
      <c r="BY120" s="308"/>
      <c r="BZ120" s="308"/>
      <c r="CA120" s="308"/>
      <c r="CB120" s="308"/>
      <c r="CC120" s="308"/>
      <c r="CD120" s="308"/>
      <c r="CE120" s="308"/>
      <c r="CF120" s="308"/>
      <c r="CG120" s="308"/>
      <c r="CH120" s="308"/>
      <c r="CI120" s="308"/>
      <c r="CJ120" s="308"/>
      <c r="CK120" s="308"/>
      <c r="CL120" s="308"/>
      <c r="CM120" s="308"/>
      <c r="CN120" s="308"/>
      <c r="CO120" s="308"/>
      <c r="CP120" s="308"/>
      <c r="CQ120" s="308"/>
      <c r="CR120" s="308"/>
      <c r="CS120" s="308"/>
      <c r="CT120" s="308"/>
      <c r="CU120" s="308"/>
      <c r="CV120" s="308"/>
      <c r="CW120" s="308"/>
      <c r="CX120" s="308"/>
      <c r="CY120" s="308"/>
      <c r="CZ120" s="308"/>
      <c r="DA120" s="308"/>
      <c r="DB120" s="308"/>
      <c r="DC120" s="308"/>
      <c r="DD120" s="308"/>
      <c r="DE120" s="308"/>
      <c r="DF120" s="308"/>
      <c r="DG120" s="308"/>
      <c r="DH120" s="308"/>
      <c r="DI120" s="308"/>
      <c r="DJ120" s="308"/>
      <c r="DK120" s="308"/>
      <c r="DL120" s="308"/>
      <c r="DM120" s="308"/>
      <c r="DN120" s="308"/>
      <c r="DO120" s="308"/>
      <c r="DP120" s="308"/>
      <c r="DQ120" s="308"/>
      <c r="DR120" s="308"/>
      <c r="DS120" s="308"/>
      <c r="DT120" s="308"/>
      <c r="DU120" s="308"/>
      <c r="DV120" s="308"/>
      <c r="DW120" s="308"/>
      <c r="DX120" s="308"/>
      <c r="DY120" s="308"/>
      <c r="DZ120" s="308"/>
      <c r="EA120" s="308"/>
      <c r="EB120" s="308"/>
      <c r="EC120" s="308"/>
      <c r="ED120" s="308"/>
      <c r="EE120" s="308"/>
      <c r="EF120" s="308"/>
      <c r="EG120" s="308"/>
      <c r="EH120" s="308"/>
      <c r="EI120" s="308"/>
      <c r="EJ120" s="308"/>
      <c r="EK120" s="308"/>
      <c r="EL120" s="308"/>
      <c r="EM120" s="308"/>
      <c r="EN120" s="308"/>
      <c r="EO120" s="308"/>
      <c r="EP120" s="308"/>
      <c r="EQ120" s="308"/>
      <c r="ER120" s="308"/>
      <c r="ES120" s="308"/>
      <c r="ET120" s="308"/>
      <c r="EU120" s="308"/>
      <c r="EV120" s="308"/>
      <c r="EW120" s="308"/>
      <c r="EX120" s="308"/>
      <c r="EY120" s="308"/>
      <c r="EZ120" s="308"/>
      <c r="FA120" s="308"/>
      <c r="FB120" s="308"/>
      <c r="FC120" s="308"/>
      <c r="FD120" s="308"/>
      <c r="FE120" s="308"/>
      <c r="FF120" s="308"/>
      <c r="FG120" s="308"/>
      <c r="FH120" s="308"/>
      <c r="FI120" s="308"/>
      <c r="FJ120" s="308"/>
      <c r="FK120" s="308"/>
      <c r="FL120" s="308"/>
      <c r="FM120" s="308"/>
      <c r="FN120" s="308"/>
      <c r="FO120" s="308"/>
      <c r="FP120" s="308"/>
      <c r="FQ120" s="308"/>
      <c r="FR120" s="308"/>
      <c r="FS120" s="308"/>
      <c r="FT120" s="308"/>
      <c r="FU120" s="308"/>
      <c r="FV120" s="308"/>
      <c r="FW120" s="308"/>
      <c r="FX120" s="308"/>
      <c r="FY120" s="308"/>
      <c r="FZ120" s="308"/>
      <c r="GA120" s="308"/>
      <c r="GB120" s="308"/>
      <c r="GC120" s="308"/>
      <c r="GD120" s="308"/>
      <c r="GE120" s="308"/>
      <c r="GF120" s="308"/>
      <c r="GG120" s="308"/>
      <c r="GH120" s="308"/>
      <c r="GI120" s="308"/>
      <c r="GJ120" s="308"/>
      <c r="GK120" s="308"/>
      <c r="GL120" s="308"/>
      <c r="GM120" s="308"/>
      <c r="GN120" s="308"/>
      <c r="GO120" s="308"/>
      <c r="GP120" s="308"/>
      <c r="GQ120" s="308"/>
      <c r="GR120" s="308"/>
      <c r="GS120" s="308"/>
      <c r="GT120" s="308"/>
      <c r="GU120" s="308"/>
      <c r="GV120" s="308"/>
      <c r="GW120" s="308"/>
      <c r="GX120" s="308"/>
      <c r="GY120" s="308"/>
      <c r="GZ120" s="308"/>
      <c r="HA120" s="308"/>
      <c r="HB120" s="308"/>
      <c r="HC120" s="308"/>
      <c r="HD120" s="308"/>
      <c r="HE120" s="308"/>
      <c r="HF120" s="308"/>
      <c r="HG120" s="308"/>
      <c r="HH120" s="308"/>
      <c r="HI120" s="308"/>
      <c r="HJ120" s="308"/>
      <c r="HK120" s="308"/>
      <c r="HL120" s="308"/>
      <c r="HM120" s="308"/>
      <c r="HN120" s="308"/>
      <c r="HO120" s="308"/>
      <c r="HP120" s="308"/>
      <c r="HQ120" s="308"/>
      <c r="HR120" s="308"/>
      <c r="HS120" s="308"/>
      <c r="HT120" s="308"/>
      <c r="HU120" s="308"/>
      <c r="HV120" s="308"/>
      <c r="HW120" s="308"/>
      <c r="HX120" s="308"/>
      <c r="HY120" s="308"/>
      <c r="HZ120" s="308"/>
      <c r="IA120" s="308"/>
      <c r="IB120" s="308"/>
      <c r="IC120" s="308"/>
      <c r="ID120" s="308"/>
      <c r="IE120" s="308"/>
      <c r="IF120" s="308"/>
      <c r="IG120" s="308"/>
      <c r="IH120" s="308"/>
      <c r="II120" s="308"/>
      <c r="IJ120" s="308"/>
      <c r="IK120" s="308"/>
      <c r="IL120" s="308"/>
      <c r="IM120" s="308"/>
      <c r="IN120" s="308"/>
      <c r="IO120" s="308"/>
      <c r="IP120" s="308"/>
      <c r="IQ120" s="308"/>
      <c r="IR120" s="308"/>
      <c r="IS120" s="308"/>
      <c r="IT120" s="308"/>
      <c r="IU120" s="308"/>
      <c r="IV120" s="308"/>
      <c r="IW120" s="308"/>
      <c r="IX120" s="308"/>
      <c r="IY120" s="308"/>
      <c r="IZ120" s="308"/>
      <c r="JA120" s="308"/>
      <c r="JB120" s="308"/>
      <c r="JC120" s="308"/>
      <c r="JD120" s="308"/>
      <c r="JE120" s="308"/>
      <c r="JF120" s="308"/>
      <c r="JG120" s="308"/>
      <c r="JH120" s="308"/>
      <c r="JI120" s="308"/>
      <c r="JJ120" s="308"/>
      <c r="JK120" s="308"/>
      <c r="JL120" s="308"/>
      <c r="JM120" s="308"/>
      <c r="JN120" s="308"/>
      <c r="JO120" s="308"/>
      <c r="JP120" s="308"/>
      <c r="JQ120" s="308"/>
      <c r="JR120" s="308"/>
      <c r="JS120" s="308"/>
      <c r="JT120" s="308"/>
      <c r="JU120" s="308"/>
      <c r="JV120" s="308"/>
      <c r="JW120" s="308"/>
      <c r="JX120" s="308"/>
      <c r="JY120" s="308"/>
      <c r="JZ120" s="308"/>
      <c r="KA120" s="308"/>
      <c r="KB120" s="308"/>
      <c r="KC120" s="308"/>
      <c r="KD120" s="308"/>
      <c r="KE120" s="308"/>
      <c r="KF120" s="308"/>
      <c r="KG120" s="308"/>
      <c r="KH120" s="308"/>
      <c r="KI120" s="308"/>
      <c r="KJ120" s="308"/>
      <c r="KK120" s="308"/>
      <c r="KL120" s="308"/>
      <c r="KM120" s="308"/>
      <c r="KN120" s="308"/>
      <c r="KO120" s="308"/>
      <c r="KP120" s="308"/>
      <c r="KQ120" s="308"/>
      <c r="KR120" s="308"/>
      <c r="KS120" s="308"/>
      <c r="KT120" s="308"/>
      <c r="KU120" s="308"/>
      <c r="KV120" s="308"/>
      <c r="KW120" s="308"/>
      <c r="KX120" s="308"/>
      <c r="KY120" s="308"/>
      <c r="KZ120" s="308"/>
      <c r="LA120" s="308"/>
      <c r="LB120" s="308"/>
      <c r="LC120" s="308"/>
      <c r="LD120" s="308"/>
      <c r="LE120" s="308"/>
      <c r="LF120" s="308"/>
      <c r="LG120" s="308"/>
      <c r="LH120" s="308"/>
      <c r="LI120" s="308"/>
      <c r="LJ120" s="308"/>
      <c r="LK120" s="308"/>
      <c r="LL120" s="308"/>
      <c r="LM120" s="308"/>
      <c r="LN120" s="308"/>
      <c r="LO120" s="308"/>
      <c r="LP120" s="308"/>
      <c r="LQ120" s="308"/>
      <c r="LR120" s="308"/>
      <c r="LS120" s="308"/>
      <c r="LT120" s="308"/>
      <c r="LU120" s="308"/>
      <c r="LV120" s="308"/>
      <c r="LW120" s="308"/>
      <c r="LX120" s="308"/>
      <c r="LY120" s="308"/>
      <c r="LZ120" s="308"/>
      <c r="MA120" s="308"/>
      <c r="MB120" s="308"/>
      <c r="MC120" s="308"/>
      <c r="MD120" s="308"/>
      <c r="ME120" s="308"/>
      <c r="MF120" s="308"/>
      <c r="MG120" s="308"/>
      <c r="MH120" s="308"/>
      <c r="MI120" s="308"/>
      <c r="MJ120" s="308"/>
      <c r="MK120" s="308"/>
      <c r="ML120" s="308"/>
      <c r="MM120" s="308"/>
      <c r="MN120" s="308"/>
      <c r="MO120" s="308"/>
      <c r="MP120" s="308"/>
      <c r="MQ120" s="308"/>
      <c r="MR120" s="308"/>
      <c r="MS120" s="308"/>
      <c r="MT120" s="308"/>
      <c r="MU120" s="308"/>
      <c r="MV120" s="308"/>
      <c r="MW120" s="308"/>
      <c r="MX120" s="308"/>
      <c r="MY120" s="308"/>
      <c r="MZ120" s="308"/>
      <c r="NA120" s="308"/>
      <c r="NB120" s="308"/>
      <c r="NC120" s="308"/>
      <c r="ND120" s="308"/>
      <c r="NE120" s="308"/>
      <c r="NF120" s="308"/>
      <c r="NG120" s="308"/>
      <c r="NH120" s="308"/>
      <c r="NI120" s="308"/>
      <c r="NJ120" s="308"/>
      <c r="NK120" s="308"/>
      <c r="NL120" s="308"/>
      <c r="NM120" s="308"/>
      <c r="NN120" s="308"/>
      <c r="NO120" s="308"/>
      <c r="NP120" s="308"/>
      <c r="NQ120" s="308"/>
      <c r="NR120" s="308"/>
      <c r="NS120" s="308"/>
      <c r="NT120" s="308"/>
      <c r="NU120" s="308"/>
      <c r="NV120" s="308"/>
      <c r="NW120" s="308"/>
      <c r="NX120" s="308"/>
      <c r="NY120" s="308"/>
      <c r="NZ120" s="308"/>
      <c r="OA120" s="308"/>
      <c r="OB120" s="308"/>
      <c r="OC120" s="308"/>
      <c r="OD120" s="308"/>
      <c r="OE120" s="308"/>
      <c r="OF120" s="308"/>
      <c r="OG120" s="308"/>
      <c r="OH120" s="308"/>
      <c r="OI120" s="308"/>
      <c r="OJ120" s="308"/>
      <c r="OK120" s="308"/>
      <c r="OL120" s="308"/>
      <c r="OM120" s="308"/>
      <c r="ON120" s="308"/>
      <c r="OO120" s="308"/>
      <c r="OP120" s="308"/>
      <c r="OQ120" s="308"/>
      <c r="OR120" s="308"/>
      <c r="OS120" s="308"/>
      <c r="OT120" s="308"/>
      <c r="OU120" s="308"/>
      <c r="OV120" s="308"/>
      <c r="OW120" s="308"/>
      <c r="OX120" s="308"/>
      <c r="OY120" s="308"/>
      <c r="OZ120" s="308"/>
      <c r="PA120" s="308"/>
      <c r="PB120" s="308"/>
      <c r="PC120" s="308"/>
      <c r="PD120" s="308"/>
      <c r="PE120" s="308"/>
      <c r="PF120" s="308"/>
      <c r="PG120" s="308"/>
      <c r="PH120" s="308"/>
      <c r="PI120" s="308"/>
      <c r="PJ120" s="308"/>
      <c r="PK120" s="308"/>
      <c r="PL120" s="308"/>
      <c r="PM120" s="308"/>
      <c r="PN120" s="308"/>
      <c r="PO120" s="308"/>
      <c r="PP120" s="308"/>
      <c r="PQ120" s="308"/>
      <c r="PR120" s="308"/>
      <c r="PS120" s="308"/>
      <c r="PT120" s="308"/>
      <c r="PU120" s="308"/>
      <c r="PV120" s="308"/>
      <c r="PW120" s="308"/>
      <c r="PX120" s="308"/>
      <c r="PY120" s="308"/>
      <c r="PZ120" s="308"/>
      <c r="QA120" s="308"/>
      <c r="QB120" s="308"/>
      <c r="QC120" s="308"/>
      <c r="QD120" s="308"/>
      <c r="QE120" s="308"/>
      <c r="QF120" s="308"/>
      <c r="QG120" s="308"/>
      <c r="QH120" s="308"/>
      <c r="QI120" s="308"/>
      <c r="QJ120" s="308"/>
      <c r="QK120" s="308"/>
      <c r="QL120" s="308"/>
      <c r="QM120" s="308"/>
      <c r="QN120" s="308"/>
      <c r="QO120" s="308"/>
      <c r="QP120" s="308"/>
      <c r="QQ120" s="308"/>
      <c r="QR120" s="308"/>
      <c r="QS120" s="308"/>
      <c r="QT120" s="308"/>
      <c r="QU120" s="308"/>
      <c r="QV120" s="308"/>
      <c r="QW120" s="308"/>
      <c r="QX120" s="308"/>
      <c r="QY120" s="308"/>
      <c r="QZ120" s="308"/>
      <c r="RA120" s="308"/>
      <c r="RB120" s="308"/>
      <c r="RC120" s="308"/>
      <c r="RD120" s="308"/>
      <c r="RE120" s="308"/>
      <c r="RF120" s="308"/>
      <c r="RG120" s="308"/>
      <c r="RH120" s="308"/>
      <c r="RI120" s="308"/>
      <c r="RJ120" s="308"/>
      <c r="RK120" s="308"/>
      <c r="RL120" s="308"/>
      <c r="RM120" s="308"/>
      <c r="RN120" s="308"/>
      <c r="RO120" s="308"/>
      <c r="RP120" s="308"/>
      <c r="RQ120" s="308"/>
      <c r="RR120" s="308"/>
      <c r="RS120" s="308"/>
      <c r="RT120" s="308"/>
      <c r="RU120" s="308"/>
      <c r="RV120" s="308"/>
      <c r="RW120" s="308"/>
      <c r="RX120" s="308"/>
      <c r="RY120" s="308"/>
      <c r="RZ120" s="308"/>
      <c r="SA120" s="308"/>
      <c r="SB120" s="308"/>
      <c r="SC120" s="308"/>
      <c r="SD120" s="308"/>
      <c r="SE120" s="308"/>
      <c r="SF120" s="308"/>
      <c r="SG120" s="308"/>
      <c r="SH120" s="308"/>
      <c r="SI120" s="308"/>
      <c r="SJ120" s="308"/>
      <c r="SK120" s="308"/>
      <c r="SL120" s="308"/>
      <c r="SM120" s="308"/>
      <c r="SN120" s="308"/>
      <c r="SO120" s="308"/>
      <c r="SP120" s="308"/>
      <c r="SQ120" s="308"/>
      <c r="SR120" s="308"/>
      <c r="SS120" s="308"/>
      <c r="ST120" s="308"/>
      <c r="SU120" s="308"/>
      <c r="SV120" s="308"/>
      <c r="SW120" s="308"/>
      <c r="SX120" s="308"/>
      <c r="SY120" s="308"/>
      <c r="SZ120" s="308"/>
      <c r="TA120" s="308"/>
      <c r="TB120" s="308"/>
      <c r="TC120" s="308"/>
      <c r="TD120" s="308"/>
      <c r="TE120" s="308"/>
      <c r="TF120" s="308"/>
      <c r="TG120" s="308"/>
      <c r="TH120" s="308"/>
      <c r="TI120" s="308"/>
      <c r="TJ120" s="308"/>
      <c r="TK120" s="308"/>
      <c r="TL120" s="308"/>
      <c r="TM120" s="308"/>
      <c r="TN120" s="308"/>
      <c r="TO120" s="308"/>
      <c r="TP120" s="308"/>
      <c r="TQ120" s="308"/>
      <c r="TR120" s="308"/>
      <c r="TS120" s="308"/>
      <c r="TT120" s="308"/>
      <c r="TU120" s="308"/>
      <c r="TV120" s="308"/>
      <c r="TW120" s="308"/>
      <c r="TX120" s="308"/>
      <c r="TY120" s="308"/>
      <c r="TZ120" s="308"/>
      <c r="UA120" s="308"/>
      <c r="UB120" s="308"/>
      <c r="UC120" s="308"/>
      <c r="UD120" s="308"/>
      <c r="UE120" s="308"/>
      <c r="UF120" s="308"/>
      <c r="UG120" s="308"/>
      <c r="UH120" s="308"/>
      <c r="UI120" s="308"/>
      <c r="UJ120" s="308"/>
      <c r="UK120" s="308"/>
      <c r="UL120" s="308"/>
      <c r="UM120" s="308"/>
      <c r="UN120" s="308"/>
      <c r="UO120" s="308"/>
      <c r="UP120" s="308"/>
      <c r="UQ120" s="308"/>
      <c r="UR120" s="308"/>
      <c r="US120" s="308"/>
      <c r="UT120" s="308"/>
      <c r="UU120" s="308"/>
      <c r="UV120" s="308"/>
      <c r="UW120" s="308"/>
      <c r="UX120" s="308"/>
      <c r="UY120" s="308"/>
      <c r="UZ120" s="308"/>
      <c r="VA120" s="308"/>
      <c r="VB120" s="308"/>
      <c r="VC120" s="308"/>
      <c r="VD120" s="308"/>
      <c r="VE120" s="308"/>
      <c r="VF120" s="308"/>
      <c r="VG120" s="308"/>
      <c r="VH120" s="308"/>
      <c r="VI120" s="308"/>
      <c r="VJ120" s="308"/>
      <c r="VK120" s="308"/>
      <c r="VL120" s="308"/>
      <c r="VM120" s="308"/>
      <c r="VN120" s="308"/>
      <c r="VO120" s="308"/>
      <c r="VP120" s="308"/>
      <c r="VQ120" s="308"/>
      <c r="VR120" s="308"/>
      <c r="VS120" s="308"/>
      <c r="VT120" s="308"/>
      <c r="VU120" s="308"/>
      <c r="VV120" s="308"/>
      <c r="VW120" s="308"/>
      <c r="VX120" s="308"/>
      <c r="VY120" s="308"/>
      <c r="VZ120" s="308"/>
      <c r="WA120" s="308"/>
      <c r="WB120" s="308"/>
      <c r="WC120" s="308"/>
      <c r="WD120" s="308"/>
      <c r="WE120" s="308"/>
      <c r="WF120" s="308"/>
      <c r="WG120" s="308"/>
      <c r="WH120" s="308"/>
    </row>
    <row r="121" spans="1:606" ht="35.1" customHeight="1">
      <c r="A121" s="242">
        <v>311</v>
      </c>
      <c r="B121" s="138" t="s">
        <v>893</v>
      </c>
      <c r="C121" s="243" t="s">
        <v>418</v>
      </c>
      <c r="D121" s="414" t="s">
        <v>40</v>
      </c>
      <c r="E121" s="320" t="str">
        <f>IFERROR(E119/$E120*100,"")</f>
        <v/>
      </c>
      <c r="F121" s="320" t="str">
        <f t="shared" ref="F121:BQ121" si="65">IFERROR(F119/$E120*100,"")</f>
        <v/>
      </c>
      <c r="G121" s="320" t="str">
        <f t="shared" si="65"/>
        <v/>
      </c>
      <c r="H121" s="320" t="str">
        <f t="shared" si="65"/>
        <v/>
      </c>
      <c r="I121" s="320" t="str">
        <f t="shared" si="65"/>
        <v/>
      </c>
      <c r="J121" s="320" t="str">
        <f t="shared" si="65"/>
        <v/>
      </c>
      <c r="K121" s="320" t="str">
        <f t="shared" si="65"/>
        <v/>
      </c>
      <c r="L121" s="320" t="str">
        <f t="shared" si="65"/>
        <v/>
      </c>
      <c r="M121" s="320" t="str">
        <f t="shared" si="65"/>
        <v/>
      </c>
      <c r="N121" s="320" t="str">
        <f t="shared" si="65"/>
        <v/>
      </c>
      <c r="O121" s="320" t="str">
        <f t="shared" si="65"/>
        <v/>
      </c>
      <c r="P121" s="320" t="str">
        <f t="shared" si="65"/>
        <v/>
      </c>
      <c r="Q121" s="320" t="str">
        <f t="shared" si="65"/>
        <v/>
      </c>
      <c r="R121" s="320" t="str">
        <f t="shared" si="65"/>
        <v/>
      </c>
      <c r="S121" s="320" t="str">
        <f t="shared" si="65"/>
        <v/>
      </c>
      <c r="T121" s="320" t="str">
        <f t="shared" si="65"/>
        <v/>
      </c>
      <c r="U121" s="320" t="str">
        <f t="shared" si="65"/>
        <v/>
      </c>
      <c r="V121" s="320" t="str">
        <f t="shared" si="65"/>
        <v/>
      </c>
      <c r="W121" s="320" t="str">
        <f t="shared" si="65"/>
        <v/>
      </c>
      <c r="X121" s="320" t="str">
        <f t="shared" si="65"/>
        <v/>
      </c>
      <c r="Y121" s="320" t="str">
        <f t="shared" si="65"/>
        <v/>
      </c>
      <c r="Z121" s="320" t="str">
        <f t="shared" si="65"/>
        <v/>
      </c>
      <c r="AA121" s="320" t="str">
        <f t="shared" si="65"/>
        <v/>
      </c>
      <c r="AB121" s="320" t="str">
        <f t="shared" si="65"/>
        <v/>
      </c>
      <c r="AC121" s="320" t="str">
        <f t="shared" si="65"/>
        <v/>
      </c>
      <c r="AD121" s="320" t="str">
        <f t="shared" si="65"/>
        <v/>
      </c>
      <c r="AE121" s="320" t="str">
        <f t="shared" si="65"/>
        <v/>
      </c>
      <c r="AF121" s="320" t="str">
        <f t="shared" si="65"/>
        <v/>
      </c>
      <c r="AG121" s="320" t="str">
        <f t="shared" si="65"/>
        <v/>
      </c>
      <c r="AH121" s="320" t="str">
        <f t="shared" si="65"/>
        <v/>
      </c>
      <c r="AI121" s="320" t="str">
        <f t="shared" si="65"/>
        <v/>
      </c>
      <c r="AJ121" s="320" t="str">
        <f t="shared" si="65"/>
        <v/>
      </c>
      <c r="AK121" s="320" t="str">
        <f t="shared" si="65"/>
        <v/>
      </c>
      <c r="AL121" s="320" t="str">
        <f t="shared" si="65"/>
        <v/>
      </c>
      <c r="AM121" s="320" t="str">
        <f t="shared" si="65"/>
        <v/>
      </c>
      <c r="AN121" s="320" t="str">
        <f t="shared" si="65"/>
        <v/>
      </c>
      <c r="AO121" s="320" t="str">
        <f t="shared" si="65"/>
        <v/>
      </c>
      <c r="AP121" s="320" t="str">
        <f t="shared" si="65"/>
        <v/>
      </c>
      <c r="AQ121" s="320" t="str">
        <f t="shared" si="65"/>
        <v/>
      </c>
      <c r="AR121" s="320" t="str">
        <f t="shared" si="65"/>
        <v/>
      </c>
      <c r="AS121" s="320" t="str">
        <f t="shared" si="65"/>
        <v/>
      </c>
      <c r="AT121" s="320" t="str">
        <f t="shared" si="65"/>
        <v/>
      </c>
      <c r="AU121" s="320" t="str">
        <f t="shared" si="65"/>
        <v/>
      </c>
      <c r="AV121" s="320" t="str">
        <f t="shared" si="65"/>
        <v/>
      </c>
      <c r="AW121" s="320" t="str">
        <f t="shared" si="65"/>
        <v/>
      </c>
      <c r="AX121" s="320" t="str">
        <f t="shared" si="65"/>
        <v/>
      </c>
      <c r="AY121" s="320" t="str">
        <f t="shared" si="65"/>
        <v/>
      </c>
      <c r="AZ121" s="320" t="str">
        <f t="shared" si="65"/>
        <v/>
      </c>
      <c r="BA121" s="320" t="str">
        <f t="shared" si="65"/>
        <v/>
      </c>
      <c r="BB121" s="320" t="str">
        <f t="shared" si="65"/>
        <v/>
      </c>
      <c r="BC121" s="320" t="str">
        <f t="shared" si="65"/>
        <v/>
      </c>
      <c r="BD121" s="320" t="str">
        <f t="shared" si="65"/>
        <v/>
      </c>
      <c r="BE121" s="320" t="str">
        <f t="shared" si="65"/>
        <v/>
      </c>
      <c r="BF121" s="320" t="str">
        <f t="shared" si="65"/>
        <v/>
      </c>
      <c r="BG121" s="320" t="str">
        <f t="shared" si="65"/>
        <v/>
      </c>
      <c r="BH121" s="320" t="str">
        <f t="shared" si="65"/>
        <v/>
      </c>
      <c r="BI121" s="320" t="str">
        <f t="shared" si="65"/>
        <v/>
      </c>
      <c r="BJ121" s="320" t="str">
        <f t="shared" si="65"/>
        <v/>
      </c>
      <c r="BK121" s="320" t="str">
        <f t="shared" si="65"/>
        <v/>
      </c>
      <c r="BL121" s="320" t="str">
        <f t="shared" si="65"/>
        <v/>
      </c>
      <c r="BM121" s="320" t="str">
        <f t="shared" si="65"/>
        <v/>
      </c>
      <c r="BN121" s="320" t="str">
        <f t="shared" si="65"/>
        <v/>
      </c>
      <c r="BO121" s="320" t="str">
        <f t="shared" si="65"/>
        <v/>
      </c>
      <c r="BP121" s="320" t="str">
        <f t="shared" si="65"/>
        <v/>
      </c>
      <c r="BQ121" s="320" t="str">
        <f t="shared" si="65"/>
        <v/>
      </c>
      <c r="BR121" s="320" t="str">
        <f t="shared" ref="BR121:EC121" si="66">IFERROR(BR119/$E120*100,"")</f>
        <v/>
      </c>
      <c r="BS121" s="320" t="str">
        <f t="shared" si="66"/>
        <v/>
      </c>
      <c r="BT121" s="320" t="str">
        <f t="shared" si="66"/>
        <v/>
      </c>
      <c r="BU121" s="320" t="str">
        <f t="shared" si="66"/>
        <v/>
      </c>
      <c r="BV121" s="320" t="str">
        <f t="shared" si="66"/>
        <v/>
      </c>
      <c r="BW121" s="320" t="str">
        <f t="shared" si="66"/>
        <v/>
      </c>
      <c r="BX121" s="320" t="str">
        <f t="shared" si="66"/>
        <v/>
      </c>
      <c r="BY121" s="320" t="str">
        <f t="shared" si="66"/>
        <v/>
      </c>
      <c r="BZ121" s="320" t="str">
        <f t="shared" si="66"/>
        <v/>
      </c>
      <c r="CA121" s="320" t="str">
        <f t="shared" si="66"/>
        <v/>
      </c>
      <c r="CB121" s="320" t="str">
        <f t="shared" si="66"/>
        <v/>
      </c>
      <c r="CC121" s="320" t="str">
        <f t="shared" si="66"/>
        <v/>
      </c>
      <c r="CD121" s="320" t="str">
        <f t="shared" si="66"/>
        <v/>
      </c>
      <c r="CE121" s="320" t="str">
        <f t="shared" si="66"/>
        <v/>
      </c>
      <c r="CF121" s="320" t="str">
        <f t="shared" si="66"/>
        <v/>
      </c>
      <c r="CG121" s="320" t="str">
        <f t="shared" si="66"/>
        <v/>
      </c>
      <c r="CH121" s="320" t="str">
        <f t="shared" si="66"/>
        <v/>
      </c>
      <c r="CI121" s="320" t="str">
        <f t="shared" si="66"/>
        <v/>
      </c>
      <c r="CJ121" s="320" t="str">
        <f t="shared" si="66"/>
        <v/>
      </c>
      <c r="CK121" s="320" t="str">
        <f t="shared" si="66"/>
        <v/>
      </c>
      <c r="CL121" s="320" t="str">
        <f t="shared" si="66"/>
        <v/>
      </c>
      <c r="CM121" s="320" t="str">
        <f t="shared" si="66"/>
        <v/>
      </c>
      <c r="CN121" s="320" t="str">
        <f t="shared" si="66"/>
        <v/>
      </c>
      <c r="CO121" s="320" t="str">
        <f t="shared" si="66"/>
        <v/>
      </c>
      <c r="CP121" s="320" t="str">
        <f t="shared" si="66"/>
        <v/>
      </c>
      <c r="CQ121" s="320" t="str">
        <f t="shared" si="66"/>
        <v/>
      </c>
      <c r="CR121" s="320" t="str">
        <f t="shared" si="66"/>
        <v/>
      </c>
      <c r="CS121" s="320" t="str">
        <f t="shared" si="66"/>
        <v/>
      </c>
      <c r="CT121" s="320" t="str">
        <f t="shared" si="66"/>
        <v/>
      </c>
      <c r="CU121" s="320" t="str">
        <f t="shared" si="66"/>
        <v/>
      </c>
      <c r="CV121" s="320" t="str">
        <f t="shared" si="66"/>
        <v/>
      </c>
      <c r="CW121" s="320" t="str">
        <f t="shared" si="66"/>
        <v/>
      </c>
      <c r="CX121" s="320" t="str">
        <f t="shared" si="66"/>
        <v/>
      </c>
      <c r="CY121" s="320" t="str">
        <f t="shared" si="66"/>
        <v/>
      </c>
      <c r="CZ121" s="320" t="str">
        <f t="shared" si="66"/>
        <v/>
      </c>
      <c r="DA121" s="320" t="str">
        <f t="shared" si="66"/>
        <v/>
      </c>
      <c r="DB121" s="320" t="str">
        <f t="shared" si="66"/>
        <v/>
      </c>
      <c r="DC121" s="320" t="str">
        <f t="shared" si="66"/>
        <v/>
      </c>
      <c r="DD121" s="320" t="str">
        <f t="shared" si="66"/>
        <v/>
      </c>
      <c r="DE121" s="320" t="str">
        <f t="shared" si="66"/>
        <v/>
      </c>
      <c r="DF121" s="320" t="str">
        <f t="shared" si="66"/>
        <v/>
      </c>
      <c r="DG121" s="320" t="str">
        <f t="shared" si="66"/>
        <v/>
      </c>
      <c r="DH121" s="320" t="str">
        <f t="shared" si="66"/>
        <v/>
      </c>
      <c r="DI121" s="320" t="str">
        <f t="shared" si="66"/>
        <v/>
      </c>
      <c r="DJ121" s="320" t="str">
        <f t="shared" si="66"/>
        <v/>
      </c>
      <c r="DK121" s="320" t="str">
        <f t="shared" si="66"/>
        <v/>
      </c>
      <c r="DL121" s="320" t="str">
        <f t="shared" si="66"/>
        <v/>
      </c>
      <c r="DM121" s="320" t="str">
        <f t="shared" si="66"/>
        <v/>
      </c>
      <c r="DN121" s="320" t="str">
        <f t="shared" si="66"/>
        <v/>
      </c>
      <c r="DO121" s="320" t="str">
        <f t="shared" si="66"/>
        <v/>
      </c>
      <c r="DP121" s="320" t="str">
        <f t="shared" si="66"/>
        <v/>
      </c>
      <c r="DQ121" s="320" t="str">
        <f t="shared" si="66"/>
        <v/>
      </c>
      <c r="DR121" s="320" t="str">
        <f t="shared" si="66"/>
        <v/>
      </c>
      <c r="DS121" s="320" t="str">
        <f t="shared" si="66"/>
        <v/>
      </c>
      <c r="DT121" s="320" t="str">
        <f t="shared" si="66"/>
        <v/>
      </c>
      <c r="DU121" s="320" t="str">
        <f t="shared" si="66"/>
        <v/>
      </c>
      <c r="DV121" s="320" t="str">
        <f t="shared" si="66"/>
        <v/>
      </c>
      <c r="DW121" s="320" t="str">
        <f t="shared" si="66"/>
        <v/>
      </c>
      <c r="DX121" s="320" t="str">
        <f t="shared" si="66"/>
        <v/>
      </c>
      <c r="DY121" s="320" t="str">
        <f t="shared" si="66"/>
        <v/>
      </c>
      <c r="DZ121" s="320" t="str">
        <f t="shared" si="66"/>
        <v/>
      </c>
      <c r="EA121" s="320" t="str">
        <f t="shared" si="66"/>
        <v/>
      </c>
      <c r="EB121" s="320" t="str">
        <f t="shared" si="66"/>
        <v/>
      </c>
      <c r="EC121" s="320" t="str">
        <f t="shared" si="66"/>
        <v/>
      </c>
      <c r="ED121" s="320" t="str">
        <f t="shared" ref="ED121:GO121" si="67">IFERROR(ED119/$E120*100,"")</f>
        <v/>
      </c>
      <c r="EE121" s="320" t="str">
        <f t="shared" si="67"/>
        <v/>
      </c>
      <c r="EF121" s="320" t="str">
        <f t="shared" si="67"/>
        <v/>
      </c>
      <c r="EG121" s="320" t="str">
        <f t="shared" si="67"/>
        <v/>
      </c>
      <c r="EH121" s="320" t="str">
        <f t="shared" si="67"/>
        <v/>
      </c>
      <c r="EI121" s="320" t="str">
        <f t="shared" si="67"/>
        <v/>
      </c>
      <c r="EJ121" s="320" t="str">
        <f t="shared" si="67"/>
        <v/>
      </c>
      <c r="EK121" s="320" t="str">
        <f t="shared" si="67"/>
        <v/>
      </c>
      <c r="EL121" s="320" t="str">
        <f t="shared" si="67"/>
        <v/>
      </c>
      <c r="EM121" s="320" t="str">
        <f t="shared" si="67"/>
        <v/>
      </c>
      <c r="EN121" s="320" t="str">
        <f t="shared" si="67"/>
        <v/>
      </c>
      <c r="EO121" s="320" t="str">
        <f t="shared" si="67"/>
        <v/>
      </c>
      <c r="EP121" s="320" t="str">
        <f t="shared" si="67"/>
        <v/>
      </c>
      <c r="EQ121" s="320" t="str">
        <f t="shared" si="67"/>
        <v/>
      </c>
      <c r="ER121" s="320" t="str">
        <f t="shared" si="67"/>
        <v/>
      </c>
      <c r="ES121" s="320" t="str">
        <f t="shared" si="67"/>
        <v/>
      </c>
      <c r="ET121" s="320" t="str">
        <f t="shared" si="67"/>
        <v/>
      </c>
      <c r="EU121" s="320" t="str">
        <f t="shared" si="67"/>
        <v/>
      </c>
      <c r="EV121" s="320" t="str">
        <f t="shared" si="67"/>
        <v/>
      </c>
      <c r="EW121" s="320" t="str">
        <f t="shared" si="67"/>
        <v/>
      </c>
      <c r="EX121" s="320" t="str">
        <f t="shared" si="67"/>
        <v/>
      </c>
      <c r="EY121" s="320" t="str">
        <f t="shared" si="67"/>
        <v/>
      </c>
      <c r="EZ121" s="320" t="str">
        <f t="shared" si="67"/>
        <v/>
      </c>
      <c r="FA121" s="320" t="str">
        <f t="shared" si="67"/>
        <v/>
      </c>
      <c r="FB121" s="320" t="str">
        <f t="shared" si="67"/>
        <v/>
      </c>
      <c r="FC121" s="320" t="str">
        <f t="shared" si="67"/>
        <v/>
      </c>
      <c r="FD121" s="320" t="str">
        <f t="shared" si="67"/>
        <v/>
      </c>
      <c r="FE121" s="320" t="str">
        <f t="shared" si="67"/>
        <v/>
      </c>
      <c r="FF121" s="320" t="str">
        <f t="shared" si="67"/>
        <v/>
      </c>
      <c r="FG121" s="320" t="str">
        <f t="shared" si="67"/>
        <v/>
      </c>
      <c r="FH121" s="320" t="str">
        <f t="shared" si="67"/>
        <v/>
      </c>
      <c r="FI121" s="320" t="str">
        <f t="shared" si="67"/>
        <v/>
      </c>
      <c r="FJ121" s="320" t="str">
        <f t="shared" si="67"/>
        <v/>
      </c>
      <c r="FK121" s="320" t="str">
        <f t="shared" si="67"/>
        <v/>
      </c>
      <c r="FL121" s="320" t="str">
        <f t="shared" si="67"/>
        <v/>
      </c>
      <c r="FM121" s="320" t="str">
        <f t="shared" si="67"/>
        <v/>
      </c>
      <c r="FN121" s="320" t="str">
        <f t="shared" si="67"/>
        <v/>
      </c>
      <c r="FO121" s="320" t="str">
        <f t="shared" si="67"/>
        <v/>
      </c>
      <c r="FP121" s="320" t="str">
        <f t="shared" si="67"/>
        <v/>
      </c>
      <c r="FQ121" s="320" t="str">
        <f t="shared" si="67"/>
        <v/>
      </c>
      <c r="FR121" s="320" t="str">
        <f t="shared" si="67"/>
        <v/>
      </c>
      <c r="FS121" s="320" t="str">
        <f t="shared" si="67"/>
        <v/>
      </c>
      <c r="FT121" s="320" t="str">
        <f t="shared" si="67"/>
        <v/>
      </c>
      <c r="FU121" s="320" t="str">
        <f t="shared" si="67"/>
        <v/>
      </c>
      <c r="FV121" s="320" t="str">
        <f t="shared" si="67"/>
        <v/>
      </c>
      <c r="FW121" s="320" t="str">
        <f t="shared" si="67"/>
        <v/>
      </c>
      <c r="FX121" s="320" t="str">
        <f t="shared" si="67"/>
        <v/>
      </c>
      <c r="FY121" s="320" t="str">
        <f t="shared" si="67"/>
        <v/>
      </c>
      <c r="FZ121" s="320" t="str">
        <f t="shared" si="67"/>
        <v/>
      </c>
      <c r="GA121" s="320" t="str">
        <f t="shared" si="67"/>
        <v/>
      </c>
      <c r="GB121" s="320" t="str">
        <f t="shared" si="67"/>
        <v/>
      </c>
      <c r="GC121" s="320" t="str">
        <f t="shared" si="67"/>
        <v/>
      </c>
      <c r="GD121" s="320" t="str">
        <f t="shared" si="67"/>
        <v/>
      </c>
      <c r="GE121" s="320" t="str">
        <f t="shared" si="67"/>
        <v/>
      </c>
      <c r="GF121" s="320" t="str">
        <f t="shared" si="67"/>
        <v/>
      </c>
      <c r="GG121" s="320" t="str">
        <f t="shared" si="67"/>
        <v/>
      </c>
      <c r="GH121" s="320" t="str">
        <f t="shared" si="67"/>
        <v/>
      </c>
      <c r="GI121" s="320" t="str">
        <f t="shared" si="67"/>
        <v/>
      </c>
      <c r="GJ121" s="320" t="str">
        <f t="shared" si="67"/>
        <v/>
      </c>
      <c r="GK121" s="320" t="str">
        <f t="shared" si="67"/>
        <v/>
      </c>
      <c r="GL121" s="320" t="str">
        <f t="shared" si="67"/>
        <v/>
      </c>
      <c r="GM121" s="320" t="str">
        <f t="shared" si="67"/>
        <v/>
      </c>
      <c r="GN121" s="320" t="str">
        <f t="shared" si="67"/>
        <v/>
      </c>
      <c r="GO121" s="320" t="str">
        <f t="shared" si="67"/>
        <v/>
      </c>
      <c r="GP121" s="320" t="str">
        <f t="shared" ref="GP121:JA121" si="68">IFERROR(GP119/$E120*100,"")</f>
        <v/>
      </c>
      <c r="GQ121" s="320" t="str">
        <f t="shared" si="68"/>
        <v/>
      </c>
      <c r="GR121" s="320" t="str">
        <f t="shared" si="68"/>
        <v/>
      </c>
      <c r="GS121" s="320" t="str">
        <f t="shared" si="68"/>
        <v/>
      </c>
      <c r="GT121" s="320" t="str">
        <f t="shared" si="68"/>
        <v/>
      </c>
      <c r="GU121" s="320" t="str">
        <f t="shared" si="68"/>
        <v/>
      </c>
      <c r="GV121" s="320" t="str">
        <f t="shared" si="68"/>
        <v/>
      </c>
      <c r="GW121" s="320" t="str">
        <f t="shared" si="68"/>
        <v/>
      </c>
      <c r="GX121" s="320" t="str">
        <f t="shared" si="68"/>
        <v/>
      </c>
      <c r="GY121" s="320" t="str">
        <f t="shared" si="68"/>
        <v/>
      </c>
      <c r="GZ121" s="320" t="str">
        <f t="shared" si="68"/>
        <v/>
      </c>
      <c r="HA121" s="320" t="str">
        <f t="shared" si="68"/>
        <v/>
      </c>
      <c r="HB121" s="320" t="str">
        <f t="shared" si="68"/>
        <v/>
      </c>
      <c r="HC121" s="320" t="str">
        <f t="shared" si="68"/>
        <v/>
      </c>
      <c r="HD121" s="320" t="str">
        <f t="shared" si="68"/>
        <v/>
      </c>
      <c r="HE121" s="320" t="str">
        <f t="shared" si="68"/>
        <v/>
      </c>
      <c r="HF121" s="320" t="str">
        <f t="shared" si="68"/>
        <v/>
      </c>
      <c r="HG121" s="320" t="str">
        <f t="shared" si="68"/>
        <v/>
      </c>
      <c r="HH121" s="320" t="str">
        <f t="shared" si="68"/>
        <v/>
      </c>
      <c r="HI121" s="320" t="str">
        <f t="shared" si="68"/>
        <v/>
      </c>
      <c r="HJ121" s="320" t="str">
        <f t="shared" si="68"/>
        <v/>
      </c>
      <c r="HK121" s="320" t="str">
        <f t="shared" si="68"/>
        <v/>
      </c>
      <c r="HL121" s="320" t="str">
        <f t="shared" si="68"/>
        <v/>
      </c>
      <c r="HM121" s="320" t="str">
        <f t="shared" si="68"/>
        <v/>
      </c>
      <c r="HN121" s="320" t="str">
        <f t="shared" si="68"/>
        <v/>
      </c>
      <c r="HO121" s="320" t="str">
        <f t="shared" si="68"/>
        <v/>
      </c>
      <c r="HP121" s="320" t="str">
        <f t="shared" si="68"/>
        <v/>
      </c>
      <c r="HQ121" s="320" t="str">
        <f t="shared" si="68"/>
        <v/>
      </c>
      <c r="HR121" s="320" t="str">
        <f t="shared" si="68"/>
        <v/>
      </c>
      <c r="HS121" s="320" t="str">
        <f t="shared" si="68"/>
        <v/>
      </c>
      <c r="HT121" s="320" t="str">
        <f t="shared" si="68"/>
        <v/>
      </c>
      <c r="HU121" s="320" t="str">
        <f t="shared" si="68"/>
        <v/>
      </c>
      <c r="HV121" s="320" t="str">
        <f t="shared" si="68"/>
        <v/>
      </c>
      <c r="HW121" s="320" t="str">
        <f t="shared" si="68"/>
        <v/>
      </c>
      <c r="HX121" s="320" t="str">
        <f t="shared" si="68"/>
        <v/>
      </c>
      <c r="HY121" s="320" t="str">
        <f t="shared" si="68"/>
        <v/>
      </c>
      <c r="HZ121" s="320" t="str">
        <f t="shared" si="68"/>
        <v/>
      </c>
      <c r="IA121" s="320" t="str">
        <f t="shared" si="68"/>
        <v/>
      </c>
      <c r="IB121" s="320" t="str">
        <f t="shared" si="68"/>
        <v/>
      </c>
      <c r="IC121" s="320" t="str">
        <f t="shared" si="68"/>
        <v/>
      </c>
      <c r="ID121" s="320" t="str">
        <f t="shared" si="68"/>
        <v/>
      </c>
      <c r="IE121" s="320" t="str">
        <f t="shared" si="68"/>
        <v/>
      </c>
      <c r="IF121" s="320" t="str">
        <f t="shared" si="68"/>
        <v/>
      </c>
      <c r="IG121" s="320" t="str">
        <f t="shared" si="68"/>
        <v/>
      </c>
      <c r="IH121" s="320" t="str">
        <f t="shared" si="68"/>
        <v/>
      </c>
      <c r="II121" s="320" t="str">
        <f t="shared" si="68"/>
        <v/>
      </c>
      <c r="IJ121" s="320" t="str">
        <f t="shared" si="68"/>
        <v/>
      </c>
      <c r="IK121" s="320" t="str">
        <f t="shared" si="68"/>
        <v/>
      </c>
      <c r="IL121" s="320" t="str">
        <f t="shared" si="68"/>
        <v/>
      </c>
      <c r="IM121" s="320" t="str">
        <f t="shared" si="68"/>
        <v/>
      </c>
      <c r="IN121" s="320" t="str">
        <f t="shared" si="68"/>
        <v/>
      </c>
      <c r="IO121" s="320" t="str">
        <f t="shared" si="68"/>
        <v/>
      </c>
      <c r="IP121" s="320" t="str">
        <f t="shared" si="68"/>
        <v/>
      </c>
      <c r="IQ121" s="320" t="str">
        <f t="shared" si="68"/>
        <v/>
      </c>
      <c r="IR121" s="320" t="str">
        <f t="shared" si="68"/>
        <v/>
      </c>
      <c r="IS121" s="320" t="str">
        <f t="shared" si="68"/>
        <v/>
      </c>
      <c r="IT121" s="320" t="str">
        <f t="shared" si="68"/>
        <v/>
      </c>
      <c r="IU121" s="320" t="str">
        <f t="shared" si="68"/>
        <v/>
      </c>
      <c r="IV121" s="320" t="str">
        <f t="shared" si="68"/>
        <v/>
      </c>
      <c r="IW121" s="320" t="str">
        <f t="shared" si="68"/>
        <v/>
      </c>
      <c r="IX121" s="320" t="str">
        <f t="shared" si="68"/>
        <v/>
      </c>
      <c r="IY121" s="320" t="str">
        <f t="shared" si="68"/>
        <v/>
      </c>
      <c r="IZ121" s="320" t="str">
        <f t="shared" si="68"/>
        <v/>
      </c>
      <c r="JA121" s="320" t="str">
        <f t="shared" si="68"/>
        <v/>
      </c>
      <c r="JB121" s="320" t="str">
        <f t="shared" ref="JB121:KT121" si="69">IFERROR(JB119/$E120*100,"")</f>
        <v/>
      </c>
      <c r="JC121" s="320" t="str">
        <f t="shared" si="69"/>
        <v/>
      </c>
      <c r="JD121" s="320" t="str">
        <f t="shared" si="69"/>
        <v/>
      </c>
      <c r="JE121" s="320" t="str">
        <f t="shared" si="69"/>
        <v/>
      </c>
      <c r="JF121" s="320" t="str">
        <f t="shared" si="69"/>
        <v/>
      </c>
      <c r="JG121" s="320" t="str">
        <f t="shared" si="69"/>
        <v/>
      </c>
      <c r="JH121" s="320" t="str">
        <f t="shared" si="69"/>
        <v/>
      </c>
      <c r="JI121" s="320" t="str">
        <f t="shared" si="69"/>
        <v/>
      </c>
      <c r="JJ121" s="320" t="str">
        <f t="shared" si="69"/>
        <v/>
      </c>
      <c r="JK121" s="320" t="str">
        <f t="shared" si="69"/>
        <v/>
      </c>
      <c r="JL121" s="320" t="str">
        <f t="shared" si="69"/>
        <v/>
      </c>
      <c r="JM121" s="320" t="str">
        <f t="shared" si="69"/>
        <v/>
      </c>
      <c r="JN121" s="320" t="str">
        <f t="shared" si="69"/>
        <v/>
      </c>
      <c r="JO121" s="320" t="str">
        <f t="shared" si="69"/>
        <v/>
      </c>
      <c r="JP121" s="320" t="str">
        <f t="shared" si="69"/>
        <v/>
      </c>
      <c r="JQ121" s="320" t="str">
        <f t="shared" si="69"/>
        <v/>
      </c>
      <c r="JR121" s="320" t="str">
        <f t="shared" si="69"/>
        <v/>
      </c>
      <c r="JS121" s="320" t="str">
        <f t="shared" si="69"/>
        <v/>
      </c>
      <c r="JT121" s="320" t="str">
        <f t="shared" si="69"/>
        <v/>
      </c>
      <c r="JU121" s="320" t="str">
        <f t="shared" si="69"/>
        <v/>
      </c>
      <c r="JV121" s="320" t="str">
        <f t="shared" si="69"/>
        <v/>
      </c>
      <c r="JW121" s="320" t="str">
        <f t="shared" si="69"/>
        <v/>
      </c>
      <c r="JX121" s="320" t="str">
        <f t="shared" si="69"/>
        <v/>
      </c>
      <c r="JY121" s="320" t="str">
        <f t="shared" si="69"/>
        <v/>
      </c>
      <c r="JZ121" s="320" t="str">
        <f t="shared" si="69"/>
        <v/>
      </c>
      <c r="KA121" s="320" t="str">
        <f t="shared" si="69"/>
        <v/>
      </c>
      <c r="KB121" s="320" t="str">
        <f t="shared" si="69"/>
        <v/>
      </c>
      <c r="KC121" s="320" t="str">
        <f t="shared" si="69"/>
        <v/>
      </c>
      <c r="KD121" s="320" t="str">
        <f t="shared" si="69"/>
        <v/>
      </c>
      <c r="KE121" s="320" t="str">
        <f t="shared" si="69"/>
        <v/>
      </c>
      <c r="KF121" s="320" t="str">
        <f t="shared" si="69"/>
        <v/>
      </c>
      <c r="KG121" s="320" t="str">
        <f t="shared" si="69"/>
        <v/>
      </c>
      <c r="KH121" s="320" t="str">
        <f t="shared" si="69"/>
        <v/>
      </c>
      <c r="KI121" s="320" t="str">
        <f t="shared" si="69"/>
        <v/>
      </c>
      <c r="KJ121" s="320" t="str">
        <f t="shared" si="69"/>
        <v/>
      </c>
      <c r="KK121" s="320" t="str">
        <f t="shared" si="69"/>
        <v/>
      </c>
      <c r="KL121" s="320" t="str">
        <f t="shared" si="69"/>
        <v/>
      </c>
      <c r="KM121" s="320" t="str">
        <f t="shared" si="69"/>
        <v/>
      </c>
      <c r="KN121" s="320" t="str">
        <f t="shared" si="69"/>
        <v/>
      </c>
      <c r="KO121" s="320" t="str">
        <f t="shared" si="69"/>
        <v/>
      </c>
      <c r="KP121" s="320" t="str">
        <f t="shared" si="69"/>
        <v/>
      </c>
      <c r="KQ121" s="320" t="str">
        <f t="shared" si="69"/>
        <v/>
      </c>
      <c r="KR121" s="320" t="str">
        <f t="shared" si="69"/>
        <v/>
      </c>
      <c r="KS121" s="320" t="str">
        <f t="shared" si="69"/>
        <v/>
      </c>
      <c r="KT121" s="320" t="str">
        <f t="shared" si="69"/>
        <v/>
      </c>
      <c r="KU121" s="320"/>
      <c r="KV121" s="320"/>
      <c r="KW121" s="320"/>
      <c r="KX121" s="320"/>
      <c r="KY121" s="320"/>
      <c r="KZ121" s="320"/>
      <c r="LA121" s="320"/>
      <c r="LB121" s="320"/>
      <c r="LC121" s="320"/>
      <c r="LD121" s="320"/>
      <c r="LE121" s="320"/>
      <c r="LF121" s="320"/>
      <c r="LG121" s="320"/>
      <c r="LH121" s="320"/>
      <c r="LI121" s="320"/>
      <c r="LJ121" s="320"/>
      <c r="LK121" s="320"/>
      <c r="LL121" s="320"/>
      <c r="LM121" s="320"/>
      <c r="LN121" s="320"/>
      <c r="LO121" s="320"/>
      <c r="LP121" s="320"/>
      <c r="LQ121" s="320"/>
      <c r="LR121" s="320"/>
      <c r="LS121" s="320"/>
      <c r="LT121" s="320"/>
      <c r="LU121" s="320"/>
      <c r="LV121" s="320"/>
      <c r="LW121" s="320"/>
      <c r="LX121" s="320"/>
      <c r="LY121" s="320"/>
      <c r="LZ121" s="320"/>
      <c r="MA121" s="320"/>
      <c r="MB121" s="320"/>
      <c r="MC121" s="320"/>
      <c r="MD121" s="320"/>
      <c r="ME121" s="320"/>
      <c r="MF121" s="320"/>
      <c r="MG121" s="320"/>
      <c r="MH121" s="320"/>
      <c r="MI121" s="320"/>
      <c r="MJ121" s="320"/>
      <c r="MK121" s="320"/>
      <c r="ML121" s="320"/>
      <c r="MM121" s="320"/>
      <c r="MN121" s="320"/>
      <c r="MO121" s="320"/>
      <c r="MP121" s="320"/>
      <c r="MQ121" s="320"/>
      <c r="MR121" s="320"/>
      <c r="MS121" s="320"/>
      <c r="MT121" s="320"/>
      <c r="MU121" s="320"/>
      <c r="MV121" s="320"/>
      <c r="MW121" s="320"/>
      <c r="MX121" s="320"/>
      <c r="MY121" s="320"/>
      <c r="MZ121" s="320"/>
      <c r="NA121" s="320"/>
      <c r="NB121" s="320"/>
      <c r="NC121" s="320"/>
      <c r="ND121" s="320"/>
      <c r="NE121" s="320"/>
      <c r="NF121" s="320"/>
      <c r="NG121" s="320"/>
      <c r="NH121" s="320"/>
      <c r="NI121" s="320"/>
      <c r="NJ121" s="320"/>
      <c r="NK121" s="320"/>
      <c r="NL121" s="320"/>
      <c r="NM121" s="320"/>
      <c r="NN121" s="320"/>
      <c r="NO121" s="320"/>
      <c r="NP121" s="320"/>
      <c r="NQ121" s="320"/>
      <c r="NR121" s="320"/>
      <c r="NS121" s="320"/>
      <c r="NT121" s="320"/>
      <c r="NU121" s="320"/>
      <c r="NV121" s="320"/>
      <c r="NW121" s="320"/>
      <c r="NX121" s="320"/>
      <c r="NY121" s="320"/>
      <c r="NZ121" s="320"/>
      <c r="OA121" s="320"/>
      <c r="OB121" s="320"/>
      <c r="OC121" s="320"/>
      <c r="OD121" s="320"/>
      <c r="OE121" s="320"/>
      <c r="OF121" s="320"/>
      <c r="OG121" s="320"/>
      <c r="OH121" s="320"/>
      <c r="OI121" s="320"/>
      <c r="OJ121" s="320"/>
      <c r="OK121" s="320"/>
      <c r="OL121" s="320"/>
      <c r="OM121" s="320"/>
      <c r="ON121" s="320"/>
      <c r="OO121" s="320"/>
      <c r="OP121" s="320"/>
      <c r="OQ121" s="320"/>
      <c r="OR121" s="320"/>
      <c r="OS121" s="320"/>
      <c r="OT121" s="320"/>
      <c r="OU121" s="320"/>
      <c r="OV121" s="320"/>
      <c r="OW121" s="320"/>
      <c r="OX121" s="320"/>
      <c r="OY121" s="320"/>
      <c r="OZ121" s="320"/>
      <c r="PA121" s="320"/>
      <c r="PB121" s="320"/>
      <c r="PC121" s="320"/>
      <c r="PD121" s="320"/>
      <c r="PE121" s="320"/>
      <c r="PF121" s="320"/>
      <c r="PG121" s="320"/>
      <c r="PH121" s="320"/>
      <c r="PI121" s="320"/>
      <c r="PJ121" s="320"/>
      <c r="PK121" s="320"/>
      <c r="PL121" s="320"/>
      <c r="PM121" s="320"/>
      <c r="PN121" s="320"/>
      <c r="PO121" s="320"/>
      <c r="PP121" s="320"/>
      <c r="PQ121" s="320"/>
      <c r="PR121" s="320"/>
      <c r="PS121" s="320"/>
      <c r="PT121" s="320"/>
      <c r="PU121" s="320"/>
      <c r="PV121" s="320"/>
      <c r="PW121" s="320"/>
      <c r="PX121" s="320"/>
      <c r="PY121" s="320"/>
      <c r="PZ121" s="320"/>
      <c r="QA121" s="320"/>
      <c r="QB121" s="320"/>
      <c r="QC121" s="320"/>
      <c r="QD121" s="320"/>
      <c r="QE121" s="320"/>
      <c r="QF121" s="320"/>
      <c r="QG121" s="320"/>
      <c r="QH121" s="320"/>
      <c r="QI121" s="320"/>
      <c r="QJ121" s="320"/>
      <c r="QK121" s="320"/>
      <c r="QL121" s="320"/>
      <c r="QM121" s="320"/>
      <c r="QN121" s="320"/>
      <c r="QO121" s="320"/>
      <c r="QP121" s="320"/>
      <c r="QQ121" s="320"/>
      <c r="QR121" s="320"/>
      <c r="QS121" s="320"/>
      <c r="QT121" s="320"/>
      <c r="QU121" s="320"/>
      <c r="QV121" s="320"/>
      <c r="QW121" s="320"/>
      <c r="QX121" s="320"/>
      <c r="QY121" s="320"/>
      <c r="QZ121" s="320"/>
      <c r="RA121" s="320"/>
      <c r="RB121" s="320"/>
      <c r="RC121" s="320"/>
      <c r="RD121" s="320"/>
      <c r="RE121" s="320"/>
      <c r="RF121" s="320"/>
      <c r="RG121" s="320"/>
      <c r="RH121" s="320"/>
      <c r="RI121" s="320"/>
      <c r="RJ121" s="320"/>
      <c r="RK121" s="320"/>
      <c r="RL121" s="320"/>
      <c r="RM121" s="320"/>
      <c r="RN121" s="320"/>
      <c r="RO121" s="320"/>
      <c r="RP121" s="320"/>
      <c r="RQ121" s="320"/>
      <c r="RR121" s="320"/>
      <c r="RS121" s="320"/>
      <c r="RT121" s="320"/>
      <c r="RU121" s="320"/>
      <c r="RV121" s="320"/>
      <c r="RW121" s="320"/>
      <c r="RX121" s="320"/>
      <c r="RY121" s="320"/>
      <c r="RZ121" s="320"/>
      <c r="SA121" s="320"/>
      <c r="SB121" s="320"/>
      <c r="SC121" s="320"/>
      <c r="SD121" s="320"/>
      <c r="SE121" s="320"/>
      <c r="SF121" s="320"/>
      <c r="SG121" s="320"/>
      <c r="SH121" s="320"/>
      <c r="SI121" s="320"/>
      <c r="SJ121" s="320"/>
      <c r="SK121" s="320"/>
      <c r="SL121" s="320"/>
      <c r="SM121" s="320"/>
      <c r="SN121" s="320"/>
      <c r="SO121" s="320"/>
      <c r="SP121" s="320"/>
      <c r="SQ121" s="320"/>
      <c r="SR121" s="320"/>
      <c r="SS121" s="320"/>
      <c r="ST121" s="320"/>
      <c r="SU121" s="320"/>
      <c r="SV121" s="320"/>
      <c r="SW121" s="320"/>
      <c r="SX121" s="320"/>
      <c r="SY121" s="320"/>
      <c r="SZ121" s="320"/>
      <c r="TA121" s="320"/>
      <c r="TB121" s="320"/>
      <c r="TC121" s="320"/>
      <c r="TD121" s="320"/>
      <c r="TE121" s="320"/>
      <c r="TF121" s="320"/>
      <c r="TG121" s="320"/>
      <c r="TH121" s="320"/>
      <c r="TI121" s="320"/>
      <c r="TJ121" s="320"/>
      <c r="TK121" s="320"/>
      <c r="TL121" s="320"/>
      <c r="TM121" s="320"/>
      <c r="TN121" s="320"/>
      <c r="TO121" s="320"/>
      <c r="TP121" s="320"/>
      <c r="TQ121" s="320"/>
      <c r="TR121" s="320"/>
      <c r="TS121" s="320"/>
      <c r="TT121" s="320"/>
      <c r="TU121" s="320"/>
      <c r="TV121" s="320"/>
      <c r="TW121" s="320"/>
      <c r="TX121" s="320"/>
      <c r="TY121" s="320"/>
      <c r="TZ121" s="320"/>
      <c r="UA121" s="320"/>
      <c r="UB121" s="320"/>
      <c r="UC121" s="320"/>
      <c r="UD121" s="320"/>
      <c r="UE121" s="320"/>
      <c r="UF121" s="320"/>
      <c r="UG121" s="320"/>
      <c r="UH121" s="320"/>
      <c r="UI121" s="320"/>
      <c r="UJ121" s="320"/>
      <c r="UK121" s="320"/>
      <c r="UL121" s="320"/>
      <c r="UM121" s="320"/>
      <c r="UN121" s="320"/>
      <c r="UO121" s="320"/>
      <c r="UP121" s="320"/>
      <c r="UQ121" s="320"/>
      <c r="UR121" s="320"/>
      <c r="US121" s="320"/>
      <c r="UT121" s="320"/>
      <c r="UU121" s="320"/>
      <c r="UV121" s="320"/>
      <c r="UW121" s="320"/>
      <c r="UX121" s="320"/>
      <c r="UY121" s="320"/>
      <c r="UZ121" s="320"/>
      <c r="VA121" s="320"/>
      <c r="VB121" s="320"/>
      <c r="VC121" s="320"/>
      <c r="VD121" s="320"/>
      <c r="VE121" s="320"/>
      <c r="VF121" s="320"/>
      <c r="VG121" s="320"/>
      <c r="VH121" s="320"/>
      <c r="VI121" s="320"/>
      <c r="VJ121" s="320"/>
      <c r="VK121" s="320"/>
      <c r="VL121" s="320"/>
      <c r="VM121" s="320"/>
      <c r="VN121" s="320"/>
      <c r="VO121" s="320"/>
      <c r="VP121" s="320"/>
      <c r="VQ121" s="320"/>
      <c r="VR121" s="320"/>
      <c r="VS121" s="320"/>
      <c r="VT121" s="320"/>
      <c r="VU121" s="320"/>
      <c r="VV121" s="320"/>
      <c r="VW121" s="320"/>
      <c r="VX121" s="320"/>
      <c r="VY121" s="320"/>
      <c r="VZ121" s="320"/>
      <c r="WA121" s="320"/>
      <c r="WB121" s="320"/>
      <c r="WC121" s="320"/>
      <c r="WD121" s="320"/>
      <c r="WE121" s="320"/>
      <c r="WF121" s="320"/>
      <c r="WG121" s="320"/>
      <c r="WH121" s="320"/>
    </row>
    <row r="122" spans="1:606" ht="42" customHeight="1">
      <c r="A122" s="32">
        <v>312</v>
      </c>
      <c r="B122" s="138" t="s">
        <v>744</v>
      </c>
      <c r="C122" s="56" t="s">
        <v>664</v>
      </c>
      <c r="D122" s="32" t="s">
        <v>44</v>
      </c>
      <c r="E122" s="85">
        <v>0</v>
      </c>
      <c r="F122" s="84">
        <v>0</v>
      </c>
      <c r="G122" s="84">
        <v>0</v>
      </c>
      <c r="H122" s="84">
        <v>0</v>
      </c>
      <c r="I122" s="84"/>
      <c r="J122" s="84"/>
      <c r="K122" s="84"/>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86"/>
      <c r="DB122" s="86"/>
      <c r="DC122" s="86"/>
      <c r="DD122" s="86"/>
      <c r="DE122" s="86"/>
      <c r="DF122" s="86"/>
      <c r="DG122" s="86"/>
      <c r="DH122" s="86"/>
      <c r="DI122" s="86"/>
      <c r="DJ122" s="86"/>
      <c r="DK122" s="86"/>
      <c r="DL122" s="86"/>
      <c r="DM122" s="86"/>
      <c r="DN122" s="86"/>
      <c r="DO122" s="86"/>
      <c r="DP122" s="86"/>
      <c r="DQ122" s="86"/>
      <c r="DR122" s="86"/>
      <c r="DS122" s="86"/>
      <c r="DT122" s="86"/>
      <c r="DU122" s="86"/>
      <c r="DV122" s="86"/>
      <c r="DW122" s="86"/>
      <c r="DX122" s="86"/>
      <c r="DY122" s="86"/>
      <c r="DZ122" s="86"/>
      <c r="EA122" s="86"/>
      <c r="EB122" s="86"/>
      <c r="EC122" s="86"/>
      <c r="ED122" s="86"/>
      <c r="EE122" s="86"/>
      <c r="EF122" s="86"/>
      <c r="EG122" s="86"/>
      <c r="EH122" s="86"/>
      <c r="EI122" s="86"/>
      <c r="EJ122" s="86"/>
      <c r="EK122" s="86"/>
      <c r="EL122" s="86"/>
      <c r="EM122" s="86"/>
      <c r="EN122" s="86"/>
      <c r="EO122" s="86"/>
      <c r="EP122" s="86"/>
      <c r="EQ122" s="86"/>
      <c r="ER122" s="86"/>
      <c r="ES122" s="86"/>
      <c r="ET122" s="86"/>
      <c r="EU122" s="86"/>
      <c r="EV122" s="86"/>
      <c r="EW122" s="86"/>
      <c r="EX122" s="86"/>
      <c r="EY122" s="86"/>
      <c r="EZ122" s="86"/>
      <c r="FA122" s="86"/>
      <c r="FB122" s="86"/>
      <c r="FC122" s="86"/>
      <c r="FD122" s="86"/>
      <c r="FE122" s="86"/>
      <c r="FF122" s="86"/>
      <c r="FG122" s="86"/>
      <c r="FH122" s="86"/>
      <c r="FI122" s="86"/>
      <c r="FJ122" s="86"/>
      <c r="FK122" s="86"/>
      <c r="FL122" s="86"/>
      <c r="FM122" s="86"/>
      <c r="FN122" s="86"/>
      <c r="FO122" s="86"/>
      <c r="FP122" s="86"/>
      <c r="FQ122" s="86"/>
      <c r="FR122" s="86"/>
      <c r="FS122" s="86"/>
      <c r="FT122" s="86"/>
      <c r="FU122" s="86"/>
      <c r="FV122" s="86"/>
      <c r="FW122" s="86"/>
      <c r="FX122" s="86"/>
      <c r="FY122" s="86"/>
      <c r="FZ122" s="86"/>
      <c r="GA122" s="86"/>
      <c r="GB122" s="86"/>
      <c r="GC122" s="86"/>
      <c r="GD122" s="86"/>
      <c r="GE122" s="86"/>
      <c r="GF122" s="86"/>
      <c r="GG122" s="86"/>
      <c r="GH122" s="86"/>
      <c r="GI122" s="86"/>
      <c r="GJ122" s="86"/>
      <c r="GK122" s="86"/>
      <c r="GL122" s="86"/>
      <c r="GM122" s="86"/>
      <c r="GN122" s="86"/>
      <c r="GO122" s="86"/>
      <c r="GP122" s="86"/>
      <c r="GQ122" s="86"/>
      <c r="GR122" s="86"/>
      <c r="GS122" s="86"/>
      <c r="GT122" s="86"/>
      <c r="GU122" s="86"/>
      <c r="GV122" s="86"/>
      <c r="GW122" s="86"/>
      <c r="GX122" s="86"/>
      <c r="GY122" s="86"/>
      <c r="GZ122" s="86"/>
      <c r="HA122" s="86"/>
      <c r="HB122" s="86"/>
      <c r="HC122" s="86"/>
      <c r="HD122" s="86"/>
      <c r="HE122" s="86"/>
      <c r="HF122" s="86"/>
      <c r="HG122" s="86"/>
      <c r="HH122" s="86"/>
      <c r="HI122" s="86"/>
      <c r="HJ122" s="86"/>
      <c r="HK122" s="86"/>
      <c r="HL122" s="86"/>
      <c r="HM122" s="86"/>
      <c r="HN122" s="86"/>
      <c r="HO122" s="86"/>
      <c r="HP122" s="86"/>
      <c r="HQ122" s="86"/>
      <c r="HR122" s="86"/>
      <c r="HS122" s="86"/>
      <c r="HT122" s="86"/>
      <c r="HU122" s="86"/>
      <c r="HV122" s="86"/>
      <c r="HW122" s="86"/>
      <c r="HX122" s="86"/>
      <c r="HY122" s="86"/>
      <c r="HZ122" s="86"/>
      <c r="IA122" s="86"/>
      <c r="IB122" s="86"/>
      <c r="IC122" s="86"/>
      <c r="ID122" s="86"/>
      <c r="IE122" s="86"/>
      <c r="IF122" s="86"/>
      <c r="IG122" s="86"/>
      <c r="IH122" s="86"/>
      <c r="II122" s="86"/>
      <c r="IJ122" s="86"/>
      <c r="IK122" s="86"/>
      <c r="IL122" s="86"/>
      <c r="IM122" s="86"/>
      <c r="IN122" s="86"/>
      <c r="IO122" s="86"/>
      <c r="IP122" s="86"/>
      <c r="IQ122" s="86"/>
      <c r="IR122" s="86"/>
      <c r="IS122" s="86"/>
      <c r="IT122" s="86"/>
      <c r="IU122" s="86"/>
      <c r="IV122" s="86"/>
      <c r="IW122" s="86"/>
      <c r="IX122" s="86"/>
      <c r="IY122" s="86"/>
      <c r="IZ122" s="86"/>
      <c r="JA122" s="86"/>
      <c r="JB122" s="86"/>
      <c r="JC122" s="86"/>
      <c r="JD122" s="86"/>
      <c r="JE122" s="86"/>
      <c r="JF122" s="86"/>
      <c r="JG122" s="86"/>
      <c r="JH122" s="86"/>
      <c r="JI122" s="86"/>
      <c r="JJ122" s="86"/>
      <c r="JK122" s="86"/>
      <c r="JL122" s="86"/>
      <c r="JM122" s="86"/>
      <c r="JN122" s="86"/>
      <c r="JO122" s="86"/>
      <c r="JP122" s="86"/>
      <c r="JQ122" s="86"/>
      <c r="JR122" s="86"/>
      <c r="JS122" s="86"/>
      <c r="JT122" s="86"/>
      <c r="JU122" s="86"/>
      <c r="JV122" s="86"/>
      <c r="JW122" s="86"/>
      <c r="JX122" s="86"/>
      <c r="JY122" s="86"/>
      <c r="JZ122" s="86"/>
      <c r="KA122" s="86"/>
      <c r="KB122" s="86"/>
      <c r="KC122" s="86"/>
      <c r="KD122" s="86"/>
      <c r="KE122" s="86"/>
      <c r="KF122" s="86"/>
      <c r="KG122" s="86"/>
      <c r="KH122" s="86"/>
      <c r="KI122" s="86"/>
      <c r="KJ122" s="86"/>
      <c r="KK122" s="86"/>
      <c r="KL122" s="86"/>
      <c r="KM122" s="86"/>
      <c r="KN122" s="86"/>
      <c r="KO122" s="86"/>
      <c r="KP122" s="86"/>
      <c r="KQ122" s="86"/>
      <c r="KR122" s="86"/>
      <c r="KS122" s="86"/>
      <c r="KT122" s="86"/>
      <c r="KU122" s="86"/>
      <c r="KV122" s="86"/>
      <c r="KW122" s="86"/>
      <c r="KX122" s="86"/>
      <c r="KY122" s="86"/>
      <c r="KZ122" s="86"/>
      <c r="LA122" s="86"/>
      <c r="LB122" s="86"/>
      <c r="LC122" s="86"/>
      <c r="LD122" s="86"/>
      <c r="LE122" s="86"/>
      <c r="LF122" s="86"/>
      <c r="LG122" s="86"/>
      <c r="LH122" s="86"/>
      <c r="LI122" s="86"/>
      <c r="LJ122" s="86"/>
      <c r="LK122" s="86"/>
      <c r="LL122" s="86"/>
      <c r="LM122" s="86"/>
      <c r="LN122" s="86"/>
      <c r="LO122" s="86"/>
      <c r="LP122" s="86"/>
      <c r="LQ122" s="86"/>
      <c r="LR122" s="86"/>
      <c r="LS122" s="86"/>
      <c r="LT122" s="86"/>
      <c r="LU122" s="86"/>
      <c r="LV122" s="86"/>
      <c r="LW122" s="86"/>
      <c r="LX122" s="86"/>
      <c r="LY122" s="86"/>
      <c r="LZ122" s="86"/>
      <c r="MA122" s="86"/>
      <c r="MB122" s="86"/>
      <c r="MC122" s="86"/>
      <c r="MD122" s="86"/>
      <c r="ME122" s="86"/>
      <c r="MF122" s="86"/>
      <c r="MG122" s="86"/>
      <c r="MH122" s="86"/>
      <c r="MI122" s="86"/>
      <c r="MJ122" s="86"/>
      <c r="MK122" s="86"/>
      <c r="ML122" s="86"/>
      <c r="MM122" s="86"/>
      <c r="MN122" s="86"/>
      <c r="MO122" s="86"/>
      <c r="MP122" s="86"/>
      <c r="MQ122" s="86"/>
      <c r="MR122" s="86"/>
      <c r="MS122" s="86"/>
      <c r="MT122" s="86"/>
      <c r="MU122" s="86"/>
      <c r="MV122" s="86"/>
      <c r="MW122" s="86"/>
      <c r="MX122" s="86"/>
      <c r="MY122" s="86"/>
      <c r="MZ122" s="86"/>
      <c r="NA122" s="86"/>
      <c r="NB122" s="86"/>
      <c r="NC122" s="86"/>
      <c r="ND122" s="86"/>
      <c r="NE122" s="86"/>
      <c r="NF122" s="86"/>
      <c r="NG122" s="86"/>
      <c r="NH122" s="86"/>
      <c r="NI122" s="86"/>
      <c r="NJ122" s="86"/>
      <c r="NK122" s="86"/>
      <c r="NL122" s="86"/>
      <c r="NM122" s="86"/>
      <c r="NN122" s="86"/>
      <c r="NO122" s="86"/>
      <c r="NP122" s="86"/>
      <c r="NQ122" s="86"/>
      <c r="NR122" s="86"/>
      <c r="NS122" s="86"/>
      <c r="NT122" s="86"/>
      <c r="NU122" s="86"/>
      <c r="NV122" s="86"/>
      <c r="NW122" s="86"/>
      <c r="NX122" s="86"/>
      <c r="NY122" s="86"/>
      <c r="NZ122" s="86"/>
      <c r="OA122" s="86"/>
      <c r="OB122" s="86"/>
      <c r="OC122" s="86"/>
      <c r="OD122" s="86"/>
      <c r="OE122" s="86"/>
      <c r="OF122" s="86"/>
      <c r="OG122" s="86"/>
      <c r="OH122" s="86"/>
      <c r="OI122" s="86"/>
      <c r="OJ122" s="86"/>
      <c r="OK122" s="86"/>
      <c r="OL122" s="86"/>
      <c r="OM122" s="86"/>
      <c r="ON122" s="86"/>
      <c r="OO122" s="86"/>
      <c r="OP122" s="86"/>
      <c r="OQ122" s="86"/>
      <c r="OR122" s="86"/>
      <c r="OS122" s="86"/>
      <c r="OT122" s="86"/>
      <c r="OU122" s="86"/>
      <c r="OV122" s="86"/>
      <c r="OW122" s="86"/>
      <c r="OX122" s="86"/>
      <c r="OY122" s="86"/>
      <c r="OZ122" s="86"/>
      <c r="PA122" s="86"/>
      <c r="PB122" s="86"/>
      <c r="PC122" s="86"/>
      <c r="PD122" s="86"/>
      <c r="PE122" s="86"/>
      <c r="PF122" s="86"/>
      <c r="PG122" s="86"/>
      <c r="PH122" s="86"/>
      <c r="PI122" s="86"/>
      <c r="PJ122" s="86"/>
      <c r="PK122" s="86"/>
      <c r="PL122" s="86"/>
      <c r="PM122" s="86"/>
      <c r="PN122" s="86"/>
      <c r="PO122" s="86"/>
      <c r="PP122" s="86"/>
      <c r="PQ122" s="86"/>
      <c r="PR122" s="86"/>
      <c r="PS122" s="86"/>
      <c r="PT122" s="86"/>
      <c r="PU122" s="86"/>
      <c r="PV122" s="86"/>
      <c r="PW122" s="86"/>
      <c r="PX122" s="86"/>
      <c r="PY122" s="86"/>
      <c r="PZ122" s="86"/>
      <c r="QA122" s="86"/>
      <c r="QB122" s="86"/>
      <c r="QC122" s="86"/>
      <c r="QD122" s="86"/>
      <c r="QE122" s="86"/>
      <c r="QF122" s="86"/>
      <c r="QG122" s="86"/>
      <c r="QH122" s="86"/>
      <c r="QI122" s="86"/>
      <c r="QJ122" s="86"/>
      <c r="QK122" s="86"/>
      <c r="QL122" s="86"/>
      <c r="QM122" s="86"/>
      <c r="QN122" s="86"/>
      <c r="QO122" s="86"/>
      <c r="QP122" s="86"/>
      <c r="QQ122" s="86"/>
      <c r="QR122" s="86"/>
      <c r="QS122" s="86"/>
      <c r="QT122" s="86"/>
      <c r="QU122" s="86"/>
      <c r="QV122" s="86"/>
      <c r="QW122" s="86"/>
      <c r="QX122" s="86"/>
      <c r="QY122" s="86"/>
      <c r="QZ122" s="86"/>
      <c r="RA122" s="86"/>
      <c r="RB122" s="86"/>
      <c r="RC122" s="86"/>
      <c r="RD122" s="86"/>
      <c r="RE122" s="86"/>
      <c r="RF122" s="86"/>
      <c r="RG122" s="86"/>
      <c r="RH122" s="86"/>
      <c r="RI122" s="86"/>
      <c r="RJ122" s="86"/>
      <c r="RK122" s="86"/>
      <c r="RL122" s="86"/>
      <c r="RM122" s="86"/>
      <c r="RN122" s="86"/>
      <c r="RO122" s="86"/>
      <c r="RP122" s="86"/>
      <c r="RQ122" s="86"/>
      <c r="RR122" s="86"/>
      <c r="RS122" s="86"/>
      <c r="RT122" s="86"/>
      <c r="RU122" s="86"/>
      <c r="RV122" s="86"/>
      <c r="RW122" s="86"/>
      <c r="RX122" s="86"/>
      <c r="RY122" s="86"/>
      <c r="RZ122" s="86"/>
      <c r="SA122" s="86"/>
      <c r="SB122" s="86"/>
      <c r="SC122" s="86"/>
      <c r="SD122" s="86"/>
      <c r="SE122" s="86"/>
      <c r="SF122" s="86"/>
      <c r="SG122" s="86"/>
      <c r="SH122" s="86"/>
      <c r="SI122" s="86"/>
      <c r="SJ122" s="86"/>
      <c r="SK122" s="86"/>
      <c r="SL122" s="86"/>
      <c r="SM122" s="86"/>
      <c r="SN122" s="86"/>
      <c r="SO122" s="86"/>
      <c r="SP122" s="86"/>
      <c r="SQ122" s="86"/>
      <c r="SR122" s="86"/>
      <c r="SS122" s="86"/>
      <c r="ST122" s="86"/>
      <c r="SU122" s="86"/>
      <c r="SV122" s="86"/>
      <c r="SW122" s="86"/>
      <c r="SX122" s="86"/>
      <c r="SY122" s="86"/>
      <c r="SZ122" s="86"/>
      <c r="TA122" s="86"/>
      <c r="TB122" s="86"/>
      <c r="TC122" s="86"/>
      <c r="TD122" s="86"/>
      <c r="TE122" s="86"/>
      <c r="TF122" s="86"/>
      <c r="TG122" s="86"/>
      <c r="TH122" s="86"/>
      <c r="TI122" s="86"/>
      <c r="TJ122" s="86"/>
      <c r="TK122" s="86"/>
      <c r="TL122" s="86"/>
      <c r="TM122" s="86"/>
      <c r="TN122" s="86"/>
      <c r="TO122" s="86"/>
      <c r="TP122" s="86"/>
      <c r="TQ122" s="86"/>
      <c r="TR122" s="86"/>
      <c r="TS122" s="86"/>
      <c r="TT122" s="86"/>
      <c r="TU122" s="86"/>
      <c r="TV122" s="86"/>
      <c r="TW122" s="86"/>
      <c r="TX122" s="86"/>
      <c r="TY122" s="86"/>
      <c r="TZ122" s="86"/>
      <c r="UA122" s="86"/>
      <c r="UB122" s="86"/>
      <c r="UC122" s="86"/>
      <c r="UD122" s="86"/>
      <c r="UE122" s="86"/>
      <c r="UF122" s="86"/>
      <c r="UG122" s="86"/>
      <c r="UH122" s="86"/>
      <c r="UI122" s="86"/>
      <c r="UJ122" s="86"/>
      <c r="UK122" s="86"/>
      <c r="UL122" s="86"/>
      <c r="UM122" s="86"/>
      <c r="UN122" s="86"/>
      <c r="UO122" s="86"/>
      <c r="UP122" s="86"/>
      <c r="UQ122" s="86"/>
      <c r="UR122" s="86"/>
      <c r="US122" s="86"/>
      <c r="UT122" s="86"/>
      <c r="UU122" s="86"/>
      <c r="UV122" s="86"/>
      <c r="UW122" s="86"/>
      <c r="UX122" s="86"/>
      <c r="UY122" s="86"/>
      <c r="UZ122" s="86"/>
      <c r="VA122" s="86"/>
      <c r="VB122" s="86"/>
      <c r="VC122" s="86"/>
      <c r="VD122" s="86"/>
      <c r="VE122" s="86"/>
      <c r="VF122" s="86"/>
      <c r="VG122" s="86"/>
      <c r="VH122" s="86"/>
      <c r="VI122" s="86"/>
      <c r="VJ122" s="86"/>
      <c r="VK122" s="86"/>
      <c r="VL122" s="86"/>
      <c r="VM122" s="86"/>
      <c r="VN122" s="86"/>
      <c r="VO122" s="86"/>
      <c r="VP122" s="86"/>
      <c r="VQ122" s="86"/>
      <c r="VR122" s="86"/>
      <c r="VS122" s="86"/>
      <c r="VT122" s="86"/>
      <c r="VU122" s="86"/>
      <c r="VV122" s="86"/>
      <c r="VW122" s="86"/>
      <c r="VX122" s="86"/>
      <c r="VY122" s="86"/>
      <c r="VZ122" s="86"/>
      <c r="WA122" s="86"/>
      <c r="WB122" s="86"/>
      <c r="WC122" s="86"/>
      <c r="WD122" s="86"/>
      <c r="WE122" s="86"/>
      <c r="WF122" s="86"/>
      <c r="WG122" s="86"/>
      <c r="WH122" s="86"/>
    </row>
    <row r="123" spans="1:606" ht="63">
      <c r="A123" s="242">
        <v>313</v>
      </c>
      <c r="B123" s="138" t="s">
        <v>745</v>
      </c>
      <c r="C123" s="56" t="s">
        <v>307</v>
      </c>
      <c r="D123" s="414" t="s">
        <v>665</v>
      </c>
      <c r="E123" s="85">
        <v>0</v>
      </c>
      <c r="F123" s="84">
        <v>0</v>
      </c>
      <c r="G123" s="84">
        <v>0</v>
      </c>
      <c r="H123" s="84">
        <v>0</v>
      </c>
      <c r="I123" s="84"/>
      <c r="J123" s="84"/>
      <c r="K123" s="84"/>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86"/>
      <c r="DB123" s="86"/>
      <c r="DC123" s="86"/>
      <c r="DD123" s="86"/>
      <c r="DE123" s="86"/>
      <c r="DF123" s="86"/>
      <c r="DG123" s="86"/>
      <c r="DH123" s="86"/>
      <c r="DI123" s="86"/>
      <c r="DJ123" s="86"/>
      <c r="DK123" s="86"/>
      <c r="DL123" s="86"/>
      <c r="DM123" s="86"/>
      <c r="DN123" s="86"/>
      <c r="DO123" s="86"/>
      <c r="DP123" s="86"/>
      <c r="DQ123" s="86"/>
      <c r="DR123" s="86"/>
      <c r="DS123" s="86"/>
      <c r="DT123" s="86"/>
      <c r="DU123" s="86"/>
      <c r="DV123" s="86"/>
      <c r="DW123" s="86"/>
      <c r="DX123" s="86"/>
      <c r="DY123" s="86"/>
      <c r="DZ123" s="86"/>
      <c r="EA123" s="86"/>
      <c r="EB123" s="86"/>
      <c r="EC123" s="86"/>
      <c r="ED123" s="86"/>
      <c r="EE123" s="86"/>
      <c r="EF123" s="86"/>
      <c r="EG123" s="86"/>
      <c r="EH123" s="86"/>
      <c r="EI123" s="86"/>
      <c r="EJ123" s="86"/>
      <c r="EK123" s="86"/>
      <c r="EL123" s="86"/>
      <c r="EM123" s="86"/>
      <c r="EN123" s="86"/>
      <c r="EO123" s="86"/>
      <c r="EP123" s="86"/>
      <c r="EQ123" s="86"/>
      <c r="ER123" s="86"/>
      <c r="ES123" s="86"/>
      <c r="ET123" s="86"/>
      <c r="EU123" s="86"/>
      <c r="EV123" s="86"/>
      <c r="EW123" s="86"/>
      <c r="EX123" s="86"/>
      <c r="EY123" s="86"/>
      <c r="EZ123" s="86"/>
      <c r="FA123" s="86"/>
      <c r="FB123" s="86"/>
      <c r="FC123" s="86"/>
      <c r="FD123" s="86"/>
      <c r="FE123" s="86"/>
      <c r="FF123" s="86"/>
      <c r="FG123" s="86"/>
      <c r="FH123" s="86"/>
      <c r="FI123" s="86"/>
      <c r="FJ123" s="86"/>
      <c r="FK123" s="86"/>
      <c r="FL123" s="86"/>
      <c r="FM123" s="86"/>
      <c r="FN123" s="86"/>
      <c r="FO123" s="86"/>
      <c r="FP123" s="86"/>
      <c r="FQ123" s="86"/>
      <c r="FR123" s="86"/>
      <c r="FS123" s="86"/>
      <c r="FT123" s="86"/>
      <c r="FU123" s="86"/>
      <c r="FV123" s="86"/>
      <c r="FW123" s="86"/>
      <c r="FX123" s="86"/>
      <c r="FY123" s="86"/>
      <c r="FZ123" s="86"/>
      <c r="GA123" s="86"/>
      <c r="GB123" s="86"/>
      <c r="GC123" s="86"/>
      <c r="GD123" s="86"/>
      <c r="GE123" s="86"/>
      <c r="GF123" s="86"/>
      <c r="GG123" s="86"/>
      <c r="GH123" s="86"/>
      <c r="GI123" s="86"/>
      <c r="GJ123" s="86"/>
      <c r="GK123" s="86"/>
      <c r="GL123" s="86"/>
      <c r="GM123" s="86"/>
      <c r="GN123" s="86"/>
      <c r="GO123" s="86"/>
      <c r="GP123" s="86"/>
      <c r="GQ123" s="86"/>
      <c r="GR123" s="86"/>
      <c r="GS123" s="86"/>
      <c r="GT123" s="86"/>
      <c r="GU123" s="86"/>
      <c r="GV123" s="86"/>
      <c r="GW123" s="86"/>
      <c r="GX123" s="86"/>
      <c r="GY123" s="86"/>
      <c r="GZ123" s="86"/>
      <c r="HA123" s="86"/>
      <c r="HB123" s="86"/>
      <c r="HC123" s="86"/>
      <c r="HD123" s="86"/>
      <c r="HE123" s="86"/>
      <c r="HF123" s="86"/>
      <c r="HG123" s="86"/>
      <c r="HH123" s="86"/>
      <c r="HI123" s="86"/>
      <c r="HJ123" s="86"/>
      <c r="HK123" s="86"/>
      <c r="HL123" s="86"/>
      <c r="HM123" s="86"/>
      <c r="HN123" s="86"/>
      <c r="HO123" s="86"/>
      <c r="HP123" s="86"/>
      <c r="HQ123" s="86"/>
      <c r="HR123" s="86"/>
      <c r="HS123" s="86"/>
      <c r="HT123" s="86"/>
      <c r="HU123" s="86"/>
      <c r="HV123" s="86"/>
      <c r="HW123" s="86"/>
      <c r="HX123" s="86"/>
      <c r="HY123" s="86"/>
      <c r="HZ123" s="86"/>
      <c r="IA123" s="86"/>
      <c r="IB123" s="86"/>
      <c r="IC123" s="86"/>
      <c r="ID123" s="86"/>
      <c r="IE123" s="86"/>
      <c r="IF123" s="86"/>
      <c r="IG123" s="86"/>
      <c r="IH123" s="86"/>
      <c r="II123" s="86"/>
      <c r="IJ123" s="86"/>
      <c r="IK123" s="86"/>
      <c r="IL123" s="86"/>
      <c r="IM123" s="86"/>
      <c r="IN123" s="86"/>
      <c r="IO123" s="86"/>
      <c r="IP123" s="86"/>
      <c r="IQ123" s="86"/>
      <c r="IR123" s="86"/>
      <c r="IS123" s="86"/>
      <c r="IT123" s="86"/>
      <c r="IU123" s="86"/>
      <c r="IV123" s="86"/>
      <c r="IW123" s="86"/>
      <c r="IX123" s="86"/>
      <c r="IY123" s="86"/>
      <c r="IZ123" s="86"/>
      <c r="JA123" s="86"/>
      <c r="JB123" s="86"/>
      <c r="JC123" s="86"/>
      <c r="JD123" s="86"/>
      <c r="JE123" s="86"/>
      <c r="JF123" s="86"/>
      <c r="JG123" s="86"/>
      <c r="JH123" s="86"/>
      <c r="JI123" s="86"/>
      <c r="JJ123" s="86"/>
      <c r="JK123" s="86"/>
      <c r="JL123" s="86"/>
      <c r="JM123" s="86"/>
      <c r="JN123" s="86"/>
      <c r="JO123" s="86"/>
      <c r="JP123" s="86"/>
      <c r="JQ123" s="86"/>
      <c r="JR123" s="86"/>
      <c r="JS123" s="86"/>
      <c r="JT123" s="86"/>
      <c r="JU123" s="86"/>
      <c r="JV123" s="86"/>
      <c r="JW123" s="86"/>
      <c r="JX123" s="86"/>
      <c r="JY123" s="86"/>
      <c r="JZ123" s="86"/>
      <c r="KA123" s="86"/>
      <c r="KB123" s="86"/>
      <c r="KC123" s="86"/>
      <c r="KD123" s="86"/>
      <c r="KE123" s="86"/>
      <c r="KF123" s="86"/>
      <c r="KG123" s="86"/>
      <c r="KH123" s="86"/>
      <c r="KI123" s="86"/>
      <c r="KJ123" s="86"/>
      <c r="KK123" s="86"/>
      <c r="KL123" s="86"/>
      <c r="KM123" s="86"/>
      <c r="KN123" s="86"/>
      <c r="KO123" s="86"/>
      <c r="KP123" s="86"/>
      <c r="KQ123" s="86"/>
      <c r="KR123" s="86"/>
      <c r="KS123" s="86"/>
      <c r="KT123" s="86"/>
      <c r="KU123" s="86"/>
      <c r="KV123" s="86"/>
      <c r="KW123" s="86"/>
      <c r="KX123" s="86"/>
      <c r="KY123" s="86"/>
      <c r="KZ123" s="86"/>
      <c r="LA123" s="86"/>
      <c r="LB123" s="86"/>
      <c r="LC123" s="86"/>
      <c r="LD123" s="86"/>
      <c r="LE123" s="86"/>
      <c r="LF123" s="86"/>
      <c r="LG123" s="86"/>
      <c r="LH123" s="86"/>
      <c r="LI123" s="86"/>
      <c r="LJ123" s="86"/>
      <c r="LK123" s="86"/>
      <c r="LL123" s="86"/>
      <c r="LM123" s="86"/>
      <c r="LN123" s="86"/>
      <c r="LO123" s="86"/>
      <c r="LP123" s="86"/>
      <c r="LQ123" s="86"/>
      <c r="LR123" s="86"/>
      <c r="LS123" s="86"/>
      <c r="LT123" s="86"/>
      <c r="LU123" s="86"/>
      <c r="LV123" s="86"/>
      <c r="LW123" s="86"/>
      <c r="LX123" s="86"/>
      <c r="LY123" s="86"/>
      <c r="LZ123" s="86"/>
      <c r="MA123" s="86"/>
      <c r="MB123" s="86"/>
      <c r="MC123" s="86"/>
      <c r="MD123" s="86"/>
      <c r="ME123" s="86"/>
      <c r="MF123" s="86"/>
      <c r="MG123" s="86"/>
      <c r="MH123" s="86"/>
      <c r="MI123" s="86"/>
      <c r="MJ123" s="86"/>
      <c r="MK123" s="86"/>
      <c r="ML123" s="86"/>
      <c r="MM123" s="86"/>
      <c r="MN123" s="86"/>
      <c r="MO123" s="86"/>
      <c r="MP123" s="86"/>
      <c r="MQ123" s="86"/>
      <c r="MR123" s="86"/>
      <c r="MS123" s="86"/>
      <c r="MT123" s="86"/>
      <c r="MU123" s="86"/>
      <c r="MV123" s="86"/>
      <c r="MW123" s="86"/>
      <c r="MX123" s="86"/>
      <c r="MY123" s="86"/>
      <c r="MZ123" s="86"/>
      <c r="NA123" s="86"/>
      <c r="NB123" s="86"/>
      <c r="NC123" s="86"/>
      <c r="ND123" s="86"/>
      <c r="NE123" s="86"/>
      <c r="NF123" s="86"/>
      <c r="NG123" s="86"/>
      <c r="NH123" s="86"/>
      <c r="NI123" s="86"/>
      <c r="NJ123" s="86"/>
      <c r="NK123" s="86"/>
      <c r="NL123" s="86"/>
      <c r="NM123" s="86"/>
      <c r="NN123" s="86"/>
      <c r="NO123" s="86"/>
      <c r="NP123" s="86"/>
      <c r="NQ123" s="86"/>
      <c r="NR123" s="86"/>
      <c r="NS123" s="86"/>
      <c r="NT123" s="86"/>
      <c r="NU123" s="86"/>
      <c r="NV123" s="86"/>
      <c r="NW123" s="86"/>
      <c r="NX123" s="86"/>
      <c r="NY123" s="86"/>
      <c r="NZ123" s="86"/>
      <c r="OA123" s="86"/>
      <c r="OB123" s="86"/>
      <c r="OC123" s="86"/>
      <c r="OD123" s="86"/>
      <c r="OE123" s="86"/>
      <c r="OF123" s="86"/>
      <c r="OG123" s="86"/>
      <c r="OH123" s="86"/>
      <c r="OI123" s="86"/>
      <c r="OJ123" s="86"/>
      <c r="OK123" s="86"/>
      <c r="OL123" s="86"/>
      <c r="OM123" s="86"/>
      <c r="ON123" s="86"/>
      <c r="OO123" s="86"/>
      <c r="OP123" s="86"/>
      <c r="OQ123" s="86"/>
      <c r="OR123" s="86"/>
      <c r="OS123" s="86"/>
      <c r="OT123" s="86"/>
      <c r="OU123" s="86"/>
      <c r="OV123" s="86"/>
      <c r="OW123" s="86"/>
      <c r="OX123" s="86"/>
      <c r="OY123" s="86"/>
      <c r="OZ123" s="86"/>
      <c r="PA123" s="86"/>
      <c r="PB123" s="86"/>
      <c r="PC123" s="86"/>
      <c r="PD123" s="86"/>
      <c r="PE123" s="86"/>
      <c r="PF123" s="86"/>
      <c r="PG123" s="86"/>
      <c r="PH123" s="86"/>
      <c r="PI123" s="86"/>
      <c r="PJ123" s="86"/>
      <c r="PK123" s="86"/>
      <c r="PL123" s="86"/>
      <c r="PM123" s="86"/>
      <c r="PN123" s="86"/>
      <c r="PO123" s="86"/>
      <c r="PP123" s="86"/>
      <c r="PQ123" s="86"/>
      <c r="PR123" s="86"/>
      <c r="PS123" s="86"/>
      <c r="PT123" s="86"/>
      <c r="PU123" s="86"/>
      <c r="PV123" s="86"/>
      <c r="PW123" s="86"/>
      <c r="PX123" s="86"/>
      <c r="PY123" s="86"/>
      <c r="PZ123" s="86"/>
      <c r="QA123" s="86"/>
      <c r="QB123" s="86"/>
      <c r="QC123" s="86"/>
      <c r="QD123" s="86"/>
      <c r="QE123" s="86"/>
      <c r="QF123" s="86"/>
      <c r="QG123" s="86"/>
      <c r="QH123" s="86"/>
      <c r="QI123" s="86"/>
      <c r="QJ123" s="86"/>
      <c r="QK123" s="86"/>
      <c r="QL123" s="86"/>
      <c r="QM123" s="86"/>
      <c r="QN123" s="86"/>
      <c r="QO123" s="86"/>
      <c r="QP123" s="86"/>
      <c r="QQ123" s="86"/>
      <c r="QR123" s="86"/>
      <c r="QS123" s="86"/>
      <c r="QT123" s="86"/>
      <c r="QU123" s="86"/>
      <c r="QV123" s="86"/>
      <c r="QW123" s="86"/>
      <c r="QX123" s="86"/>
      <c r="QY123" s="86"/>
      <c r="QZ123" s="86"/>
      <c r="RA123" s="86"/>
      <c r="RB123" s="86"/>
      <c r="RC123" s="86"/>
      <c r="RD123" s="86"/>
      <c r="RE123" s="86"/>
      <c r="RF123" s="86"/>
      <c r="RG123" s="86"/>
      <c r="RH123" s="86"/>
      <c r="RI123" s="86"/>
      <c r="RJ123" s="86"/>
      <c r="RK123" s="86"/>
      <c r="RL123" s="86"/>
      <c r="RM123" s="86"/>
      <c r="RN123" s="86"/>
      <c r="RO123" s="86"/>
      <c r="RP123" s="86"/>
      <c r="RQ123" s="86"/>
      <c r="RR123" s="86"/>
      <c r="RS123" s="86"/>
      <c r="RT123" s="86"/>
      <c r="RU123" s="86"/>
      <c r="RV123" s="86"/>
      <c r="RW123" s="86"/>
      <c r="RX123" s="86"/>
      <c r="RY123" s="86"/>
      <c r="RZ123" s="86"/>
      <c r="SA123" s="86"/>
      <c r="SB123" s="86"/>
      <c r="SC123" s="86"/>
      <c r="SD123" s="86"/>
      <c r="SE123" s="86"/>
      <c r="SF123" s="86"/>
      <c r="SG123" s="86"/>
      <c r="SH123" s="86"/>
      <c r="SI123" s="86"/>
      <c r="SJ123" s="86"/>
      <c r="SK123" s="86"/>
      <c r="SL123" s="86"/>
      <c r="SM123" s="86"/>
      <c r="SN123" s="86"/>
      <c r="SO123" s="86"/>
      <c r="SP123" s="86"/>
      <c r="SQ123" s="86"/>
      <c r="SR123" s="86"/>
      <c r="SS123" s="86"/>
      <c r="ST123" s="86"/>
      <c r="SU123" s="86"/>
      <c r="SV123" s="86"/>
      <c r="SW123" s="86"/>
      <c r="SX123" s="86"/>
      <c r="SY123" s="86"/>
      <c r="SZ123" s="86"/>
      <c r="TA123" s="86"/>
      <c r="TB123" s="86"/>
      <c r="TC123" s="86"/>
      <c r="TD123" s="86"/>
      <c r="TE123" s="86"/>
      <c r="TF123" s="86"/>
      <c r="TG123" s="86"/>
      <c r="TH123" s="86"/>
      <c r="TI123" s="86"/>
      <c r="TJ123" s="86"/>
      <c r="TK123" s="86"/>
      <c r="TL123" s="86"/>
      <c r="TM123" s="86"/>
      <c r="TN123" s="86"/>
      <c r="TO123" s="86"/>
      <c r="TP123" s="86"/>
      <c r="TQ123" s="86"/>
      <c r="TR123" s="86"/>
      <c r="TS123" s="86"/>
      <c r="TT123" s="86"/>
      <c r="TU123" s="86"/>
      <c r="TV123" s="86"/>
      <c r="TW123" s="86"/>
      <c r="TX123" s="86"/>
      <c r="TY123" s="86"/>
      <c r="TZ123" s="86"/>
      <c r="UA123" s="86"/>
      <c r="UB123" s="86"/>
      <c r="UC123" s="86"/>
      <c r="UD123" s="86"/>
      <c r="UE123" s="86"/>
      <c r="UF123" s="86"/>
      <c r="UG123" s="86"/>
      <c r="UH123" s="86"/>
      <c r="UI123" s="86"/>
      <c r="UJ123" s="86"/>
      <c r="UK123" s="86"/>
      <c r="UL123" s="86"/>
      <c r="UM123" s="86"/>
      <c r="UN123" s="86"/>
      <c r="UO123" s="86"/>
      <c r="UP123" s="86"/>
      <c r="UQ123" s="86"/>
      <c r="UR123" s="86"/>
      <c r="US123" s="86"/>
      <c r="UT123" s="86"/>
      <c r="UU123" s="86"/>
      <c r="UV123" s="86"/>
      <c r="UW123" s="86"/>
      <c r="UX123" s="86"/>
      <c r="UY123" s="86"/>
      <c r="UZ123" s="86"/>
      <c r="VA123" s="86"/>
      <c r="VB123" s="86"/>
      <c r="VC123" s="86"/>
      <c r="VD123" s="86"/>
      <c r="VE123" s="86"/>
      <c r="VF123" s="86"/>
      <c r="VG123" s="86"/>
      <c r="VH123" s="86"/>
      <c r="VI123" s="86"/>
      <c r="VJ123" s="86"/>
      <c r="VK123" s="86"/>
      <c r="VL123" s="86"/>
      <c r="VM123" s="86"/>
      <c r="VN123" s="86"/>
      <c r="VO123" s="86"/>
      <c r="VP123" s="86"/>
      <c r="VQ123" s="86"/>
      <c r="VR123" s="86"/>
      <c r="VS123" s="86"/>
      <c r="VT123" s="86"/>
      <c r="VU123" s="86"/>
      <c r="VV123" s="86"/>
      <c r="VW123" s="86"/>
      <c r="VX123" s="86"/>
      <c r="VY123" s="86"/>
      <c r="VZ123" s="86"/>
      <c r="WA123" s="86"/>
      <c r="WB123" s="86"/>
      <c r="WC123" s="86"/>
      <c r="WD123" s="86"/>
      <c r="WE123" s="86"/>
      <c r="WF123" s="86"/>
      <c r="WG123" s="86"/>
      <c r="WH123" s="86"/>
    </row>
    <row r="124" spans="1:606" ht="31.5">
      <c r="A124" s="32">
        <v>314</v>
      </c>
      <c r="B124" s="138" t="s">
        <v>669</v>
      </c>
      <c r="C124" s="56" t="s">
        <v>307</v>
      </c>
      <c r="D124" s="414" t="s">
        <v>665</v>
      </c>
      <c r="E124" s="85">
        <v>0</v>
      </c>
      <c r="F124" s="84">
        <v>0</v>
      </c>
      <c r="G124" s="84">
        <v>0</v>
      </c>
      <c r="H124" s="84">
        <v>0</v>
      </c>
      <c r="I124" s="84"/>
      <c r="J124" s="84"/>
      <c r="K124" s="84"/>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c r="CV124" s="86"/>
      <c r="CW124" s="86"/>
      <c r="CX124" s="86"/>
      <c r="CY124" s="86"/>
      <c r="CZ124" s="86"/>
      <c r="DA124" s="86"/>
      <c r="DB124" s="86"/>
      <c r="DC124" s="86"/>
      <c r="DD124" s="86"/>
      <c r="DE124" s="86"/>
      <c r="DF124" s="86"/>
      <c r="DG124" s="86"/>
      <c r="DH124" s="86"/>
      <c r="DI124" s="86"/>
      <c r="DJ124" s="86"/>
      <c r="DK124" s="86"/>
      <c r="DL124" s="86"/>
      <c r="DM124" s="86"/>
      <c r="DN124" s="86"/>
      <c r="DO124" s="86"/>
      <c r="DP124" s="86"/>
      <c r="DQ124" s="86"/>
      <c r="DR124" s="86"/>
      <c r="DS124" s="86"/>
      <c r="DT124" s="86"/>
      <c r="DU124" s="86"/>
      <c r="DV124" s="86"/>
      <c r="DW124" s="86"/>
      <c r="DX124" s="86"/>
      <c r="DY124" s="86"/>
      <c r="DZ124" s="86"/>
      <c r="EA124" s="86"/>
      <c r="EB124" s="86"/>
      <c r="EC124" s="86"/>
      <c r="ED124" s="86"/>
      <c r="EE124" s="86"/>
      <c r="EF124" s="86"/>
      <c r="EG124" s="86"/>
      <c r="EH124" s="86"/>
      <c r="EI124" s="86"/>
      <c r="EJ124" s="86"/>
      <c r="EK124" s="86"/>
      <c r="EL124" s="86"/>
      <c r="EM124" s="86"/>
      <c r="EN124" s="86"/>
      <c r="EO124" s="86"/>
      <c r="EP124" s="86"/>
      <c r="EQ124" s="86"/>
      <c r="ER124" s="86"/>
      <c r="ES124" s="86"/>
      <c r="ET124" s="86"/>
      <c r="EU124" s="86"/>
      <c r="EV124" s="86"/>
      <c r="EW124" s="86"/>
      <c r="EX124" s="86"/>
      <c r="EY124" s="86"/>
      <c r="EZ124" s="86"/>
      <c r="FA124" s="86"/>
      <c r="FB124" s="86"/>
      <c r="FC124" s="86"/>
      <c r="FD124" s="86"/>
      <c r="FE124" s="86"/>
      <c r="FF124" s="86"/>
      <c r="FG124" s="86"/>
      <c r="FH124" s="86"/>
      <c r="FI124" s="86"/>
      <c r="FJ124" s="86"/>
      <c r="FK124" s="86"/>
      <c r="FL124" s="86"/>
      <c r="FM124" s="86"/>
      <c r="FN124" s="86"/>
      <c r="FO124" s="86"/>
      <c r="FP124" s="86"/>
      <c r="FQ124" s="86"/>
      <c r="FR124" s="86"/>
      <c r="FS124" s="86"/>
      <c r="FT124" s="86"/>
      <c r="FU124" s="86"/>
      <c r="FV124" s="86"/>
      <c r="FW124" s="86"/>
      <c r="FX124" s="86"/>
      <c r="FY124" s="86"/>
      <c r="FZ124" s="86"/>
      <c r="GA124" s="86"/>
      <c r="GB124" s="86"/>
      <c r="GC124" s="86"/>
      <c r="GD124" s="86"/>
      <c r="GE124" s="86"/>
      <c r="GF124" s="86"/>
      <c r="GG124" s="86"/>
      <c r="GH124" s="86"/>
      <c r="GI124" s="86"/>
      <c r="GJ124" s="86"/>
      <c r="GK124" s="86"/>
      <c r="GL124" s="86"/>
      <c r="GM124" s="86"/>
      <c r="GN124" s="86"/>
      <c r="GO124" s="86"/>
      <c r="GP124" s="86"/>
      <c r="GQ124" s="86"/>
      <c r="GR124" s="86"/>
      <c r="GS124" s="86"/>
      <c r="GT124" s="86"/>
      <c r="GU124" s="86"/>
      <c r="GV124" s="86"/>
      <c r="GW124" s="86"/>
      <c r="GX124" s="86"/>
      <c r="GY124" s="86"/>
      <c r="GZ124" s="86"/>
      <c r="HA124" s="86"/>
      <c r="HB124" s="86"/>
      <c r="HC124" s="86"/>
      <c r="HD124" s="86"/>
      <c r="HE124" s="86"/>
      <c r="HF124" s="86"/>
      <c r="HG124" s="86"/>
      <c r="HH124" s="86"/>
      <c r="HI124" s="86"/>
      <c r="HJ124" s="86"/>
      <c r="HK124" s="86"/>
      <c r="HL124" s="86"/>
      <c r="HM124" s="86"/>
      <c r="HN124" s="86"/>
      <c r="HO124" s="86"/>
      <c r="HP124" s="86"/>
      <c r="HQ124" s="86"/>
      <c r="HR124" s="86"/>
      <c r="HS124" s="86"/>
      <c r="HT124" s="86"/>
      <c r="HU124" s="86"/>
      <c r="HV124" s="86"/>
      <c r="HW124" s="86"/>
      <c r="HX124" s="86"/>
      <c r="HY124" s="86"/>
      <c r="HZ124" s="86"/>
      <c r="IA124" s="86"/>
      <c r="IB124" s="86"/>
      <c r="IC124" s="86"/>
      <c r="ID124" s="86"/>
      <c r="IE124" s="86"/>
      <c r="IF124" s="86"/>
      <c r="IG124" s="86"/>
      <c r="IH124" s="86"/>
      <c r="II124" s="86"/>
      <c r="IJ124" s="86"/>
      <c r="IK124" s="86"/>
      <c r="IL124" s="86"/>
      <c r="IM124" s="86"/>
      <c r="IN124" s="86"/>
      <c r="IO124" s="86"/>
      <c r="IP124" s="86"/>
      <c r="IQ124" s="86"/>
      <c r="IR124" s="86"/>
      <c r="IS124" s="86"/>
      <c r="IT124" s="86"/>
      <c r="IU124" s="86"/>
      <c r="IV124" s="86"/>
      <c r="IW124" s="86"/>
      <c r="IX124" s="86"/>
      <c r="IY124" s="86"/>
      <c r="IZ124" s="86"/>
      <c r="JA124" s="86"/>
      <c r="JB124" s="86"/>
      <c r="JC124" s="86"/>
      <c r="JD124" s="86"/>
      <c r="JE124" s="86"/>
      <c r="JF124" s="86"/>
      <c r="JG124" s="86"/>
      <c r="JH124" s="86"/>
      <c r="JI124" s="86"/>
      <c r="JJ124" s="86"/>
      <c r="JK124" s="86"/>
      <c r="JL124" s="86"/>
      <c r="JM124" s="86"/>
      <c r="JN124" s="86"/>
      <c r="JO124" s="86"/>
      <c r="JP124" s="86"/>
      <c r="JQ124" s="86"/>
      <c r="JR124" s="86"/>
      <c r="JS124" s="86"/>
      <c r="JT124" s="86"/>
      <c r="JU124" s="86"/>
      <c r="JV124" s="86"/>
      <c r="JW124" s="86"/>
      <c r="JX124" s="86"/>
      <c r="JY124" s="86"/>
      <c r="JZ124" s="86"/>
      <c r="KA124" s="86"/>
      <c r="KB124" s="86"/>
      <c r="KC124" s="86"/>
      <c r="KD124" s="86"/>
      <c r="KE124" s="86"/>
      <c r="KF124" s="86"/>
      <c r="KG124" s="86"/>
      <c r="KH124" s="86"/>
      <c r="KI124" s="86"/>
      <c r="KJ124" s="86"/>
      <c r="KK124" s="86"/>
      <c r="KL124" s="86"/>
      <c r="KM124" s="86"/>
      <c r="KN124" s="86"/>
      <c r="KO124" s="86"/>
      <c r="KP124" s="86"/>
      <c r="KQ124" s="86"/>
      <c r="KR124" s="86"/>
      <c r="KS124" s="86"/>
      <c r="KT124" s="86"/>
      <c r="KU124" s="86"/>
      <c r="KV124" s="86"/>
      <c r="KW124" s="86"/>
      <c r="KX124" s="86"/>
      <c r="KY124" s="86"/>
      <c r="KZ124" s="86"/>
      <c r="LA124" s="86"/>
      <c r="LB124" s="86"/>
      <c r="LC124" s="86"/>
      <c r="LD124" s="86"/>
      <c r="LE124" s="86"/>
      <c r="LF124" s="86"/>
      <c r="LG124" s="86"/>
      <c r="LH124" s="86"/>
      <c r="LI124" s="86"/>
      <c r="LJ124" s="86"/>
      <c r="LK124" s="86"/>
      <c r="LL124" s="86"/>
      <c r="LM124" s="86"/>
      <c r="LN124" s="86"/>
      <c r="LO124" s="86"/>
      <c r="LP124" s="86"/>
      <c r="LQ124" s="86"/>
      <c r="LR124" s="86"/>
      <c r="LS124" s="86"/>
      <c r="LT124" s="86"/>
      <c r="LU124" s="86"/>
      <c r="LV124" s="86"/>
      <c r="LW124" s="86"/>
      <c r="LX124" s="86"/>
      <c r="LY124" s="86"/>
      <c r="LZ124" s="86"/>
      <c r="MA124" s="86"/>
      <c r="MB124" s="86"/>
      <c r="MC124" s="86"/>
      <c r="MD124" s="86"/>
      <c r="ME124" s="86"/>
      <c r="MF124" s="86"/>
      <c r="MG124" s="86"/>
      <c r="MH124" s="86"/>
      <c r="MI124" s="86"/>
      <c r="MJ124" s="86"/>
      <c r="MK124" s="86"/>
      <c r="ML124" s="86"/>
      <c r="MM124" s="86"/>
      <c r="MN124" s="86"/>
      <c r="MO124" s="86"/>
      <c r="MP124" s="86"/>
      <c r="MQ124" s="86"/>
      <c r="MR124" s="86"/>
      <c r="MS124" s="86"/>
      <c r="MT124" s="86"/>
      <c r="MU124" s="86"/>
      <c r="MV124" s="86"/>
      <c r="MW124" s="86"/>
      <c r="MX124" s="86"/>
      <c r="MY124" s="86"/>
      <c r="MZ124" s="86"/>
      <c r="NA124" s="86"/>
      <c r="NB124" s="86"/>
      <c r="NC124" s="86"/>
      <c r="ND124" s="86"/>
      <c r="NE124" s="86"/>
      <c r="NF124" s="86"/>
      <c r="NG124" s="86"/>
      <c r="NH124" s="86"/>
      <c r="NI124" s="86"/>
      <c r="NJ124" s="86"/>
      <c r="NK124" s="86"/>
      <c r="NL124" s="86"/>
      <c r="NM124" s="86"/>
      <c r="NN124" s="86"/>
      <c r="NO124" s="86"/>
      <c r="NP124" s="86"/>
      <c r="NQ124" s="86"/>
      <c r="NR124" s="86"/>
      <c r="NS124" s="86"/>
      <c r="NT124" s="86"/>
      <c r="NU124" s="86"/>
      <c r="NV124" s="86"/>
      <c r="NW124" s="86"/>
      <c r="NX124" s="86"/>
      <c r="NY124" s="86"/>
      <c r="NZ124" s="86"/>
      <c r="OA124" s="86"/>
      <c r="OB124" s="86"/>
      <c r="OC124" s="86"/>
      <c r="OD124" s="86"/>
      <c r="OE124" s="86"/>
      <c r="OF124" s="86"/>
      <c r="OG124" s="86"/>
      <c r="OH124" s="86"/>
      <c r="OI124" s="86"/>
      <c r="OJ124" s="86"/>
      <c r="OK124" s="86"/>
      <c r="OL124" s="86"/>
      <c r="OM124" s="86"/>
      <c r="ON124" s="86"/>
      <c r="OO124" s="86"/>
      <c r="OP124" s="86"/>
      <c r="OQ124" s="86"/>
      <c r="OR124" s="86"/>
      <c r="OS124" s="86"/>
      <c r="OT124" s="86"/>
      <c r="OU124" s="86"/>
      <c r="OV124" s="86"/>
      <c r="OW124" s="86"/>
      <c r="OX124" s="86"/>
      <c r="OY124" s="86"/>
      <c r="OZ124" s="86"/>
      <c r="PA124" s="86"/>
      <c r="PB124" s="86"/>
      <c r="PC124" s="86"/>
      <c r="PD124" s="86"/>
      <c r="PE124" s="86"/>
      <c r="PF124" s="86"/>
      <c r="PG124" s="86"/>
      <c r="PH124" s="86"/>
      <c r="PI124" s="86"/>
      <c r="PJ124" s="86"/>
      <c r="PK124" s="86"/>
      <c r="PL124" s="86"/>
      <c r="PM124" s="86"/>
      <c r="PN124" s="86"/>
      <c r="PO124" s="86"/>
      <c r="PP124" s="86"/>
      <c r="PQ124" s="86"/>
      <c r="PR124" s="86"/>
      <c r="PS124" s="86"/>
      <c r="PT124" s="86"/>
      <c r="PU124" s="86"/>
      <c r="PV124" s="86"/>
      <c r="PW124" s="86"/>
      <c r="PX124" s="86"/>
      <c r="PY124" s="86"/>
      <c r="PZ124" s="86"/>
      <c r="QA124" s="86"/>
      <c r="QB124" s="86"/>
      <c r="QC124" s="86"/>
      <c r="QD124" s="86"/>
      <c r="QE124" s="86"/>
      <c r="QF124" s="86"/>
      <c r="QG124" s="86"/>
      <c r="QH124" s="86"/>
      <c r="QI124" s="86"/>
      <c r="QJ124" s="86"/>
      <c r="QK124" s="86"/>
      <c r="QL124" s="86"/>
      <c r="QM124" s="86"/>
      <c r="QN124" s="86"/>
      <c r="QO124" s="86"/>
      <c r="QP124" s="86"/>
      <c r="QQ124" s="86"/>
      <c r="QR124" s="86"/>
      <c r="QS124" s="86"/>
      <c r="QT124" s="86"/>
      <c r="QU124" s="86"/>
      <c r="QV124" s="86"/>
      <c r="QW124" s="86"/>
      <c r="QX124" s="86"/>
      <c r="QY124" s="86"/>
      <c r="QZ124" s="86"/>
      <c r="RA124" s="86"/>
      <c r="RB124" s="86"/>
      <c r="RC124" s="86"/>
      <c r="RD124" s="86"/>
      <c r="RE124" s="86"/>
      <c r="RF124" s="86"/>
      <c r="RG124" s="86"/>
      <c r="RH124" s="86"/>
      <c r="RI124" s="86"/>
      <c r="RJ124" s="86"/>
      <c r="RK124" s="86"/>
      <c r="RL124" s="86"/>
      <c r="RM124" s="86"/>
      <c r="RN124" s="86"/>
      <c r="RO124" s="86"/>
      <c r="RP124" s="86"/>
      <c r="RQ124" s="86"/>
      <c r="RR124" s="86"/>
      <c r="RS124" s="86"/>
      <c r="RT124" s="86"/>
      <c r="RU124" s="86"/>
      <c r="RV124" s="86"/>
      <c r="RW124" s="86"/>
      <c r="RX124" s="86"/>
      <c r="RY124" s="86"/>
      <c r="RZ124" s="86"/>
      <c r="SA124" s="86"/>
      <c r="SB124" s="86"/>
      <c r="SC124" s="86"/>
      <c r="SD124" s="86"/>
      <c r="SE124" s="86"/>
      <c r="SF124" s="86"/>
      <c r="SG124" s="86"/>
      <c r="SH124" s="86"/>
      <c r="SI124" s="86"/>
      <c r="SJ124" s="86"/>
      <c r="SK124" s="86"/>
      <c r="SL124" s="86"/>
      <c r="SM124" s="86"/>
      <c r="SN124" s="86"/>
      <c r="SO124" s="86"/>
      <c r="SP124" s="86"/>
      <c r="SQ124" s="86"/>
      <c r="SR124" s="86"/>
      <c r="SS124" s="86"/>
      <c r="ST124" s="86"/>
      <c r="SU124" s="86"/>
      <c r="SV124" s="86"/>
      <c r="SW124" s="86"/>
      <c r="SX124" s="86"/>
      <c r="SY124" s="86"/>
      <c r="SZ124" s="86"/>
      <c r="TA124" s="86"/>
      <c r="TB124" s="86"/>
      <c r="TC124" s="86"/>
      <c r="TD124" s="86"/>
      <c r="TE124" s="86"/>
      <c r="TF124" s="86"/>
      <c r="TG124" s="86"/>
      <c r="TH124" s="86"/>
      <c r="TI124" s="86"/>
      <c r="TJ124" s="86"/>
      <c r="TK124" s="86"/>
      <c r="TL124" s="86"/>
      <c r="TM124" s="86"/>
      <c r="TN124" s="86"/>
      <c r="TO124" s="86"/>
      <c r="TP124" s="86"/>
      <c r="TQ124" s="86"/>
      <c r="TR124" s="86"/>
      <c r="TS124" s="86"/>
      <c r="TT124" s="86"/>
      <c r="TU124" s="86"/>
      <c r="TV124" s="86"/>
      <c r="TW124" s="86"/>
      <c r="TX124" s="86"/>
      <c r="TY124" s="86"/>
      <c r="TZ124" s="86"/>
      <c r="UA124" s="86"/>
      <c r="UB124" s="86"/>
      <c r="UC124" s="86"/>
      <c r="UD124" s="86"/>
      <c r="UE124" s="86"/>
      <c r="UF124" s="86"/>
      <c r="UG124" s="86"/>
      <c r="UH124" s="86"/>
      <c r="UI124" s="86"/>
      <c r="UJ124" s="86"/>
      <c r="UK124" s="86"/>
      <c r="UL124" s="86"/>
      <c r="UM124" s="86"/>
      <c r="UN124" s="86"/>
      <c r="UO124" s="86"/>
      <c r="UP124" s="86"/>
      <c r="UQ124" s="86"/>
      <c r="UR124" s="86"/>
      <c r="US124" s="86"/>
      <c r="UT124" s="86"/>
      <c r="UU124" s="86"/>
      <c r="UV124" s="86"/>
      <c r="UW124" s="86"/>
      <c r="UX124" s="86"/>
      <c r="UY124" s="86"/>
      <c r="UZ124" s="86"/>
      <c r="VA124" s="86"/>
      <c r="VB124" s="86"/>
      <c r="VC124" s="86"/>
      <c r="VD124" s="86"/>
      <c r="VE124" s="86"/>
      <c r="VF124" s="86"/>
      <c r="VG124" s="86"/>
      <c r="VH124" s="86"/>
      <c r="VI124" s="86"/>
      <c r="VJ124" s="86"/>
      <c r="VK124" s="86"/>
      <c r="VL124" s="86"/>
      <c r="VM124" s="86"/>
      <c r="VN124" s="86"/>
      <c r="VO124" s="86"/>
      <c r="VP124" s="86"/>
      <c r="VQ124" s="86"/>
      <c r="VR124" s="86"/>
      <c r="VS124" s="86"/>
      <c r="VT124" s="86"/>
      <c r="VU124" s="86"/>
      <c r="VV124" s="86"/>
      <c r="VW124" s="86"/>
      <c r="VX124" s="86"/>
      <c r="VY124" s="86"/>
      <c r="VZ124" s="86"/>
      <c r="WA124" s="86"/>
      <c r="WB124" s="86"/>
      <c r="WC124" s="86"/>
      <c r="WD124" s="86"/>
      <c r="WE124" s="86"/>
      <c r="WF124" s="86"/>
      <c r="WG124" s="86"/>
      <c r="WH124" s="86"/>
    </row>
    <row r="125" spans="1:606" ht="31.5">
      <c r="A125" s="242">
        <v>315</v>
      </c>
      <c r="B125" s="138" t="s">
        <v>670</v>
      </c>
      <c r="C125" s="56" t="s">
        <v>307</v>
      </c>
      <c r="D125" s="414" t="s">
        <v>665</v>
      </c>
      <c r="E125" s="85">
        <v>0</v>
      </c>
      <c r="F125" s="84">
        <v>0</v>
      </c>
      <c r="G125" s="84">
        <v>0</v>
      </c>
      <c r="H125" s="84">
        <v>0</v>
      </c>
      <c r="I125" s="84"/>
      <c r="J125" s="84"/>
      <c r="K125" s="84"/>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86"/>
      <c r="DB125" s="86"/>
      <c r="DC125" s="86"/>
      <c r="DD125" s="86"/>
      <c r="DE125" s="86"/>
      <c r="DF125" s="86"/>
      <c r="DG125" s="86"/>
      <c r="DH125" s="86"/>
      <c r="DI125" s="86"/>
      <c r="DJ125" s="86"/>
      <c r="DK125" s="86"/>
      <c r="DL125" s="86"/>
      <c r="DM125" s="86"/>
      <c r="DN125" s="86"/>
      <c r="DO125" s="86"/>
      <c r="DP125" s="86"/>
      <c r="DQ125" s="86"/>
      <c r="DR125" s="86"/>
      <c r="DS125" s="86"/>
      <c r="DT125" s="86"/>
      <c r="DU125" s="86"/>
      <c r="DV125" s="86"/>
      <c r="DW125" s="86"/>
      <c r="DX125" s="86"/>
      <c r="DY125" s="86"/>
      <c r="DZ125" s="86"/>
      <c r="EA125" s="86"/>
      <c r="EB125" s="86"/>
      <c r="EC125" s="86"/>
      <c r="ED125" s="86"/>
      <c r="EE125" s="86"/>
      <c r="EF125" s="86"/>
      <c r="EG125" s="86"/>
      <c r="EH125" s="86"/>
      <c r="EI125" s="86"/>
      <c r="EJ125" s="86"/>
      <c r="EK125" s="86"/>
      <c r="EL125" s="86"/>
      <c r="EM125" s="86"/>
      <c r="EN125" s="86"/>
      <c r="EO125" s="86"/>
      <c r="EP125" s="86"/>
      <c r="EQ125" s="86"/>
      <c r="ER125" s="86"/>
      <c r="ES125" s="86"/>
      <c r="ET125" s="86"/>
      <c r="EU125" s="86"/>
      <c r="EV125" s="86"/>
      <c r="EW125" s="86"/>
      <c r="EX125" s="86"/>
      <c r="EY125" s="86"/>
      <c r="EZ125" s="86"/>
      <c r="FA125" s="86"/>
      <c r="FB125" s="86"/>
      <c r="FC125" s="86"/>
      <c r="FD125" s="86"/>
      <c r="FE125" s="86"/>
      <c r="FF125" s="86"/>
      <c r="FG125" s="86"/>
      <c r="FH125" s="86"/>
      <c r="FI125" s="86"/>
      <c r="FJ125" s="86"/>
      <c r="FK125" s="86"/>
      <c r="FL125" s="86"/>
      <c r="FM125" s="86"/>
      <c r="FN125" s="86"/>
      <c r="FO125" s="86"/>
      <c r="FP125" s="86"/>
      <c r="FQ125" s="86"/>
      <c r="FR125" s="86"/>
      <c r="FS125" s="86"/>
      <c r="FT125" s="86"/>
      <c r="FU125" s="86"/>
      <c r="FV125" s="86"/>
      <c r="FW125" s="86"/>
      <c r="FX125" s="86"/>
      <c r="FY125" s="86"/>
      <c r="FZ125" s="86"/>
      <c r="GA125" s="86"/>
      <c r="GB125" s="86"/>
      <c r="GC125" s="86"/>
      <c r="GD125" s="86"/>
      <c r="GE125" s="86"/>
      <c r="GF125" s="86"/>
      <c r="GG125" s="86"/>
      <c r="GH125" s="86"/>
      <c r="GI125" s="86"/>
      <c r="GJ125" s="86"/>
      <c r="GK125" s="86"/>
      <c r="GL125" s="86"/>
      <c r="GM125" s="86"/>
      <c r="GN125" s="86"/>
      <c r="GO125" s="86"/>
      <c r="GP125" s="86"/>
      <c r="GQ125" s="86"/>
      <c r="GR125" s="86"/>
      <c r="GS125" s="86"/>
      <c r="GT125" s="86"/>
      <c r="GU125" s="86"/>
      <c r="GV125" s="86"/>
      <c r="GW125" s="86"/>
      <c r="GX125" s="86"/>
      <c r="GY125" s="86"/>
      <c r="GZ125" s="86"/>
      <c r="HA125" s="86"/>
      <c r="HB125" s="86"/>
      <c r="HC125" s="86"/>
      <c r="HD125" s="86"/>
      <c r="HE125" s="86"/>
      <c r="HF125" s="86"/>
      <c r="HG125" s="86"/>
      <c r="HH125" s="86"/>
      <c r="HI125" s="86"/>
      <c r="HJ125" s="86"/>
      <c r="HK125" s="86"/>
      <c r="HL125" s="86"/>
      <c r="HM125" s="86"/>
      <c r="HN125" s="86"/>
      <c r="HO125" s="86"/>
      <c r="HP125" s="86"/>
      <c r="HQ125" s="86"/>
      <c r="HR125" s="86"/>
      <c r="HS125" s="86"/>
      <c r="HT125" s="86"/>
      <c r="HU125" s="86"/>
      <c r="HV125" s="86"/>
      <c r="HW125" s="86"/>
      <c r="HX125" s="86"/>
      <c r="HY125" s="86"/>
      <c r="HZ125" s="86"/>
      <c r="IA125" s="86"/>
      <c r="IB125" s="86"/>
      <c r="IC125" s="86"/>
      <c r="ID125" s="86"/>
      <c r="IE125" s="86"/>
      <c r="IF125" s="86"/>
      <c r="IG125" s="86"/>
      <c r="IH125" s="86"/>
      <c r="II125" s="86"/>
      <c r="IJ125" s="86"/>
      <c r="IK125" s="86"/>
      <c r="IL125" s="86"/>
      <c r="IM125" s="86"/>
      <c r="IN125" s="86"/>
      <c r="IO125" s="86"/>
      <c r="IP125" s="86"/>
      <c r="IQ125" s="86"/>
      <c r="IR125" s="86"/>
      <c r="IS125" s="86"/>
      <c r="IT125" s="86"/>
      <c r="IU125" s="86"/>
      <c r="IV125" s="86"/>
      <c r="IW125" s="86"/>
      <c r="IX125" s="86"/>
      <c r="IY125" s="86"/>
      <c r="IZ125" s="86"/>
      <c r="JA125" s="86"/>
      <c r="JB125" s="86"/>
      <c r="JC125" s="86"/>
      <c r="JD125" s="86"/>
      <c r="JE125" s="86"/>
      <c r="JF125" s="86"/>
      <c r="JG125" s="86"/>
      <c r="JH125" s="86"/>
      <c r="JI125" s="86"/>
      <c r="JJ125" s="86"/>
      <c r="JK125" s="86"/>
      <c r="JL125" s="86"/>
      <c r="JM125" s="86"/>
      <c r="JN125" s="86"/>
      <c r="JO125" s="86"/>
      <c r="JP125" s="86"/>
      <c r="JQ125" s="86"/>
      <c r="JR125" s="86"/>
      <c r="JS125" s="86"/>
      <c r="JT125" s="86"/>
      <c r="JU125" s="86"/>
      <c r="JV125" s="86"/>
      <c r="JW125" s="86"/>
      <c r="JX125" s="86"/>
      <c r="JY125" s="86"/>
      <c r="JZ125" s="86"/>
      <c r="KA125" s="86"/>
      <c r="KB125" s="86"/>
      <c r="KC125" s="86"/>
      <c r="KD125" s="86"/>
      <c r="KE125" s="86"/>
      <c r="KF125" s="86"/>
      <c r="KG125" s="86"/>
      <c r="KH125" s="86"/>
      <c r="KI125" s="86"/>
      <c r="KJ125" s="86"/>
      <c r="KK125" s="86"/>
      <c r="KL125" s="86"/>
      <c r="KM125" s="86"/>
      <c r="KN125" s="86"/>
      <c r="KO125" s="86"/>
      <c r="KP125" s="86"/>
      <c r="KQ125" s="86"/>
      <c r="KR125" s="86"/>
      <c r="KS125" s="86"/>
      <c r="KT125" s="86"/>
      <c r="KU125" s="86"/>
      <c r="KV125" s="86"/>
      <c r="KW125" s="86"/>
      <c r="KX125" s="86"/>
      <c r="KY125" s="86"/>
      <c r="KZ125" s="86"/>
      <c r="LA125" s="86"/>
      <c r="LB125" s="86"/>
      <c r="LC125" s="86"/>
      <c r="LD125" s="86"/>
      <c r="LE125" s="86"/>
      <c r="LF125" s="86"/>
      <c r="LG125" s="86"/>
      <c r="LH125" s="86"/>
      <c r="LI125" s="86"/>
      <c r="LJ125" s="86"/>
      <c r="LK125" s="86"/>
      <c r="LL125" s="86"/>
      <c r="LM125" s="86"/>
      <c r="LN125" s="86"/>
      <c r="LO125" s="86"/>
      <c r="LP125" s="86"/>
      <c r="LQ125" s="86"/>
      <c r="LR125" s="86"/>
      <c r="LS125" s="86"/>
      <c r="LT125" s="86"/>
      <c r="LU125" s="86"/>
      <c r="LV125" s="86"/>
      <c r="LW125" s="86"/>
      <c r="LX125" s="86"/>
      <c r="LY125" s="86"/>
      <c r="LZ125" s="86"/>
      <c r="MA125" s="86"/>
      <c r="MB125" s="86"/>
      <c r="MC125" s="86"/>
      <c r="MD125" s="86"/>
      <c r="ME125" s="86"/>
      <c r="MF125" s="86"/>
      <c r="MG125" s="86"/>
      <c r="MH125" s="86"/>
      <c r="MI125" s="86"/>
      <c r="MJ125" s="86"/>
      <c r="MK125" s="86"/>
      <c r="ML125" s="86"/>
      <c r="MM125" s="86"/>
      <c r="MN125" s="86"/>
      <c r="MO125" s="86"/>
      <c r="MP125" s="86"/>
      <c r="MQ125" s="86"/>
      <c r="MR125" s="86"/>
      <c r="MS125" s="86"/>
      <c r="MT125" s="86"/>
      <c r="MU125" s="86"/>
      <c r="MV125" s="86"/>
      <c r="MW125" s="86"/>
      <c r="MX125" s="86"/>
      <c r="MY125" s="86"/>
      <c r="MZ125" s="86"/>
      <c r="NA125" s="86"/>
      <c r="NB125" s="86"/>
      <c r="NC125" s="86"/>
      <c r="ND125" s="86"/>
      <c r="NE125" s="86"/>
      <c r="NF125" s="86"/>
      <c r="NG125" s="86"/>
      <c r="NH125" s="86"/>
      <c r="NI125" s="86"/>
      <c r="NJ125" s="86"/>
      <c r="NK125" s="86"/>
      <c r="NL125" s="86"/>
      <c r="NM125" s="86"/>
      <c r="NN125" s="86"/>
      <c r="NO125" s="86"/>
      <c r="NP125" s="86"/>
      <c r="NQ125" s="86"/>
      <c r="NR125" s="86"/>
      <c r="NS125" s="86"/>
      <c r="NT125" s="86"/>
      <c r="NU125" s="86"/>
      <c r="NV125" s="86"/>
      <c r="NW125" s="86"/>
      <c r="NX125" s="86"/>
      <c r="NY125" s="86"/>
      <c r="NZ125" s="86"/>
      <c r="OA125" s="86"/>
      <c r="OB125" s="86"/>
      <c r="OC125" s="86"/>
      <c r="OD125" s="86"/>
      <c r="OE125" s="86"/>
      <c r="OF125" s="86"/>
      <c r="OG125" s="86"/>
      <c r="OH125" s="86"/>
      <c r="OI125" s="86"/>
      <c r="OJ125" s="86"/>
      <c r="OK125" s="86"/>
      <c r="OL125" s="86"/>
      <c r="OM125" s="86"/>
      <c r="ON125" s="86"/>
      <c r="OO125" s="86"/>
      <c r="OP125" s="86"/>
      <c r="OQ125" s="86"/>
      <c r="OR125" s="86"/>
      <c r="OS125" s="86"/>
      <c r="OT125" s="86"/>
      <c r="OU125" s="86"/>
      <c r="OV125" s="86"/>
      <c r="OW125" s="86"/>
      <c r="OX125" s="86"/>
      <c r="OY125" s="86"/>
      <c r="OZ125" s="86"/>
      <c r="PA125" s="86"/>
      <c r="PB125" s="86"/>
      <c r="PC125" s="86"/>
      <c r="PD125" s="86"/>
      <c r="PE125" s="86"/>
      <c r="PF125" s="86"/>
      <c r="PG125" s="86"/>
      <c r="PH125" s="86"/>
      <c r="PI125" s="86"/>
      <c r="PJ125" s="86"/>
      <c r="PK125" s="86"/>
      <c r="PL125" s="86"/>
      <c r="PM125" s="86"/>
      <c r="PN125" s="86"/>
      <c r="PO125" s="86"/>
      <c r="PP125" s="86"/>
      <c r="PQ125" s="86"/>
      <c r="PR125" s="86"/>
      <c r="PS125" s="86"/>
      <c r="PT125" s="86"/>
      <c r="PU125" s="86"/>
      <c r="PV125" s="86"/>
      <c r="PW125" s="86"/>
      <c r="PX125" s="86"/>
      <c r="PY125" s="86"/>
      <c r="PZ125" s="86"/>
      <c r="QA125" s="86"/>
      <c r="QB125" s="86"/>
      <c r="QC125" s="86"/>
      <c r="QD125" s="86"/>
      <c r="QE125" s="86"/>
      <c r="QF125" s="86"/>
      <c r="QG125" s="86"/>
      <c r="QH125" s="86"/>
      <c r="QI125" s="86"/>
      <c r="QJ125" s="86"/>
      <c r="QK125" s="86"/>
      <c r="QL125" s="86"/>
      <c r="QM125" s="86"/>
      <c r="QN125" s="86"/>
      <c r="QO125" s="86"/>
      <c r="QP125" s="86"/>
      <c r="QQ125" s="86"/>
      <c r="QR125" s="86"/>
      <c r="QS125" s="86"/>
      <c r="QT125" s="86"/>
      <c r="QU125" s="86"/>
      <c r="QV125" s="86"/>
      <c r="QW125" s="86"/>
      <c r="QX125" s="86"/>
      <c r="QY125" s="86"/>
      <c r="QZ125" s="86"/>
      <c r="RA125" s="86"/>
      <c r="RB125" s="86"/>
      <c r="RC125" s="86"/>
      <c r="RD125" s="86"/>
      <c r="RE125" s="86"/>
      <c r="RF125" s="86"/>
      <c r="RG125" s="86"/>
      <c r="RH125" s="86"/>
      <c r="RI125" s="86"/>
      <c r="RJ125" s="86"/>
      <c r="RK125" s="86"/>
      <c r="RL125" s="86"/>
      <c r="RM125" s="86"/>
      <c r="RN125" s="86"/>
      <c r="RO125" s="86"/>
      <c r="RP125" s="86"/>
      <c r="RQ125" s="86"/>
      <c r="RR125" s="86"/>
      <c r="RS125" s="86"/>
      <c r="RT125" s="86"/>
      <c r="RU125" s="86"/>
      <c r="RV125" s="86"/>
      <c r="RW125" s="86"/>
      <c r="RX125" s="86"/>
      <c r="RY125" s="86"/>
      <c r="RZ125" s="86"/>
      <c r="SA125" s="86"/>
      <c r="SB125" s="86"/>
      <c r="SC125" s="86"/>
      <c r="SD125" s="86"/>
      <c r="SE125" s="86"/>
      <c r="SF125" s="86"/>
      <c r="SG125" s="86"/>
      <c r="SH125" s="86"/>
      <c r="SI125" s="86"/>
      <c r="SJ125" s="86"/>
      <c r="SK125" s="86"/>
      <c r="SL125" s="86"/>
      <c r="SM125" s="86"/>
      <c r="SN125" s="86"/>
      <c r="SO125" s="86"/>
      <c r="SP125" s="86"/>
      <c r="SQ125" s="86"/>
      <c r="SR125" s="86"/>
      <c r="SS125" s="86"/>
      <c r="ST125" s="86"/>
      <c r="SU125" s="86"/>
      <c r="SV125" s="86"/>
      <c r="SW125" s="86"/>
      <c r="SX125" s="86"/>
      <c r="SY125" s="86"/>
      <c r="SZ125" s="86"/>
      <c r="TA125" s="86"/>
      <c r="TB125" s="86"/>
      <c r="TC125" s="86"/>
      <c r="TD125" s="86"/>
      <c r="TE125" s="86"/>
      <c r="TF125" s="86"/>
      <c r="TG125" s="86"/>
      <c r="TH125" s="86"/>
      <c r="TI125" s="86"/>
      <c r="TJ125" s="86"/>
      <c r="TK125" s="86"/>
      <c r="TL125" s="86"/>
      <c r="TM125" s="86"/>
      <c r="TN125" s="86"/>
      <c r="TO125" s="86"/>
      <c r="TP125" s="86"/>
      <c r="TQ125" s="86"/>
      <c r="TR125" s="86"/>
      <c r="TS125" s="86"/>
      <c r="TT125" s="86"/>
      <c r="TU125" s="86"/>
      <c r="TV125" s="86"/>
      <c r="TW125" s="86"/>
      <c r="TX125" s="86"/>
      <c r="TY125" s="86"/>
      <c r="TZ125" s="86"/>
      <c r="UA125" s="86"/>
      <c r="UB125" s="86"/>
      <c r="UC125" s="86"/>
      <c r="UD125" s="86"/>
      <c r="UE125" s="86"/>
      <c r="UF125" s="86"/>
      <c r="UG125" s="86"/>
      <c r="UH125" s="86"/>
      <c r="UI125" s="86"/>
      <c r="UJ125" s="86"/>
      <c r="UK125" s="86"/>
      <c r="UL125" s="86"/>
      <c r="UM125" s="86"/>
      <c r="UN125" s="86"/>
      <c r="UO125" s="86"/>
      <c r="UP125" s="86"/>
      <c r="UQ125" s="86"/>
      <c r="UR125" s="86"/>
      <c r="US125" s="86"/>
      <c r="UT125" s="86"/>
      <c r="UU125" s="86"/>
      <c r="UV125" s="86"/>
      <c r="UW125" s="86"/>
      <c r="UX125" s="86"/>
      <c r="UY125" s="86"/>
      <c r="UZ125" s="86"/>
      <c r="VA125" s="86"/>
      <c r="VB125" s="86"/>
      <c r="VC125" s="86"/>
      <c r="VD125" s="86"/>
      <c r="VE125" s="86"/>
      <c r="VF125" s="86"/>
      <c r="VG125" s="86"/>
      <c r="VH125" s="86"/>
      <c r="VI125" s="86"/>
      <c r="VJ125" s="86"/>
      <c r="VK125" s="86"/>
      <c r="VL125" s="86"/>
      <c r="VM125" s="86"/>
      <c r="VN125" s="86"/>
      <c r="VO125" s="86"/>
      <c r="VP125" s="86"/>
      <c r="VQ125" s="86"/>
      <c r="VR125" s="86"/>
      <c r="VS125" s="86"/>
      <c r="VT125" s="86"/>
      <c r="VU125" s="86"/>
      <c r="VV125" s="86"/>
      <c r="VW125" s="86"/>
      <c r="VX125" s="86"/>
      <c r="VY125" s="86"/>
      <c r="VZ125" s="86"/>
      <c r="WA125" s="86"/>
      <c r="WB125" s="86"/>
      <c r="WC125" s="86"/>
      <c r="WD125" s="86"/>
      <c r="WE125" s="86"/>
      <c r="WF125" s="86"/>
      <c r="WG125" s="86"/>
      <c r="WH125" s="86"/>
    </row>
    <row r="126" spans="1:606" ht="42.6" customHeight="1">
      <c r="A126" s="32">
        <v>316</v>
      </c>
      <c r="B126" s="138" t="s">
        <v>436</v>
      </c>
      <c r="C126" s="56" t="s">
        <v>307</v>
      </c>
      <c r="D126" s="414" t="s">
        <v>44</v>
      </c>
      <c r="E126" s="85">
        <v>0</v>
      </c>
      <c r="F126" s="84">
        <v>0</v>
      </c>
      <c r="G126" s="84">
        <v>0</v>
      </c>
      <c r="H126" s="84">
        <v>0</v>
      </c>
      <c r="I126" s="84"/>
      <c r="J126" s="84"/>
      <c r="K126" s="84"/>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86"/>
      <c r="EE126" s="86"/>
      <c r="EF126" s="86"/>
      <c r="EG126" s="86"/>
      <c r="EH126" s="86"/>
      <c r="EI126" s="86"/>
      <c r="EJ126" s="86"/>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86"/>
      <c r="FL126" s="86"/>
      <c r="FM126" s="86"/>
      <c r="FN126" s="86"/>
      <c r="FO126" s="86"/>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6"/>
      <c r="GV126" s="86"/>
      <c r="GW126" s="86"/>
      <c r="GX126" s="86"/>
      <c r="GY126" s="86"/>
      <c r="GZ126" s="86"/>
      <c r="HA126" s="86"/>
      <c r="HB126" s="86"/>
      <c r="HC126" s="86"/>
      <c r="HD126" s="86"/>
      <c r="HE126" s="86"/>
      <c r="HF126" s="86"/>
      <c r="HG126" s="86"/>
      <c r="HH126" s="86"/>
      <c r="HI126" s="86"/>
      <c r="HJ126" s="86"/>
      <c r="HK126" s="86"/>
      <c r="HL126" s="86"/>
      <c r="HM126" s="86"/>
      <c r="HN126" s="86"/>
      <c r="HO126" s="86"/>
      <c r="HP126" s="86"/>
      <c r="HQ126" s="86"/>
      <c r="HR126" s="86"/>
      <c r="HS126" s="86"/>
      <c r="HT126" s="86"/>
      <c r="HU126" s="86"/>
      <c r="HV126" s="86"/>
      <c r="HW126" s="86"/>
      <c r="HX126" s="86"/>
      <c r="HY126" s="86"/>
      <c r="HZ126" s="86"/>
      <c r="IA126" s="86"/>
      <c r="IB126" s="86"/>
      <c r="IC126" s="86"/>
      <c r="ID126" s="86"/>
      <c r="IE126" s="86"/>
      <c r="IF126" s="86"/>
      <c r="IG126" s="86"/>
      <c r="IH126" s="86"/>
      <c r="II126" s="86"/>
      <c r="IJ126" s="86"/>
      <c r="IK126" s="86"/>
      <c r="IL126" s="86"/>
      <c r="IM126" s="86"/>
      <c r="IN126" s="86"/>
      <c r="IO126" s="86"/>
      <c r="IP126" s="86"/>
      <c r="IQ126" s="86"/>
      <c r="IR126" s="86"/>
      <c r="IS126" s="86"/>
      <c r="IT126" s="86"/>
      <c r="IU126" s="86"/>
      <c r="IV126" s="86"/>
      <c r="IW126" s="86"/>
      <c r="IX126" s="86"/>
      <c r="IY126" s="86"/>
      <c r="IZ126" s="86"/>
      <c r="JA126" s="86"/>
      <c r="JB126" s="86"/>
      <c r="JC126" s="86"/>
      <c r="JD126" s="86"/>
      <c r="JE126" s="86"/>
      <c r="JF126" s="86"/>
      <c r="JG126" s="86"/>
      <c r="JH126" s="86"/>
      <c r="JI126" s="86"/>
      <c r="JJ126" s="86"/>
      <c r="JK126" s="86"/>
      <c r="JL126" s="86"/>
      <c r="JM126" s="86"/>
      <c r="JN126" s="86"/>
      <c r="JO126" s="86"/>
      <c r="JP126" s="86"/>
      <c r="JQ126" s="86"/>
      <c r="JR126" s="86"/>
      <c r="JS126" s="86"/>
      <c r="JT126" s="86"/>
      <c r="JU126" s="86"/>
      <c r="JV126" s="86"/>
      <c r="JW126" s="86"/>
      <c r="JX126" s="86"/>
      <c r="JY126" s="86"/>
      <c r="JZ126" s="86"/>
      <c r="KA126" s="86"/>
      <c r="KB126" s="86"/>
      <c r="KC126" s="86"/>
      <c r="KD126" s="86"/>
      <c r="KE126" s="86"/>
      <c r="KF126" s="86"/>
      <c r="KG126" s="86"/>
      <c r="KH126" s="86"/>
      <c r="KI126" s="86"/>
      <c r="KJ126" s="86"/>
      <c r="KK126" s="86"/>
      <c r="KL126" s="86"/>
      <c r="KM126" s="86"/>
      <c r="KN126" s="86"/>
      <c r="KO126" s="86"/>
      <c r="KP126" s="86"/>
      <c r="KQ126" s="86"/>
      <c r="KR126" s="86"/>
      <c r="KS126" s="86"/>
      <c r="KT126" s="86"/>
      <c r="KU126" s="86"/>
      <c r="KV126" s="86"/>
      <c r="KW126" s="86"/>
      <c r="KX126" s="86"/>
      <c r="KY126" s="86"/>
      <c r="KZ126" s="86"/>
      <c r="LA126" s="86"/>
      <c r="LB126" s="86"/>
      <c r="LC126" s="86"/>
      <c r="LD126" s="86"/>
      <c r="LE126" s="86"/>
      <c r="LF126" s="86"/>
      <c r="LG126" s="86"/>
      <c r="LH126" s="86"/>
      <c r="LI126" s="86"/>
      <c r="LJ126" s="86"/>
      <c r="LK126" s="86"/>
      <c r="LL126" s="86"/>
      <c r="LM126" s="86"/>
      <c r="LN126" s="86"/>
      <c r="LO126" s="86"/>
      <c r="LP126" s="86"/>
      <c r="LQ126" s="86"/>
      <c r="LR126" s="86"/>
      <c r="LS126" s="86"/>
      <c r="LT126" s="86"/>
      <c r="LU126" s="86"/>
      <c r="LV126" s="86"/>
      <c r="LW126" s="86"/>
      <c r="LX126" s="86"/>
      <c r="LY126" s="86"/>
      <c r="LZ126" s="86"/>
      <c r="MA126" s="86"/>
      <c r="MB126" s="86"/>
      <c r="MC126" s="86"/>
      <c r="MD126" s="86"/>
      <c r="ME126" s="86"/>
      <c r="MF126" s="86"/>
      <c r="MG126" s="86"/>
      <c r="MH126" s="86"/>
      <c r="MI126" s="86"/>
      <c r="MJ126" s="86"/>
      <c r="MK126" s="86"/>
      <c r="ML126" s="86"/>
      <c r="MM126" s="86"/>
      <c r="MN126" s="86"/>
      <c r="MO126" s="86"/>
      <c r="MP126" s="86"/>
      <c r="MQ126" s="86"/>
      <c r="MR126" s="86"/>
      <c r="MS126" s="86"/>
      <c r="MT126" s="86"/>
      <c r="MU126" s="86"/>
      <c r="MV126" s="86"/>
      <c r="MW126" s="86"/>
      <c r="MX126" s="86"/>
      <c r="MY126" s="86"/>
      <c r="MZ126" s="86"/>
      <c r="NA126" s="86"/>
      <c r="NB126" s="86"/>
      <c r="NC126" s="86"/>
      <c r="ND126" s="86"/>
      <c r="NE126" s="86"/>
      <c r="NF126" s="86"/>
      <c r="NG126" s="86"/>
      <c r="NH126" s="86"/>
      <c r="NI126" s="86"/>
      <c r="NJ126" s="86"/>
      <c r="NK126" s="86"/>
      <c r="NL126" s="86"/>
      <c r="NM126" s="86"/>
      <c r="NN126" s="86"/>
      <c r="NO126" s="86"/>
      <c r="NP126" s="86"/>
      <c r="NQ126" s="86"/>
      <c r="NR126" s="86"/>
      <c r="NS126" s="86"/>
      <c r="NT126" s="86"/>
      <c r="NU126" s="86"/>
      <c r="NV126" s="86"/>
      <c r="NW126" s="86"/>
      <c r="NX126" s="86"/>
      <c r="NY126" s="86"/>
      <c r="NZ126" s="86"/>
      <c r="OA126" s="86"/>
      <c r="OB126" s="86"/>
      <c r="OC126" s="86"/>
      <c r="OD126" s="86"/>
      <c r="OE126" s="86"/>
      <c r="OF126" s="86"/>
      <c r="OG126" s="86"/>
      <c r="OH126" s="86"/>
      <c r="OI126" s="86"/>
      <c r="OJ126" s="86"/>
      <c r="OK126" s="86"/>
      <c r="OL126" s="86"/>
      <c r="OM126" s="86"/>
      <c r="ON126" s="86"/>
      <c r="OO126" s="86"/>
      <c r="OP126" s="86"/>
      <c r="OQ126" s="86"/>
      <c r="OR126" s="86"/>
      <c r="OS126" s="86"/>
      <c r="OT126" s="86"/>
      <c r="OU126" s="86"/>
      <c r="OV126" s="86"/>
      <c r="OW126" s="86"/>
      <c r="OX126" s="86"/>
      <c r="OY126" s="86"/>
      <c r="OZ126" s="86"/>
      <c r="PA126" s="86"/>
      <c r="PB126" s="86"/>
      <c r="PC126" s="86"/>
      <c r="PD126" s="86"/>
      <c r="PE126" s="86"/>
      <c r="PF126" s="86"/>
      <c r="PG126" s="86"/>
      <c r="PH126" s="86"/>
      <c r="PI126" s="86"/>
      <c r="PJ126" s="86"/>
      <c r="PK126" s="86"/>
      <c r="PL126" s="86"/>
      <c r="PM126" s="86"/>
      <c r="PN126" s="86"/>
      <c r="PO126" s="86"/>
      <c r="PP126" s="86"/>
      <c r="PQ126" s="86"/>
      <c r="PR126" s="86"/>
      <c r="PS126" s="86"/>
      <c r="PT126" s="86"/>
      <c r="PU126" s="86"/>
      <c r="PV126" s="86"/>
      <c r="PW126" s="86"/>
      <c r="PX126" s="86"/>
      <c r="PY126" s="86"/>
      <c r="PZ126" s="86"/>
      <c r="QA126" s="86"/>
      <c r="QB126" s="86"/>
      <c r="QC126" s="86"/>
      <c r="QD126" s="86"/>
      <c r="QE126" s="86"/>
      <c r="QF126" s="86"/>
      <c r="QG126" s="86"/>
      <c r="QH126" s="86"/>
      <c r="QI126" s="86"/>
      <c r="QJ126" s="86"/>
      <c r="QK126" s="86"/>
      <c r="QL126" s="86"/>
      <c r="QM126" s="86"/>
      <c r="QN126" s="86"/>
      <c r="QO126" s="86"/>
      <c r="QP126" s="86"/>
      <c r="QQ126" s="86"/>
      <c r="QR126" s="86"/>
      <c r="QS126" s="86"/>
      <c r="QT126" s="86"/>
      <c r="QU126" s="86"/>
      <c r="QV126" s="86"/>
      <c r="QW126" s="86"/>
      <c r="QX126" s="86"/>
      <c r="QY126" s="86"/>
      <c r="QZ126" s="86"/>
      <c r="RA126" s="86"/>
      <c r="RB126" s="86"/>
      <c r="RC126" s="86"/>
      <c r="RD126" s="86"/>
      <c r="RE126" s="86"/>
      <c r="RF126" s="86"/>
      <c r="RG126" s="86"/>
      <c r="RH126" s="86"/>
      <c r="RI126" s="86"/>
      <c r="RJ126" s="86"/>
      <c r="RK126" s="86"/>
      <c r="RL126" s="86"/>
      <c r="RM126" s="86"/>
      <c r="RN126" s="86"/>
      <c r="RO126" s="86"/>
      <c r="RP126" s="86"/>
      <c r="RQ126" s="86"/>
      <c r="RR126" s="86"/>
      <c r="RS126" s="86"/>
      <c r="RT126" s="86"/>
      <c r="RU126" s="86"/>
      <c r="RV126" s="86"/>
      <c r="RW126" s="86"/>
      <c r="RX126" s="86"/>
      <c r="RY126" s="86"/>
      <c r="RZ126" s="86"/>
      <c r="SA126" s="86"/>
      <c r="SB126" s="86"/>
      <c r="SC126" s="86"/>
      <c r="SD126" s="86"/>
      <c r="SE126" s="86"/>
      <c r="SF126" s="86"/>
      <c r="SG126" s="86"/>
      <c r="SH126" s="86"/>
      <c r="SI126" s="86"/>
      <c r="SJ126" s="86"/>
      <c r="SK126" s="86"/>
      <c r="SL126" s="86"/>
      <c r="SM126" s="86"/>
      <c r="SN126" s="86"/>
      <c r="SO126" s="86"/>
      <c r="SP126" s="86"/>
      <c r="SQ126" s="86"/>
      <c r="SR126" s="86"/>
      <c r="SS126" s="86"/>
      <c r="ST126" s="86"/>
      <c r="SU126" s="86"/>
      <c r="SV126" s="86"/>
      <c r="SW126" s="86"/>
      <c r="SX126" s="86"/>
      <c r="SY126" s="86"/>
      <c r="SZ126" s="86"/>
      <c r="TA126" s="86"/>
      <c r="TB126" s="86"/>
      <c r="TC126" s="86"/>
      <c r="TD126" s="86"/>
      <c r="TE126" s="86"/>
      <c r="TF126" s="86"/>
      <c r="TG126" s="86"/>
      <c r="TH126" s="86"/>
      <c r="TI126" s="86"/>
      <c r="TJ126" s="86"/>
      <c r="TK126" s="86"/>
      <c r="TL126" s="86"/>
      <c r="TM126" s="86"/>
      <c r="TN126" s="86"/>
      <c r="TO126" s="86"/>
      <c r="TP126" s="86"/>
      <c r="TQ126" s="86"/>
      <c r="TR126" s="86"/>
      <c r="TS126" s="86"/>
      <c r="TT126" s="86"/>
      <c r="TU126" s="86"/>
      <c r="TV126" s="86"/>
      <c r="TW126" s="86"/>
      <c r="TX126" s="86"/>
      <c r="TY126" s="86"/>
      <c r="TZ126" s="86"/>
      <c r="UA126" s="86"/>
      <c r="UB126" s="86"/>
      <c r="UC126" s="86"/>
      <c r="UD126" s="86"/>
      <c r="UE126" s="86"/>
      <c r="UF126" s="86"/>
      <c r="UG126" s="86"/>
      <c r="UH126" s="86"/>
      <c r="UI126" s="86"/>
      <c r="UJ126" s="86"/>
      <c r="UK126" s="86"/>
      <c r="UL126" s="86"/>
      <c r="UM126" s="86"/>
      <c r="UN126" s="86"/>
      <c r="UO126" s="86"/>
      <c r="UP126" s="86"/>
      <c r="UQ126" s="86"/>
      <c r="UR126" s="86"/>
      <c r="US126" s="86"/>
      <c r="UT126" s="86"/>
      <c r="UU126" s="86"/>
      <c r="UV126" s="86"/>
      <c r="UW126" s="86"/>
      <c r="UX126" s="86"/>
      <c r="UY126" s="86"/>
      <c r="UZ126" s="86"/>
      <c r="VA126" s="86"/>
      <c r="VB126" s="86"/>
      <c r="VC126" s="86"/>
      <c r="VD126" s="86"/>
      <c r="VE126" s="86"/>
      <c r="VF126" s="86"/>
      <c r="VG126" s="86"/>
      <c r="VH126" s="86"/>
      <c r="VI126" s="86"/>
      <c r="VJ126" s="86"/>
      <c r="VK126" s="86"/>
      <c r="VL126" s="86"/>
      <c r="VM126" s="86"/>
      <c r="VN126" s="86"/>
      <c r="VO126" s="86"/>
      <c r="VP126" s="86"/>
      <c r="VQ126" s="86"/>
      <c r="VR126" s="86"/>
      <c r="VS126" s="86"/>
      <c r="VT126" s="86"/>
      <c r="VU126" s="86"/>
      <c r="VV126" s="86"/>
      <c r="VW126" s="86"/>
      <c r="VX126" s="86"/>
      <c r="VY126" s="86"/>
      <c r="VZ126" s="86"/>
      <c r="WA126" s="86"/>
      <c r="WB126" s="86"/>
      <c r="WC126" s="86"/>
      <c r="WD126" s="86"/>
      <c r="WE126" s="86"/>
      <c r="WF126" s="86"/>
      <c r="WG126" s="86"/>
      <c r="WH126" s="86"/>
    </row>
    <row r="127" spans="1:606" ht="31.5">
      <c r="A127" s="242">
        <v>317</v>
      </c>
      <c r="B127" s="138" t="s">
        <v>437</v>
      </c>
      <c r="C127" s="56" t="s">
        <v>307</v>
      </c>
      <c r="D127" s="414" t="s">
        <v>665</v>
      </c>
      <c r="E127" s="85">
        <v>0</v>
      </c>
      <c r="F127" s="84">
        <v>0</v>
      </c>
      <c r="G127" s="84">
        <v>0</v>
      </c>
      <c r="H127" s="84">
        <v>0</v>
      </c>
      <c r="I127" s="84"/>
      <c r="J127" s="84"/>
      <c r="K127" s="84"/>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86"/>
      <c r="EE127" s="86"/>
      <c r="EF127" s="86"/>
      <c r="EG127" s="86"/>
      <c r="EH127" s="86"/>
      <c r="EI127" s="86"/>
      <c r="EJ127" s="86"/>
      <c r="EK127" s="86"/>
      <c r="EL127" s="86"/>
      <c r="EM127" s="86"/>
      <c r="EN127" s="86"/>
      <c r="EO127" s="86"/>
      <c r="EP127" s="86"/>
      <c r="EQ127" s="86"/>
      <c r="ER127" s="86"/>
      <c r="ES127" s="86"/>
      <c r="ET127" s="86"/>
      <c r="EU127" s="86"/>
      <c r="EV127" s="86"/>
      <c r="EW127" s="86"/>
      <c r="EX127" s="86"/>
      <c r="EY127" s="86"/>
      <c r="EZ127" s="86"/>
      <c r="FA127" s="86"/>
      <c r="FB127" s="86"/>
      <c r="FC127" s="86"/>
      <c r="FD127" s="86"/>
      <c r="FE127" s="86"/>
      <c r="FF127" s="8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6"/>
      <c r="GV127" s="86"/>
      <c r="GW127" s="86"/>
      <c r="GX127" s="86"/>
      <c r="GY127" s="86"/>
      <c r="GZ127" s="86"/>
      <c r="HA127" s="86"/>
      <c r="HB127" s="86"/>
      <c r="HC127" s="86"/>
      <c r="HD127" s="86"/>
      <c r="HE127" s="86"/>
      <c r="HF127" s="86"/>
      <c r="HG127" s="86"/>
      <c r="HH127" s="86"/>
      <c r="HI127" s="86"/>
      <c r="HJ127" s="86"/>
      <c r="HK127" s="86"/>
      <c r="HL127" s="86"/>
      <c r="HM127" s="86"/>
      <c r="HN127" s="86"/>
      <c r="HO127" s="86"/>
      <c r="HP127" s="86"/>
      <c r="HQ127" s="86"/>
      <c r="HR127" s="86"/>
      <c r="HS127" s="86"/>
      <c r="HT127" s="86"/>
      <c r="HU127" s="86"/>
      <c r="HV127" s="86"/>
      <c r="HW127" s="86"/>
      <c r="HX127" s="86"/>
      <c r="HY127" s="86"/>
      <c r="HZ127" s="86"/>
      <c r="IA127" s="86"/>
      <c r="IB127" s="86"/>
      <c r="IC127" s="86"/>
      <c r="ID127" s="86"/>
      <c r="IE127" s="86"/>
      <c r="IF127" s="86"/>
      <c r="IG127" s="86"/>
      <c r="IH127" s="86"/>
      <c r="II127" s="86"/>
      <c r="IJ127" s="86"/>
      <c r="IK127" s="86"/>
      <c r="IL127" s="86"/>
      <c r="IM127" s="86"/>
      <c r="IN127" s="86"/>
      <c r="IO127" s="86"/>
      <c r="IP127" s="86"/>
      <c r="IQ127" s="86"/>
      <c r="IR127" s="86"/>
      <c r="IS127" s="86"/>
      <c r="IT127" s="86"/>
      <c r="IU127" s="86"/>
      <c r="IV127" s="86"/>
      <c r="IW127" s="86"/>
      <c r="IX127" s="86"/>
      <c r="IY127" s="86"/>
      <c r="IZ127" s="86"/>
      <c r="JA127" s="86"/>
      <c r="JB127" s="86"/>
      <c r="JC127" s="86"/>
      <c r="JD127" s="86"/>
      <c r="JE127" s="86"/>
      <c r="JF127" s="86"/>
      <c r="JG127" s="86"/>
      <c r="JH127" s="86"/>
      <c r="JI127" s="86"/>
      <c r="JJ127" s="86"/>
      <c r="JK127" s="86"/>
      <c r="JL127" s="86"/>
      <c r="JM127" s="86"/>
      <c r="JN127" s="86"/>
      <c r="JO127" s="86"/>
      <c r="JP127" s="86"/>
      <c r="JQ127" s="86"/>
      <c r="JR127" s="86"/>
      <c r="JS127" s="86"/>
      <c r="JT127" s="86"/>
      <c r="JU127" s="86"/>
      <c r="JV127" s="86"/>
      <c r="JW127" s="86"/>
      <c r="JX127" s="86"/>
      <c r="JY127" s="86"/>
      <c r="JZ127" s="86"/>
      <c r="KA127" s="86"/>
      <c r="KB127" s="86"/>
      <c r="KC127" s="86"/>
      <c r="KD127" s="86"/>
      <c r="KE127" s="86"/>
      <c r="KF127" s="86"/>
      <c r="KG127" s="86"/>
      <c r="KH127" s="86"/>
      <c r="KI127" s="86"/>
      <c r="KJ127" s="86"/>
      <c r="KK127" s="86"/>
      <c r="KL127" s="86"/>
      <c r="KM127" s="86"/>
      <c r="KN127" s="86"/>
      <c r="KO127" s="86"/>
      <c r="KP127" s="86"/>
      <c r="KQ127" s="86"/>
      <c r="KR127" s="86"/>
      <c r="KS127" s="86"/>
      <c r="KT127" s="86"/>
      <c r="KU127" s="86"/>
      <c r="KV127" s="86"/>
      <c r="KW127" s="86"/>
      <c r="KX127" s="86"/>
      <c r="KY127" s="86"/>
      <c r="KZ127" s="86"/>
      <c r="LA127" s="86"/>
      <c r="LB127" s="86"/>
      <c r="LC127" s="86"/>
      <c r="LD127" s="86"/>
      <c r="LE127" s="86"/>
      <c r="LF127" s="86"/>
      <c r="LG127" s="86"/>
      <c r="LH127" s="86"/>
      <c r="LI127" s="86"/>
      <c r="LJ127" s="86"/>
      <c r="LK127" s="86"/>
      <c r="LL127" s="86"/>
      <c r="LM127" s="86"/>
      <c r="LN127" s="86"/>
      <c r="LO127" s="86"/>
      <c r="LP127" s="86"/>
      <c r="LQ127" s="86"/>
      <c r="LR127" s="86"/>
      <c r="LS127" s="86"/>
      <c r="LT127" s="86"/>
      <c r="LU127" s="86"/>
      <c r="LV127" s="86"/>
      <c r="LW127" s="86"/>
      <c r="LX127" s="86"/>
      <c r="LY127" s="86"/>
      <c r="LZ127" s="86"/>
      <c r="MA127" s="86"/>
      <c r="MB127" s="86"/>
      <c r="MC127" s="86"/>
      <c r="MD127" s="86"/>
      <c r="ME127" s="86"/>
      <c r="MF127" s="86"/>
      <c r="MG127" s="86"/>
      <c r="MH127" s="86"/>
      <c r="MI127" s="86"/>
      <c r="MJ127" s="86"/>
      <c r="MK127" s="86"/>
      <c r="ML127" s="86"/>
      <c r="MM127" s="86"/>
      <c r="MN127" s="86"/>
      <c r="MO127" s="86"/>
      <c r="MP127" s="86"/>
      <c r="MQ127" s="86"/>
      <c r="MR127" s="86"/>
      <c r="MS127" s="86"/>
      <c r="MT127" s="86"/>
      <c r="MU127" s="86"/>
      <c r="MV127" s="86"/>
      <c r="MW127" s="86"/>
      <c r="MX127" s="86"/>
      <c r="MY127" s="86"/>
      <c r="MZ127" s="86"/>
      <c r="NA127" s="86"/>
      <c r="NB127" s="86"/>
      <c r="NC127" s="86"/>
      <c r="ND127" s="86"/>
      <c r="NE127" s="86"/>
      <c r="NF127" s="86"/>
      <c r="NG127" s="86"/>
      <c r="NH127" s="86"/>
      <c r="NI127" s="86"/>
      <c r="NJ127" s="86"/>
      <c r="NK127" s="86"/>
      <c r="NL127" s="86"/>
      <c r="NM127" s="86"/>
      <c r="NN127" s="86"/>
      <c r="NO127" s="86"/>
      <c r="NP127" s="86"/>
      <c r="NQ127" s="86"/>
      <c r="NR127" s="86"/>
      <c r="NS127" s="86"/>
      <c r="NT127" s="86"/>
      <c r="NU127" s="86"/>
      <c r="NV127" s="86"/>
      <c r="NW127" s="86"/>
      <c r="NX127" s="86"/>
      <c r="NY127" s="86"/>
      <c r="NZ127" s="86"/>
      <c r="OA127" s="86"/>
      <c r="OB127" s="86"/>
      <c r="OC127" s="86"/>
      <c r="OD127" s="86"/>
      <c r="OE127" s="86"/>
      <c r="OF127" s="86"/>
      <c r="OG127" s="86"/>
      <c r="OH127" s="86"/>
      <c r="OI127" s="86"/>
      <c r="OJ127" s="86"/>
      <c r="OK127" s="86"/>
      <c r="OL127" s="86"/>
      <c r="OM127" s="86"/>
      <c r="ON127" s="86"/>
      <c r="OO127" s="86"/>
      <c r="OP127" s="86"/>
      <c r="OQ127" s="86"/>
      <c r="OR127" s="86"/>
      <c r="OS127" s="86"/>
      <c r="OT127" s="86"/>
      <c r="OU127" s="86"/>
      <c r="OV127" s="86"/>
      <c r="OW127" s="86"/>
      <c r="OX127" s="86"/>
      <c r="OY127" s="86"/>
      <c r="OZ127" s="86"/>
      <c r="PA127" s="86"/>
      <c r="PB127" s="86"/>
      <c r="PC127" s="86"/>
      <c r="PD127" s="86"/>
      <c r="PE127" s="86"/>
      <c r="PF127" s="86"/>
      <c r="PG127" s="86"/>
      <c r="PH127" s="86"/>
      <c r="PI127" s="86"/>
      <c r="PJ127" s="86"/>
      <c r="PK127" s="86"/>
      <c r="PL127" s="86"/>
      <c r="PM127" s="86"/>
      <c r="PN127" s="86"/>
      <c r="PO127" s="86"/>
      <c r="PP127" s="86"/>
      <c r="PQ127" s="86"/>
      <c r="PR127" s="86"/>
      <c r="PS127" s="86"/>
      <c r="PT127" s="86"/>
      <c r="PU127" s="86"/>
      <c r="PV127" s="86"/>
      <c r="PW127" s="86"/>
      <c r="PX127" s="86"/>
      <c r="PY127" s="86"/>
      <c r="PZ127" s="86"/>
      <c r="QA127" s="86"/>
      <c r="QB127" s="86"/>
      <c r="QC127" s="86"/>
      <c r="QD127" s="86"/>
      <c r="QE127" s="86"/>
      <c r="QF127" s="86"/>
      <c r="QG127" s="86"/>
      <c r="QH127" s="86"/>
      <c r="QI127" s="86"/>
      <c r="QJ127" s="86"/>
      <c r="QK127" s="86"/>
      <c r="QL127" s="86"/>
      <c r="QM127" s="86"/>
      <c r="QN127" s="86"/>
      <c r="QO127" s="86"/>
      <c r="QP127" s="86"/>
      <c r="QQ127" s="86"/>
      <c r="QR127" s="86"/>
      <c r="QS127" s="86"/>
      <c r="QT127" s="86"/>
      <c r="QU127" s="86"/>
      <c r="QV127" s="86"/>
      <c r="QW127" s="86"/>
      <c r="QX127" s="86"/>
      <c r="QY127" s="86"/>
      <c r="QZ127" s="86"/>
      <c r="RA127" s="86"/>
      <c r="RB127" s="86"/>
      <c r="RC127" s="86"/>
      <c r="RD127" s="86"/>
      <c r="RE127" s="86"/>
      <c r="RF127" s="86"/>
      <c r="RG127" s="86"/>
      <c r="RH127" s="86"/>
      <c r="RI127" s="86"/>
      <c r="RJ127" s="86"/>
      <c r="RK127" s="86"/>
      <c r="RL127" s="86"/>
      <c r="RM127" s="86"/>
      <c r="RN127" s="86"/>
      <c r="RO127" s="86"/>
      <c r="RP127" s="86"/>
      <c r="RQ127" s="86"/>
      <c r="RR127" s="86"/>
      <c r="RS127" s="86"/>
      <c r="RT127" s="86"/>
      <c r="RU127" s="86"/>
      <c r="RV127" s="86"/>
      <c r="RW127" s="86"/>
      <c r="RX127" s="86"/>
      <c r="RY127" s="86"/>
      <c r="RZ127" s="86"/>
      <c r="SA127" s="86"/>
      <c r="SB127" s="86"/>
      <c r="SC127" s="86"/>
      <c r="SD127" s="86"/>
      <c r="SE127" s="86"/>
      <c r="SF127" s="86"/>
      <c r="SG127" s="86"/>
      <c r="SH127" s="86"/>
      <c r="SI127" s="86"/>
      <c r="SJ127" s="86"/>
      <c r="SK127" s="86"/>
      <c r="SL127" s="86"/>
      <c r="SM127" s="86"/>
      <c r="SN127" s="86"/>
      <c r="SO127" s="86"/>
      <c r="SP127" s="86"/>
      <c r="SQ127" s="86"/>
      <c r="SR127" s="86"/>
      <c r="SS127" s="86"/>
      <c r="ST127" s="86"/>
      <c r="SU127" s="86"/>
      <c r="SV127" s="86"/>
      <c r="SW127" s="86"/>
      <c r="SX127" s="86"/>
      <c r="SY127" s="86"/>
      <c r="SZ127" s="86"/>
      <c r="TA127" s="86"/>
      <c r="TB127" s="86"/>
      <c r="TC127" s="86"/>
      <c r="TD127" s="86"/>
      <c r="TE127" s="86"/>
      <c r="TF127" s="86"/>
      <c r="TG127" s="86"/>
      <c r="TH127" s="86"/>
      <c r="TI127" s="86"/>
      <c r="TJ127" s="86"/>
      <c r="TK127" s="86"/>
      <c r="TL127" s="86"/>
      <c r="TM127" s="86"/>
      <c r="TN127" s="86"/>
      <c r="TO127" s="86"/>
      <c r="TP127" s="86"/>
      <c r="TQ127" s="86"/>
      <c r="TR127" s="86"/>
      <c r="TS127" s="86"/>
      <c r="TT127" s="86"/>
      <c r="TU127" s="86"/>
      <c r="TV127" s="86"/>
      <c r="TW127" s="86"/>
      <c r="TX127" s="86"/>
      <c r="TY127" s="86"/>
      <c r="TZ127" s="86"/>
      <c r="UA127" s="86"/>
      <c r="UB127" s="86"/>
      <c r="UC127" s="86"/>
      <c r="UD127" s="86"/>
      <c r="UE127" s="86"/>
      <c r="UF127" s="86"/>
      <c r="UG127" s="86"/>
      <c r="UH127" s="86"/>
      <c r="UI127" s="86"/>
      <c r="UJ127" s="86"/>
      <c r="UK127" s="86"/>
      <c r="UL127" s="86"/>
      <c r="UM127" s="86"/>
      <c r="UN127" s="86"/>
      <c r="UO127" s="86"/>
      <c r="UP127" s="86"/>
      <c r="UQ127" s="86"/>
      <c r="UR127" s="86"/>
      <c r="US127" s="86"/>
      <c r="UT127" s="86"/>
      <c r="UU127" s="86"/>
      <c r="UV127" s="86"/>
      <c r="UW127" s="86"/>
      <c r="UX127" s="86"/>
      <c r="UY127" s="86"/>
      <c r="UZ127" s="86"/>
      <c r="VA127" s="86"/>
      <c r="VB127" s="86"/>
      <c r="VC127" s="86"/>
      <c r="VD127" s="86"/>
      <c r="VE127" s="86"/>
      <c r="VF127" s="86"/>
      <c r="VG127" s="86"/>
      <c r="VH127" s="86"/>
      <c r="VI127" s="86"/>
      <c r="VJ127" s="86"/>
      <c r="VK127" s="86"/>
      <c r="VL127" s="86"/>
      <c r="VM127" s="86"/>
      <c r="VN127" s="86"/>
      <c r="VO127" s="86"/>
      <c r="VP127" s="86"/>
      <c r="VQ127" s="86"/>
      <c r="VR127" s="86"/>
      <c r="VS127" s="86"/>
      <c r="VT127" s="86"/>
      <c r="VU127" s="86"/>
      <c r="VV127" s="86"/>
      <c r="VW127" s="86"/>
      <c r="VX127" s="86"/>
      <c r="VY127" s="86"/>
      <c r="VZ127" s="86"/>
      <c r="WA127" s="86"/>
      <c r="WB127" s="86"/>
      <c r="WC127" s="86"/>
      <c r="WD127" s="86"/>
      <c r="WE127" s="86"/>
      <c r="WF127" s="86"/>
      <c r="WG127" s="86"/>
      <c r="WH127" s="86"/>
    </row>
    <row r="128" spans="1:606" ht="31.5">
      <c r="A128" s="32">
        <v>318</v>
      </c>
      <c r="B128" s="138" t="s">
        <v>438</v>
      </c>
      <c r="C128" s="56" t="s">
        <v>307</v>
      </c>
      <c r="D128" s="414" t="s">
        <v>665</v>
      </c>
      <c r="E128" s="85">
        <v>0</v>
      </c>
      <c r="F128" s="84">
        <v>0</v>
      </c>
      <c r="G128" s="84">
        <v>0</v>
      </c>
      <c r="H128" s="84">
        <v>0</v>
      </c>
      <c r="I128" s="84"/>
      <c r="J128" s="84"/>
      <c r="K128" s="84"/>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86"/>
      <c r="HC128" s="86"/>
      <c r="HD128" s="86"/>
      <c r="HE128" s="86"/>
      <c r="HF128" s="86"/>
      <c r="HG128" s="86"/>
      <c r="HH128" s="86"/>
      <c r="HI128" s="86"/>
      <c r="HJ128" s="86"/>
      <c r="HK128" s="86"/>
      <c r="HL128" s="86"/>
      <c r="HM128" s="86"/>
      <c r="HN128" s="86"/>
      <c r="HO128" s="86"/>
      <c r="HP128" s="86"/>
      <c r="HQ128" s="86"/>
      <c r="HR128" s="86"/>
      <c r="HS128" s="86"/>
      <c r="HT128" s="86"/>
      <c r="HU128" s="86"/>
      <c r="HV128" s="86"/>
      <c r="HW128" s="86"/>
      <c r="HX128" s="86"/>
      <c r="HY128" s="86"/>
      <c r="HZ128" s="86"/>
      <c r="IA128" s="86"/>
      <c r="IB128" s="86"/>
      <c r="IC128" s="86"/>
      <c r="ID128" s="86"/>
      <c r="IE128" s="86"/>
      <c r="IF128" s="86"/>
      <c r="IG128" s="86"/>
      <c r="IH128" s="86"/>
      <c r="II128" s="86"/>
      <c r="IJ128" s="86"/>
      <c r="IK128" s="86"/>
      <c r="IL128" s="86"/>
      <c r="IM128" s="86"/>
      <c r="IN128" s="86"/>
      <c r="IO128" s="86"/>
      <c r="IP128" s="86"/>
      <c r="IQ128" s="86"/>
      <c r="IR128" s="86"/>
      <c r="IS128" s="86"/>
      <c r="IT128" s="86"/>
      <c r="IU128" s="86"/>
      <c r="IV128" s="86"/>
      <c r="IW128" s="86"/>
      <c r="IX128" s="86"/>
      <c r="IY128" s="86"/>
      <c r="IZ128" s="86"/>
      <c r="JA128" s="86"/>
      <c r="JB128" s="86"/>
      <c r="JC128" s="86"/>
      <c r="JD128" s="86"/>
      <c r="JE128" s="86"/>
      <c r="JF128" s="86"/>
      <c r="JG128" s="86"/>
      <c r="JH128" s="86"/>
      <c r="JI128" s="86"/>
      <c r="JJ128" s="86"/>
      <c r="JK128" s="86"/>
      <c r="JL128" s="86"/>
      <c r="JM128" s="86"/>
      <c r="JN128" s="86"/>
      <c r="JO128" s="86"/>
      <c r="JP128" s="86"/>
      <c r="JQ128" s="86"/>
      <c r="JR128" s="86"/>
      <c r="JS128" s="86"/>
      <c r="JT128" s="86"/>
      <c r="JU128" s="86"/>
      <c r="JV128" s="86"/>
      <c r="JW128" s="86"/>
      <c r="JX128" s="86"/>
      <c r="JY128" s="86"/>
      <c r="JZ128" s="86"/>
      <c r="KA128" s="86"/>
      <c r="KB128" s="86"/>
      <c r="KC128" s="86"/>
      <c r="KD128" s="86"/>
      <c r="KE128" s="86"/>
      <c r="KF128" s="86"/>
      <c r="KG128" s="86"/>
      <c r="KH128" s="86"/>
      <c r="KI128" s="86"/>
      <c r="KJ128" s="86"/>
      <c r="KK128" s="86"/>
      <c r="KL128" s="86"/>
      <c r="KM128" s="86"/>
      <c r="KN128" s="86"/>
      <c r="KO128" s="86"/>
      <c r="KP128" s="86"/>
      <c r="KQ128" s="86"/>
      <c r="KR128" s="86"/>
      <c r="KS128" s="86"/>
      <c r="KT128" s="86"/>
      <c r="KU128" s="86"/>
      <c r="KV128" s="86"/>
      <c r="KW128" s="86"/>
      <c r="KX128" s="86"/>
      <c r="KY128" s="86"/>
      <c r="KZ128" s="86"/>
      <c r="LA128" s="86"/>
      <c r="LB128" s="86"/>
      <c r="LC128" s="86"/>
      <c r="LD128" s="86"/>
      <c r="LE128" s="86"/>
      <c r="LF128" s="86"/>
      <c r="LG128" s="86"/>
      <c r="LH128" s="86"/>
      <c r="LI128" s="86"/>
      <c r="LJ128" s="86"/>
      <c r="LK128" s="86"/>
      <c r="LL128" s="86"/>
      <c r="LM128" s="86"/>
      <c r="LN128" s="86"/>
      <c r="LO128" s="86"/>
      <c r="LP128" s="86"/>
      <c r="LQ128" s="86"/>
      <c r="LR128" s="86"/>
      <c r="LS128" s="86"/>
      <c r="LT128" s="86"/>
      <c r="LU128" s="86"/>
      <c r="LV128" s="86"/>
      <c r="LW128" s="86"/>
      <c r="LX128" s="86"/>
      <c r="LY128" s="86"/>
      <c r="LZ128" s="86"/>
      <c r="MA128" s="86"/>
      <c r="MB128" s="86"/>
      <c r="MC128" s="86"/>
      <c r="MD128" s="86"/>
      <c r="ME128" s="86"/>
      <c r="MF128" s="86"/>
      <c r="MG128" s="86"/>
      <c r="MH128" s="86"/>
      <c r="MI128" s="86"/>
      <c r="MJ128" s="86"/>
      <c r="MK128" s="86"/>
      <c r="ML128" s="86"/>
      <c r="MM128" s="86"/>
      <c r="MN128" s="86"/>
      <c r="MO128" s="86"/>
      <c r="MP128" s="86"/>
      <c r="MQ128" s="86"/>
      <c r="MR128" s="86"/>
      <c r="MS128" s="86"/>
      <c r="MT128" s="86"/>
      <c r="MU128" s="86"/>
      <c r="MV128" s="86"/>
      <c r="MW128" s="86"/>
      <c r="MX128" s="86"/>
      <c r="MY128" s="86"/>
      <c r="MZ128" s="86"/>
      <c r="NA128" s="86"/>
      <c r="NB128" s="86"/>
      <c r="NC128" s="86"/>
      <c r="ND128" s="86"/>
      <c r="NE128" s="86"/>
      <c r="NF128" s="86"/>
      <c r="NG128" s="86"/>
      <c r="NH128" s="86"/>
      <c r="NI128" s="86"/>
      <c r="NJ128" s="86"/>
      <c r="NK128" s="86"/>
      <c r="NL128" s="86"/>
      <c r="NM128" s="86"/>
      <c r="NN128" s="86"/>
      <c r="NO128" s="86"/>
      <c r="NP128" s="86"/>
      <c r="NQ128" s="86"/>
      <c r="NR128" s="86"/>
      <c r="NS128" s="86"/>
      <c r="NT128" s="86"/>
      <c r="NU128" s="86"/>
      <c r="NV128" s="86"/>
      <c r="NW128" s="86"/>
      <c r="NX128" s="86"/>
      <c r="NY128" s="86"/>
      <c r="NZ128" s="86"/>
      <c r="OA128" s="86"/>
      <c r="OB128" s="86"/>
      <c r="OC128" s="86"/>
      <c r="OD128" s="86"/>
      <c r="OE128" s="86"/>
      <c r="OF128" s="86"/>
      <c r="OG128" s="86"/>
      <c r="OH128" s="86"/>
      <c r="OI128" s="86"/>
      <c r="OJ128" s="86"/>
      <c r="OK128" s="86"/>
      <c r="OL128" s="86"/>
      <c r="OM128" s="86"/>
      <c r="ON128" s="86"/>
      <c r="OO128" s="86"/>
      <c r="OP128" s="86"/>
      <c r="OQ128" s="86"/>
      <c r="OR128" s="86"/>
      <c r="OS128" s="86"/>
      <c r="OT128" s="86"/>
      <c r="OU128" s="86"/>
      <c r="OV128" s="86"/>
      <c r="OW128" s="86"/>
      <c r="OX128" s="86"/>
      <c r="OY128" s="86"/>
      <c r="OZ128" s="86"/>
      <c r="PA128" s="86"/>
      <c r="PB128" s="86"/>
      <c r="PC128" s="86"/>
      <c r="PD128" s="86"/>
      <c r="PE128" s="86"/>
      <c r="PF128" s="86"/>
      <c r="PG128" s="86"/>
      <c r="PH128" s="86"/>
      <c r="PI128" s="86"/>
      <c r="PJ128" s="86"/>
      <c r="PK128" s="86"/>
      <c r="PL128" s="86"/>
      <c r="PM128" s="86"/>
      <c r="PN128" s="86"/>
      <c r="PO128" s="86"/>
      <c r="PP128" s="86"/>
      <c r="PQ128" s="86"/>
      <c r="PR128" s="86"/>
      <c r="PS128" s="86"/>
      <c r="PT128" s="86"/>
      <c r="PU128" s="86"/>
      <c r="PV128" s="86"/>
      <c r="PW128" s="86"/>
      <c r="PX128" s="86"/>
      <c r="PY128" s="86"/>
      <c r="PZ128" s="86"/>
      <c r="QA128" s="86"/>
      <c r="QB128" s="86"/>
      <c r="QC128" s="86"/>
      <c r="QD128" s="86"/>
      <c r="QE128" s="86"/>
      <c r="QF128" s="86"/>
      <c r="QG128" s="86"/>
      <c r="QH128" s="86"/>
      <c r="QI128" s="86"/>
      <c r="QJ128" s="86"/>
      <c r="QK128" s="86"/>
      <c r="QL128" s="86"/>
      <c r="QM128" s="86"/>
      <c r="QN128" s="86"/>
      <c r="QO128" s="86"/>
      <c r="QP128" s="86"/>
      <c r="QQ128" s="86"/>
      <c r="QR128" s="86"/>
      <c r="QS128" s="86"/>
      <c r="QT128" s="86"/>
      <c r="QU128" s="86"/>
      <c r="QV128" s="86"/>
      <c r="QW128" s="86"/>
      <c r="QX128" s="86"/>
      <c r="QY128" s="86"/>
      <c r="QZ128" s="86"/>
      <c r="RA128" s="86"/>
      <c r="RB128" s="86"/>
      <c r="RC128" s="86"/>
      <c r="RD128" s="86"/>
      <c r="RE128" s="86"/>
      <c r="RF128" s="86"/>
      <c r="RG128" s="86"/>
      <c r="RH128" s="86"/>
      <c r="RI128" s="86"/>
      <c r="RJ128" s="86"/>
      <c r="RK128" s="86"/>
      <c r="RL128" s="86"/>
      <c r="RM128" s="86"/>
      <c r="RN128" s="86"/>
      <c r="RO128" s="86"/>
      <c r="RP128" s="86"/>
      <c r="RQ128" s="86"/>
      <c r="RR128" s="86"/>
      <c r="RS128" s="86"/>
      <c r="RT128" s="86"/>
      <c r="RU128" s="86"/>
      <c r="RV128" s="86"/>
      <c r="RW128" s="86"/>
      <c r="RX128" s="86"/>
      <c r="RY128" s="86"/>
      <c r="RZ128" s="86"/>
      <c r="SA128" s="86"/>
      <c r="SB128" s="86"/>
      <c r="SC128" s="86"/>
      <c r="SD128" s="86"/>
      <c r="SE128" s="86"/>
      <c r="SF128" s="86"/>
      <c r="SG128" s="86"/>
      <c r="SH128" s="86"/>
      <c r="SI128" s="86"/>
      <c r="SJ128" s="86"/>
      <c r="SK128" s="86"/>
      <c r="SL128" s="86"/>
      <c r="SM128" s="86"/>
      <c r="SN128" s="86"/>
      <c r="SO128" s="86"/>
      <c r="SP128" s="86"/>
      <c r="SQ128" s="86"/>
      <c r="SR128" s="86"/>
      <c r="SS128" s="86"/>
      <c r="ST128" s="86"/>
      <c r="SU128" s="86"/>
      <c r="SV128" s="86"/>
      <c r="SW128" s="86"/>
      <c r="SX128" s="86"/>
      <c r="SY128" s="86"/>
      <c r="SZ128" s="86"/>
      <c r="TA128" s="86"/>
      <c r="TB128" s="86"/>
      <c r="TC128" s="86"/>
      <c r="TD128" s="86"/>
      <c r="TE128" s="86"/>
      <c r="TF128" s="86"/>
      <c r="TG128" s="86"/>
      <c r="TH128" s="86"/>
      <c r="TI128" s="86"/>
      <c r="TJ128" s="86"/>
      <c r="TK128" s="86"/>
      <c r="TL128" s="86"/>
      <c r="TM128" s="86"/>
      <c r="TN128" s="86"/>
      <c r="TO128" s="86"/>
      <c r="TP128" s="86"/>
      <c r="TQ128" s="86"/>
      <c r="TR128" s="86"/>
      <c r="TS128" s="86"/>
      <c r="TT128" s="86"/>
      <c r="TU128" s="86"/>
      <c r="TV128" s="86"/>
      <c r="TW128" s="86"/>
      <c r="TX128" s="86"/>
      <c r="TY128" s="86"/>
      <c r="TZ128" s="86"/>
      <c r="UA128" s="86"/>
      <c r="UB128" s="86"/>
      <c r="UC128" s="86"/>
      <c r="UD128" s="86"/>
      <c r="UE128" s="86"/>
      <c r="UF128" s="86"/>
      <c r="UG128" s="86"/>
      <c r="UH128" s="86"/>
      <c r="UI128" s="86"/>
      <c r="UJ128" s="86"/>
      <c r="UK128" s="86"/>
      <c r="UL128" s="86"/>
      <c r="UM128" s="86"/>
      <c r="UN128" s="86"/>
      <c r="UO128" s="86"/>
      <c r="UP128" s="86"/>
      <c r="UQ128" s="86"/>
      <c r="UR128" s="86"/>
      <c r="US128" s="86"/>
      <c r="UT128" s="86"/>
      <c r="UU128" s="86"/>
      <c r="UV128" s="86"/>
      <c r="UW128" s="86"/>
      <c r="UX128" s="86"/>
      <c r="UY128" s="86"/>
      <c r="UZ128" s="86"/>
      <c r="VA128" s="86"/>
      <c r="VB128" s="86"/>
      <c r="VC128" s="86"/>
      <c r="VD128" s="86"/>
      <c r="VE128" s="86"/>
      <c r="VF128" s="86"/>
      <c r="VG128" s="86"/>
      <c r="VH128" s="86"/>
      <c r="VI128" s="86"/>
      <c r="VJ128" s="86"/>
      <c r="VK128" s="86"/>
      <c r="VL128" s="86"/>
      <c r="VM128" s="86"/>
      <c r="VN128" s="86"/>
      <c r="VO128" s="86"/>
      <c r="VP128" s="86"/>
      <c r="VQ128" s="86"/>
      <c r="VR128" s="86"/>
      <c r="VS128" s="86"/>
      <c r="VT128" s="86"/>
      <c r="VU128" s="86"/>
      <c r="VV128" s="86"/>
      <c r="VW128" s="86"/>
      <c r="VX128" s="86"/>
      <c r="VY128" s="86"/>
      <c r="VZ128" s="86"/>
      <c r="WA128" s="86"/>
      <c r="WB128" s="86"/>
      <c r="WC128" s="86"/>
      <c r="WD128" s="86"/>
      <c r="WE128" s="86"/>
      <c r="WF128" s="86"/>
      <c r="WG128" s="86"/>
      <c r="WH128" s="86"/>
    </row>
    <row r="129" spans="1:606" ht="31.5">
      <c r="A129" s="242">
        <v>319</v>
      </c>
      <c r="B129" s="138" t="s">
        <v>901</v>
      </c>
      <c r="C129" s="56" t="s">
        <v>418</v>
      </c>
      <c r="D129" s="32" t="s">
        <v>40</v>
      </c>
      <c r="E129" s="322" t="str">
        <f>IFERROR(E128/E127*100,"")</f>
        <v/>
      </c>
      <c r="F129" s="322" t="str">
        <f t="shared" ref="F129:BQ129" si="70">IFERROR(F128/F127*100,"")</f>
        <v/>
      </c>
      <c r="G129" s="322" t="str">
        <f t="shared" si="70"/>
        <v/>
      </c>
      <c r="H129" s="322" t="str">
        <f t="shared" si="70"/>
        <v/>
      </c>
      <c r="I129" s="322" t="str">
        <f t="shared" si="70"/>
        <v/>
      </c>
      <c r="J129" s="322" t="str">
        <f t="shared" si="70"/>
        <v/>
      </c>
      <c r="K129" s="322" t="str">
        <f t="shared" si="70"/>
        <v/>
      </c>
      <c r="L129" s="322" t="str">
        <f t="shared" si="70"/>
        <v/>
      </c>
      <c r="M129" s="322" t="str">
        <f t="shared" si="70"/>
        <v/>
      </c>
      <c r="N129" s="322" t="str">
        <f t="shared" si="70"/>
        <v/>
      </c>
      <c r="O129" s="322" t="str">
        <f t="shared" si="70"/>
        <v/>
      </c>
      <c r="P129" s="322" t="str">
        <f t="shared" si="70"/>
        <v/>
      </c>
      <c r="Q129" s="322" t="str">
        <f t="shared" si="70"/>
        <v/>
      </c>
      <c r="R129" s="322" t="str">
        <f t="shared" si="70"/>
        <v/>
      </c>
      <c r="S129" s="322" t="str">
        <f t="shared" si="70"/>
        <v/>
      </c>
      <c r="T129" s="322" t="str">
        <f t="shared" si="70"/>
        <v/>
      </c>
      <c r="U129" s="322" t="str">
        <f t="shared" si="70"/>
        <v/>
      </c>
      <c r="V129" s="322" t="str">
        <f t="shared" si="70"/>
        <v/>
      </c>
      <c r="W129" s="322" t="str">
        <f t="shared" si="70"/>
        <v/>
      </c>
      <c r="X129" s="322" t="str">
        <f t="shared" si="70"/>
        <v/>
      </c>
      <c r="Y129" s="322" t="str">
        <f t="shared" si="70"/>
        <v/>
      </c>
      <c r="Z129" s="322" t="str">
        <f t="shared" si="70"/>
        <v/>
      </c>
      <c r="AA129" s="322" t="str">
        <f t="shared" si="70"/>
        <v/>
      </c>
      <c r="AB129" s="322" t="str">
        <f t="shared" si="70"/>
        <v/>
      </c>
      <c r="AC129" s="322" t="str">
        <f t="shared" si="70"/>
        <v/>
      </c>
      <c r="AD129" s="322" t="str">
        <f t="shared" si="70"/>
        <v/>
      </c>
      <c r="AE129" s="322" t="str">
        <f t="shared" si="70"/>
        <v/>
      </c>
      <c r="AF129" s="322" t="str">
        <f t="shared" si="70"/>
        <v/>
      </c>
      <c r="AG129" s="322" t="str">
        <f t="shared" si="70"/>
        <v/>
      </c>
      <c r="AH129" s="322" t="str">
        <f t="shared" si="70"/>
        <v/>
      </c>
      <c r="AI129" s="322" t="str">
        <f t="shared" si="70"/>
        <v/>
      </c>
      <c r="AJ129" s="322" t="str">
        <f t="shared" si="70"/>
        <v/>
      </c>
      <c r="AK129" s="322" t="str">
        <f t="shared" si="70"/>
        <v/>
      </c>
      <c r="AL129" s="322" t="str">
        <f t="shared" si="70"/>
        <v/>
      </c>
      <c r="AM129" s="322" t="str">
        <f t="shared" si="70"/>
        <v/>
      </c>
      <c r="AN129" s="322" t="str">
        <f t="shared" si="70"/>
        <v/>
      </c>
      <c r="AO129" s="322" t="str">
        <f t="shared" si="70"/>
        <v/>
      </c>
      <c r="AP129" s="322" t="str">
        <f t="shared" si="70"/>
        <v/>
      </c>
      <c r="AQ129" s="322" t="str">
        <f t="shared" si="70"/>
        <v/>
      </c>
      <c r="AR129" s="322" t="str">
        <f t="shared" si="70"/>
        <v/>
      </c>
      <c r="AS129" s="322" t="str">
        <f t="shared" si="70"/>
        <v/>
      </c>
      <c r="AT129" s="322" t="str">
        <f t="shared" si="70"/>
        <v/>
      </c>
      <c r="AU129" s="322" t="str">
        <f t="shared" si="70"/>
        <v/>
      </c>
      <c r="AV129" s="322" t="str">
        <f t="shared" si="70"/>
        <v/>
      </c>
      <c r="AW129" s="322" t="str">
        <f t="shared" si="70"/>
        <v/>
      </c>
      <c r="AX129" s="322" t="str">
        <f t="shared" si="70"/>
        <v/>
      </c>
      <c r="AY129" s="322" t="str">
        <f t="shared" si="70"/>
        <v/>
      </c>
      <c r="AZ129" s="322" t="str">
        <f t="shared" si="70"/>
        <v/>
      </c>
      <c r="BA129" s="322" t="str">
        <f t="shared" si="70"/>
        <v/>
      </c>
      <c r="BB129" s="322" t="str">
        <f t="shared" si="70"/>
        <v/>
      </c>
      <c r="BC129" s="322" t="str">
        <f t="shared" si="70"/>
        <v/>
      </c>
      <c r="BD129" s="322" t="str">
        <f t="shared" si="70"/>
        <v/>
      </c>
      <c r="BE129" s="322" t="str">
        <f t="shared" si="70"/>
        <v/>
      </c>
      <c r="BF129" s="322" t="str">
        <f t="shared" si="70"/>
        <v/>
      </c>
      <c r="BG129" s="322" t="str">
        <f t="shared" si="70"/>
        <v/>
      </c>
      <c r="BH129" s="322" t="str">
        <f t="shared" si="70"/>
        <v/>
      </c>
      <c r="BI129" s="322" t="str">
        <f t="shared" si="70"/>
        <v/>
      </c>
      <c r="BJ129" s="322" t="str">
        <f t="shared" si="70"/>
        <v/>
      </c>
      <c r="BK129" s="322" t="str">
        <f t="shared" si="70"/>
        <v/>
      </c>
      <c r="BL129" s="322" t="str">
        <f t="shared" si="70"/>
        <v/>
      </c>
      <c r="BM129" s="322" t="str">
        <f t="shared" si="70"/>
        <v/>
      </c>
      <c r="BN129" s="322" t="str">
        <f t="shared" si="70"/>
        <v/>
      </c>
      <c r="BO129" s="322" t="str">
        <f t="shared" si="70"/>
        <v/>
      </c>
      <c r="BP129" s="322" t="str">
        <f t="shared" si="70"/>
        <v/>
      </c>
      <c r="BQ129" s="322" t="str">
        <f t="shared" si="70"/>
        <v/>
      </c>
      <c r="BR129" s="322" t="str">
        <f t="shared" ref="BR129:EC129" si="71">IFERROR(BR128/BR127*100,"")</f>
        <v/>
      </c>
      <c r="BS129" s="322" t="str">
        <f t="shared" si="71"/>
        <v/>
      </c>
      <c r="BT129" s="322" t="str">
        <f t="shared" si="71"/>
        <v/>
      </c>
      <c r="BU129" s="322" t="str">
        <f t="shared" si="71"/>
        <v/>
      </c>
      <c r="BV129" s="322" t="str">
        <f t="shared" si="71"/>
        <v/>
      </c>
      <c r="BW129" s="322" t="str">
        <f t="shared" si="71"/>
        <v/>
      </c>
      <c r="BX129" s="322" t="str">
        <f t="shared" si="71"/>
        <v/>
      </c>
      <c r="BY129" s="322" t="str">
        <f t="shared" si="71"/>
        <v/>
      </c>
      <c r="BZ129" s="322" t="str">
        <f t="shared" si="71"/>
        <v/>
      </c>
      <c r="CA129" s="322" t="str">
        <f t="shared" si="71"/>
        <v/>
      </c>
      <c r="CB129" s="322" t="str">
        <f t="shared" si="71"/>
        <v/>
      </c>
      <c r="CC129" s="322" t="str">
        <f t="shared" si="71"/>
        <v/>
      </c>
      <c r="CD129" s="322" t="str">
        <f t="shared" si="71"/>
        <v/>
      </c>
      <c r="CE129" s="322" t="str">
        <f t="shared" si="71"/>
        <v/>
      </c>
      <c r="CF129" s="322" t="str">
        <f t="shared" si="71"/>
        <v/>
      </c>
      <c r="CG129" s="322" t="str">
        <f t="shared" si="71"/>
        <v/>
      </c>
      <c r="CH129" s="322" t="str">
        <f t="shared" si="71"/>
        <v/>
      </c>
      <c r="CI129" s="322" t="str">
        <f t="shared" si="71"/>
        <v/>
      </c>
      <c r="CJ129" s="322" t="str">
        <f t="shared" si="71"/>
        <v/>
      </c>
      <c r="CK129" s="322" t="str">
        <f t="shared" si="71"/>
        <v/>
      </c>
      <c r="CL129" s="322" t="str">
        <f t="shared" si="71"/>
        <v/>
      </c>
      <c r="CM129" s="322" t="str">
        <f t="shared" si="71"/>
        <v/>
      </c>
      <c r="CN129" s="322" t="str">
        <f t="shared" si="71"/>
        <v/>
      </c>
      <c r="CO129" s="322" t="str">
        <f t="shared" si="71"/>
        <v/>
      </c>
      <c r="CP129" s="322" t="str">
        <f t="shared" si="71"/>
        <v/>
      </c>
      <c r="CQ129" s="322" t="str">
        <f t="shared" si="71"/>
        <v/>
      </c>
      <c r="CR129" s="322" t="str">
        <f t="shared" si="71"/>
        <v/>
      </c>
      <c r="CS129" s="322" t="str">
        <f t="shared" si="71"/>
        <v/>
      </c>
      <c r="CT129" s="322" t="str">
        <f t="shared" si="71"/>
        <v/>
      </c>
      <c r="CU129" s="322" t="str">
        <f t="shared" si="71"/>
        <v/>
      </c>
      <c r="CV129" s="322" t="str">
        <f t="shared" si="71"/>
        <v/>
      </c>
      <c r="CW129" s="322" t="str">
        <f t="shared" si="71"/>
        <v/>
      </c>
      <c r="CX129" s="322" t="str">
        <f t="shared" si="71"/>
        <v/>
      </c>
      <c r="CY129" s="322" t="str">
        <f t="shared" si="71"/>
        <v/>
      </c>
      <c r="CZ129" s="322" t="str">
        <f t="shared" si="71"/>
        <v/>
      </c>
      <c r="DA129" s="322" t="str">
        <f t="shared" si="71"/>
        <v/>
      </c>
      <c r="DB129" s="322" t="str">
        <f t="shared" si="71"/>
        <v/>
      </c>
      <c r="DC129" s="322" t="str">
        <f t="shared" si="71"/>
        <v/>
      </c>
      <c r="DD129" s="322" t="str">
        <f t="shared" si="71"/>
        <v/>
      </c>
      <c r="DE129" s="322" t="str">
        <f t="shared" si="71"/>
        <v/>
      </c>
      <c r="DF129" s="322" t="str">
        <f t="shared" si="71"/>
        <v/>
      </c>
      <c r="DG129" s="322" t="str">
        <f t="shared" si="71"/>
        <v/>
      </c>
      <c r="DH129" s="322" t="str">
        <f t="shared" si="71"/>
        <v/>
      </c>
      <c r="DI129" s="322" t="str">
        <f t="shared" si="71"/>
        <v/>
      </c>
      <c r="DJ129" s="322" t="str">
        <f t="shared" si="71"/>
        <v/>
      </c>
      <c r="DK129" s="322" t="str">
        <f t="shared" si="71"/>
        <v/>
      </c>
      <c r="DL129" s="322" t="str">
        <f t="shared" si="71"/>
        <v/>
      </c>
      <c r="DM129" s="322" t="str">
        <f t="shared" si="71"/>
        <v/>
      </c>
      <c r="DN129" s="322" t="str">
        <f t="shared" si="71"/>
        <v/>
      </c>
      <c r="DO129" s="322" t="str">
        <f t="shared" si="71"/>
        <v/>
      </c>
      <c r="DP129" s="322" t="str">
        <f t="shared" si="71"/>
        <v/>
      </c>
      <c r="DQ129" s="322" t="str">
        <f t="shared" si="71"/>
        <v/>
      </c>
      <c r="DR129" s="322" t="str">
        <f t="shared" si="71"/>
        <v/>
      </c>
      <c r="DS129" s="322" t="str">
        <f t="shared" si="71"/>
        <v/>
      </c>
      <c r="DT129" s="322" t="str">
        <f t="shared" si="71"/>
        <v/>
      </c>
      <c r="DU129" s="322" t="str">
        <f t="shared" si="71"/>
        <v/>
      </c>
      <c r="DV129" s="322" t="str">
        <f t="shared" si="71"/>
        <v/>
      </c>
      <c r="DW129" s="322" t="str">
        <f t="shared" si="71"/>
        <v/>
      </c>
      <c r="DX129" s="322" t="str">
        <f t="shared" si="71"/>
        <v/>
      </c>
      <c r="DY129" s="322" t="str">
        <f t="shared" si="71"/>
        <v/>
      </c>
      <c r="DZ129" s="322" t="str">
        <f t="shared" si="71"/>
        <v/>
      </c>
      <c r="EA129" s="322" t="str">
        <f t="shared" si="71"/>
        <v/>
      </c>
      <c r="EB129" s="322" t="str">
        <f t="shared" si="71"/>
        <v/>
      </c>
      <c r="EC129" s="322" t="str">
        <f t="shared" si="71"/>
        <v/>
      </c>
      <c r="ED129" s="322" t="str">
        <f t="shared" ref="ED129:GO129" si="72">IFERROR(ED128/ED127*100,"")</f>
        <v/>
      </c>
      <c r="EE129" s="322" t="str">
        <f t="shared" si="72"/>
        <v/>
      </c>
      <c r="EF129" s="322" t="str">
        <f t="shared" si="72"/>
        <v/>
      </c>
      <c r="EG129" s="322" t="str">
        <f t="shared" si="72"/>
        <v/>
      </c>
      <c r="EH129" s="322" t="str">
        <f t="shared" si="72"/>
        <v/>
      </c>
      <c r="EI129" s="322" t="str">
        <f t="shared" si="72"/>
        <v/>
      </c>
      <c r="EJ129" s="322" t="str">
        <f t="shared" si="72"/>
        <v/>
      </c>
      <c r="EK129" s="322" t="str">
        <f t="shared" si="72"/>
        <v/>
      </c>
      <c r="EL129" s="322" t="str">
        <f t="shared" si="72"/>
        <v/>
      </c>
      <c r="EM129" s="322" t="str">
        <f t="shared" si="72"/>
        <v/>
      </c>
      <c r="EN129" s="322" t="str">
        <f t="shared" si="72"/>
        <v/>
      </c>
      <c r="EO129" s="322" t="str">
        <f t="shared" si="72"/>
        <v/>
      </c>
      <c r="EP129" s="322" t="str">
        <f t="shared" si="72"/>
        <v/>
      </c>
      <c r="EQ129" s="322" t="str">
        <f t="shared" si="72"/>
        <v/>
      </c>
      <c r="ER129" s="322" t="str">
        <f t="shared" si="72"/>
        <v/>
      </c>
      <c r="ES129" s="322" t="str">
        <f t="shared" si="72"/>
        <v/>
      </c>
      <c r="ET129" s="322" t="str">
        <f t="shared" si="72"/>
        <v/>
      </c>
      <c r="EU129" s="322" t="str">
        <f t="shared" si="72"/>
        <v/>
      </c>
      <c r="EV129" s="322" t="str">
        <f t="shared" si="72"/>
        <v/>
      </c>
      <c r="EW129" s="322" t="str">
        <f t="shared" si="72"/>
        <v/>
      </c>
      <c r="EX129" s="322" t="str">
        <f t="shared" si="72"/>
        <v/>
      </c>
      <c r="EY129" s="322" t="str">
        <f t="shared" si="72"/>
        <v/>
      </c>
      <c r="EZ129" s="322" t="str">
        <f t="shared" si="72"/>
        <v/>
      </c>
      <c r="FA129" s="322" t="str">
        <f t="shared" si="72"/>
        <v/>
      </c>
      <c r="FB129" s="322" t="str">
        <f t="shared" si="72"/>
        <v/>
      </c>
      <c r="FC129" s="322" t="str">
        <f t="shared" si="72"/>
        <v/>
      </c>
      <c r="FD129" s="322" t="str">
        <f t="shared" si="72"/>
        <v/>
      </c>
      <c r="FE129" s="322" t="str">
        <f t="shared" si="72"/>
        <v/>
      </c>
      <c r="FF129" s="322" t="str">
        <f t="shared" si="72"/>
        <v/>
      </c>
      <c r="FG129" s="322" t="str">
        <f t="shared" si="72"/>
        <v/>
      </c>
      <c r="FH129" s="322" t="str">
        <f t="shared" si="72"/>
        <v/>
      </c>
      <c r="FI129" s="322" t="str">
        <f t="shared" si="72"/>
        <v/>
      </c>
      <c r="FJ129" s="322" t="str">
        <f t="shared" si="72"/>
        <v/>
      </c>
      <c r="FK129" s="322" t="str">
        <f t="shared" si="72"/>
        <v/>
      </c>
      <c r="FL129" s="322" t="str">
        <f t="shared" si="72"/>
        <v/>
      </c>
      <c r="FM129" s="322" t="str">
        <f t="shared" si="72"/>
        <v/>
      </c>
      <c r="FN129" s="322" t="str">
        <f t="shared" si="72"/>
        <v/>
      </c>
      <c r="FO129" s="322" t="str">
        <f t="shared" si="72"/>
        <v/>
      </c>
      <c r="FP129" s="322" t="str">
        <f t="shared" si="72"/>
        <v/>
      </c>
      <c r="FQ129" s="322" t="str">
        <f t="shared" si="72"/>
        <v/>
      </c>
      <c r="FR129" s="322" t="str">
        <f t="shared" si="72"/>
        <v/>
      </c>
      <c r="FS129" s="322" t="str">
        <f t="shared" si="72"/>
        <v/>
      </c>
      <c r="FT129" s="322" t="str">
        <f t="shared" si="72"/>
        <v/>
      </c>
      <c r="FU129" s="322" t="str">
        <f t="shared" si="72"/>
        <v/>
      </c>
      <c r="FV129" s="322" t="str">
        <f t="shared" si="72"/>
        <v/>
      </c>
      <c r="FW129" s="322" t="str">
        <f t="shared" si="72"/>
        <v/>
      </c>
      <c r="FX129" s="322" t="str">
        <f t="shared" si="72"/>
        <v/>
      </c>
      <c r="FY129" s="322" t="str">
        <f t="shared" si="72"/>
        <v/>
      </c>
      <c r="FZ129" s="322" t="str">
        <f t="shared" si="72"/>
        <v/>
      </c>
      <c r="GA129" s="322" t="str">
        <f t="shared" si="72"/>
        <v/>
      </c>
      <c r="GB129" s="322" t="str">
        <f t="shared" si="72"/>
        <v/>
      </c>
      <c r="GC129" s="322" t="str">
        <f t="shared" si="72"/>
        <v/>
      </c>
      <c r="GD129" s="322" t="str">
        <f t="shared" si="72"/>
        <v/>
      </c>
      <c r="GE129" s="322" t="str">
        <f t="shared" si="72"/>
        <v/>
      </c>
      <c r="GF129" s="322" t="str">
        <f t="shared" si="72"/>
        <v/>
      </c>
      <c r="GG129" s="322" t="str">
        <f t="shared" si="72"/>
        <v/>
      </c>
      <c r="GH129" s="322" t="str">
        <f t="shared" si="72"/>
        <v/>
      </c>
      <c r="GI129" s="322" t="str">
        <f t="shared" si="72"/>
        <v/>
      </c>
      <c r="GJ129" s="322" t="str">
        <f t="shared" si="72"/>
        <v/>
      </c>
      <c r="GK129" s="322" t="str">
        <f t="shared" si="72"/>
        <v/>
      </c>
      <c r="GL129" s="322" t="str">
        <f t="shared" si="72"/>
        <v/>
      </c>
      <c r="GM129" s="322" t="str">
        <f t="shared" si="72"/>
        <v/>
      </c>
      <c r="GN129" s="322" t="str">
        <f t="shared" si="72"/>
        <v/>
      </c>
      <c r="GO129" s="322" t="str">
        <f t="shared" si="72"/>
        <v/>
      </c>
      <c r="GP129" s="322" t="str">
        <f t="shared" ref="GP129:JA129" si="73">IFERROR(GP128/GP127*100,"")</f>
        <v/>
      </c>
      <c r="GQ129" s="322" t="str">
        <f t="shared" si="73"/>
        <v/>
      </c>
      <c r="GR129" s="322" t="str">
        <f t="shared" si="73"/>
        <v/>
      </c>
      <c r="GS129" s="322" t="str">
        <f t="shared" si="73"/>
        <v/>
      </c>
      <c r="GT129" s="322" t="str">
        <f t="shared" si="73"/>
        <v/>
      </c>
      <c r="GU129" s="322" t="str">
        <f t="shared" si="73"/>
        <v/>
      </c>
      <c r="GV129" s="322" t="str">
        <f t="shared" si="73"/>
        <v/>
      </c>
      <c r="GW129" s="322" t="str">
        <f t="shared" si="73"/>
        <v/>
      </c>
      <c r="GX129" s="322" t="str">
        <f t="shared" si="73"/>
        <v/>
      </c>
      <c r="GY129" s="322" t="str">
        <f t="shared" si="73"/>
        <v/>
      </c>
      <c r="GZ129" s="322" t="str">
        <f t="shared" si="73"/>
        <v/>
      </c>
      <c r="HA129" s="322" t="str">
        <f t="shared" si="73"/>
        <v/>
      </c>
      <c r="HB129" s="322" t="str">
        <f t="shared" si="73"/>
        <v/>
      </c>
      <c r="HC129" s="322" t="str">
        <f t="shared" si="73"/>
        <v/>
      </c>
      <c r="HD129" s="322" t="str">
        <f t="shared" si="73"/>
        <v/>
      </c>
      <c r="HE129" s="322" t="str">
        <f t="shared" si="73"/>
        <v/>
      </c>
      <c r="HF129" s="322" t="str">
        <f t="shared" si="73"/>
        <v/>
      </c>
      <c r="HG129" s="322" t="str">
        <f t="shared" si="73"/>
        <v/>
      </c>
      <c r="HH129" s="322" t="str">
        <f t="shared" si="73"/>
        <v/>
      </c>
      <c r="HI129" s="322" t="str">
        <f t="shared" si="73"/>
        <v/>
      </c>
      <c r="HJ129" s="322" t="str">
        <f t="shared" si="73"/>
        <v/>
      </c>
      <c r="HK129" s="322" t="str">
        <f t="shared" si="73"/>
        <v/>
      </c>
      <c r="HL129" s="322" t="str">
        <f t="shared" si="73"/>
        <v/>
      </c>
      <c r="HM129" s="322" t="str">
        <f t="shared" si="73"/>
        <v/>
      </c>
      <c r="HN129" s="322" t="str">
        <f t="shared" si="73"/>
        <v/>
      </c>
      <c r="HO129" s="322" t="str">
        <f t="shared" si="73"/>
        <v/>
      </c>
      <c r="HP129" s="322" t="str">
        <f t="shared" si="73"/>
        <v/>
      </c>
      <c r="HQ129" s="322" t="str">
        <f t="shared" si="73"/>
        <v/>
      </c>
      <c r="HR129" s="322" t="str">
        <f t="shared" si="73"/>
        <v/>
      </c>
      <c r="HS129" s="322" t="str">
        <f t="shared" si="73"/>
        <v/>
      </c>
      <c r="HT129" s="322" t="str">
        <f t="shared" si="73"/>
        <v/>
      </c>
      <c r="HU129" s="322" t="str">
        <f t="shared" si="73"/>
        <v/>
      </c>
      <c r="HV129" s="322" t="str">
        <f t="shared" si="73"/>
        <v/>
      </c>
      <c r="HW129" s="322" t="str">
        <f t="shared" si="73"/>
        <v/>
      </c>
      <c r="HX129" s="322" t="str">
        <f t="shared" si="73"/>
        <v/>
      </c>
      <c r="HY129" s="322" t="str">
        <f t="shared" si="73"/>
        <v/>
      </c>
      <c r="HZ129" s="322" t="str">
        <f t="shared" si="73"/>
        <v/>
      </c>
      <c r="IA129" s="322" t="str">
        <f t="shared" si="73"/>
        <v/>
      </c>
      <c r="IB129" s="322" t="str">
        <f t="shared" si="73"/>
        <v/>
      </c>
      <c r="IC129" s="322" t="str">
        <f t="shared" si="73"/>
        <v/>
      </c>
      <c r="ID129" s="322" t="str">
        <f t="shared" si="73"/>
        <v/>
      </c>
      <c r="IE129" s="322" t="str">
        <f t="shared" si="73"/>
        <v/>
      </c>
      <c r="IF129" s="322" t="str">
        <f t="shared" si="73"/>
        <v/>
      </c>
      <c r="IG129" s="322" t="str">
        <f t="shared" si="73"/>
        <v/>
      </c>
      <c r="IH129" s="322" t="str">
        <f t="shared" si="73"/>
        <v/>
      </c>
      <c r="II129" s="322" t="str">
        <f t="shared" si="73"/>
        <v/>
      </c>
      <c r="IJ129" s="322" t="str">
        <f t="shared" si="73"/>
        <v/>
      </c>
      <c r="IK129" s="322" t="str">
        <f t="shared" si="73"/>
        <v/>
      </c>
      <c r="IL129" s="322" t="str">
        <f t="shared" si="73"/>
        <v/>
      </c>
      <c r="IM129" s="322" t="str">
        <f t="shared" si="73"/>
        <v/>
      </c>
      <c r="IN129" s="322" t="str">
        <f t="shared" si="73"/>
        <v/>
      </c>
      <c r="IO129" s="322" t="str">
        <f t="shared" si="73"/>
        <v/>
      </c>
      <c r="IP129" s="322" t="str">
        <f t="shared" si="73"/>
        <v/>
      </c>
      <c r="IQ129" s="322" t="str">
        <f t="shared" si="73"/>
        <v/>
      </c>
      <c r="IR129" s="322" t="str">
        <f t="shared" si="73"/>
        <v/>
      </c>
      <c r="IS129" s="322" t="str">
        <f t="shared" si="73"/>
        <v/>
      </c>
      <c r="IT129" s="322" t="str">
        <f t="shared" si="73"/>
        <v/>
      </c>
      <c r="IU129" s="322" t="str">
        <f t="shared" si="73"/>
        <v/>
      </c>
      <c r="IV129" s="322" t="str">
        <f t="shared" si="73"/>
        <v/>
      </c>
      <c r="IW129" s="322" t="str">
        <f t="shared" si="73"/>
        <v/>
      </c>
      <c r="IX129" s="322" t="str">
        <f t="shared" si="73"/>
        <v/>
      </c>
      <c r="IY129" s="322" t="str">
        <f t="shared" si="73"/>
        <v/>
      </c>
      <c r="IZ129" s="322" t="str">
        <f t="shared" si="73"/>
        <v/>
      </c>
      <c r="JA129" s="322" t="str">
        <f t="shared" si="73"/>
        <v/>
      </c>
      <c r="JB129" s="322" t="str">
        <f t="shared" ref="JB129:KT129" si="74">IFERROR(JB128/JB127*100,"")</f>
        <v/>
      </c>
      <c r="JC129" s="322" t="str">
        <f t="shared" si="74"/>
        <v/>
      </c>
      <c r="JD129" s="322" t="str">
        <f t="shared" si="74"/>
        <v/>
      </c>
      <c r="JE129" s="322" t="str">
        <f t="shared" si="74"/>
        <v/>
      </c>
      <c r="JF129" s="322" t="str">
        <f t="shared" si="74"/>
        <v/>
      </c>
      <c r="JG129" s="322" t="str">
        <f t="shared" si="74"/>
        <v/>
      </c>
      <c r="JH129" s="322" t="str">
        <f t="shared" si="74"/>
        <v/>
      </c>
      <c r="JI129" s="322" t="str">
        <f t="shared" si="74"/>
        <v/>
      </c>
      <c r="JJ129" s="322" t="str">
        <f t="shared" si="74"/>
        <v/>
      </c>
      <c r="JK129" s="322" t="str">
        <f t="shared" si="74"/>
        <v/>
      </c>
      <c r="JL129" s="322" t="str">
        <f t="shared" si="74"/>
        <v/>
      </c>
      <c r="JM129" s="322" t="str">
        <f t="shared" si="74"/>
        <v/>
      </c>
      <c r="JN129" s="322" t="str">
        <f t="shared" si="74"/>
        <v/>
      </c>
      <c r="JO129" s="322" t="str">
        <f t="shared" si="74"/>
        <v/>
      </c>
      <c r="JP129" s="322" t="str">
        <f t="shared" si="74"/>
        <v/>
      </c>
      <c r="JQ129" s="322" t="str">
        <f t="shared" si="74"/>
        <v/>
      </c>
      <c r="JR129" s="322" t="str">
        <f t="shared" si="74"/>
        <v/>
      </c>
      <c r="JS129" s="322" t="str">
        <f t="shared" si="74"/>
        <v/>
      </c>
      <c r="JT129" s="322" t="str">
        <f t="shared" si="74"/>
        <v/>
      </c>
      <c r="JU129" s="322" t="str">
        <f t="shared" si="74"/>
        <v/>
      </c>
      <c r="JV129" s="322" t="str">
        <f t="shared" si="74"/>
        <v/>
      </c>
      <c r="JW129" s="322" t="str">
        <f t="shared" si="74"/>
        <v/>
      </c>
      <c r="JX129" s="322" t="str">
        <f t="shared" si="74"/>
        <v/>
      </c>
      <c r="JY129" s="322" t="str">
        <f t="shared" si="74"/>
        <v/>
      </c>
      <c r="JZ129" s="322" t="str">
        <f t="shared" si="74"/>
        <v/>
      </c>
      <c r="KA129" s="322" t="str">
        <f t="shared" si="74"/>
        <v/>
      </c>
      <c r="KB129" s="322" t="str">
        <f t="shared" si="74"/>
        <v/>
      </c>
      <c r="KC129" s="322" t="str">
        <f t="shared" si="74"/>
        <v/>
      </c>
      <c r="KD129" s="322" t="str">
        <f t="shared" si="74"/>
        <v/>
      </c>
      <c r="KE129" s="322" t="str">
        <f t="shared" si="74"/>
        <v/>
      </c>
      <c r="KF129" s="322" t="str">
        <f t="shared" si="74"/>
        <v/>
      </c>
      <c r="KG129" s="322" t="str">
        <f t="shared" si="74"/>
        <v/>
      </c>
      <c r="KH129" s="322" t="str">
        <f t="shared" si="74"/>
        <v/>
      </c>
      <c r="KI129" s="322" t="str">
        <f t="shared" si="74"/>
        <v/>
      </c>
      <c r="KJ129" s="322" t="str">
        <f t="shared" si="74"/>
        <v/>
      </c>
      <c r="KK129" s="322" t="str">
        <f t="shared" si="74"/>
        <v/>
      </c>
      <c r="KL129" s="322" t="str">
        <f t="shared" si="74"/>
        <v/>
      </c>
      <c r="KM129" s="322" t="str">
        <f t="shared" si="74"/>
        <v/>
      </c>
      <c r="KN129" s="322" t="str">
        <f t="shared" si="74"/>
        <v/>
      </c>
      <c r="KO129" s="322" t="str">
        <f t="shared" si="74"/>
        <v/>
      </c>
      <c r="KP129" s="322" t="str">
        <f t="shared" si="74"/>
        <v/>
      </c>
      <c r="KQ129" s="322" t="str">
        <f t="shared" si="74"/>
        <v/>
      </c>
      <c r="KR129" s="322" t="str">
        <f t="shared" si="74"/>
        <v/>
      </c>
      <c r="KS129" s="322" t="str">
        <f t="shared" si="74"/>
        <v/>
      </c>
      <c r="KT129" s="322" t="str">
        <f t="shared" si="74"/>
        <v/>
      </c>
      <c r="KU129" s="322"/>
      <c r="KV129" s="322"/>
      <c r="KW129" s="322"/>
      <c r="KX129" s="322"/>
      <c r="KY129" s="322"/>
      <c r="KZ129" s="322"/>
      <c r="LA129" s="322"/>
      <c r="LB129" s="322"/>
      <c r="LC129" s="322"/>
      <c r="LD129" s="322"/>
      <c r="LE129" s="322"/>
      <c r="LF129" s="322"/>
      <c r="LG129" s="322"/>
      <c r="LH129" s="322"/>
      <c r="LI129" s="322"/>
      <c r="LJ129" s="322"/>
      <c r="LK129" s="322"/>
      <c r="LL129" s="322"/>
      <c r="LM129" s="322"/>
      <c r="LN129" s="322"/>
      <c r="LO129" s="322"/>
      <c r="LP129" s="322"/>
      <c r="LQ129" s="322"/>
      <c r="LR129" s="322"/>
      <c r="LS129" s="322"/>
      <c r="LT129" s="322"/>
      <c r="LU129" s="322"/>
      <c r="LV129" s="322"/>
      <c r="LW129" s="322"/>
      <c r="LX129" s="322"/>
      <c r="LY129" s="322"/>
      <c r="LZ129" s="322"/>
      <c r="MA129" s="322"/>
      <c r="MB129" s="322"/>
      <c r="MC129" s="322"/>
      <c r="MD129" s="322"/>
      <c r="ME129" s="322"/>
      <c r="MF129" s="322"/>
      <c r="MG129" s="322"/>
      <c r="MH129" s="322"/>
      <c r="MI129" s="322"/>
      <c r="MJ129" s="322"/>
      <c r="MK129" s="322"/>
      <c r="ML129" s="322"/>
      <c r="MM129" s="322"/>
      <c r="MN129" s="322"/>
      <c r="MO129" s="322"/>
      <c r="MP129" s="322"/>
      <c r="MQ129" s="322"/>
      <c r="MR129" s="322"/>
      <c r="MS129" s="322"/>
      <c r="MT129" s="322"/>
      <c r="MU129" s="322"/>
      <c r="MV129" s="322"/>
      <c r="MW129" s="322"/>
      <c r="MX129" s="322"/>
      <c r="MY129" s="322"/>
      <c r="MZ129" s="322"/>
      <c r="NA129" s="322"/>
      <c r="NB129" s="322"/>
      <c r="NC129" s="322"/>
      <c r="ND129" s="322"/>
      <c r="NE129" s="322"/>
      <c r="NF129" s="322"/>
      <c r="NG129" s="322"/>
      <c r="NH129" s="322"/>
      <c r="NI129" s="322"/>
      <c r="NJ129" s="322"/>
      <c r="NK129" s="322"/>
      <c r="NL129" s="322"/>
      <c r="NM129" s="322"/>
      <c r="NN129" s="322"/>
      <c r="NO129" s="322"/>
      <c r="NP129" s="322"/>
      <c r="NQ129" s="322"/>
      <c r="NR129" s="322"/>
      <c r="NS129" s="322"/>
      <c r="NT129" s="322"/>
      <c r="NU129" s="322"/>
      <c r="NV129" s="322"/>
      <c r="NW129" s="322"/>
      <c r="NX129" s="322"/>
      <c r="NY129" s="322"/>
      <c r="NZ129" s="322"/>
      <c r="OA129" s="322"/>
      <c r="OB129" s="322"/>
      <c r="OC129" s="322"/>
      <c r="OD129" s="322"/>
      <c r="OE129" s="322"/>
      <c r="OF129" s="322"/>
      <c r="OG129" s="322"/>
      <c r="OH129" s="322"/>
      <c r="OI129" s="322"/>
      <c r="OJ129" s="322"/>
      <c r="OK129" s="322"/>
      <c r="OL129" s="322"/>
      <c r="OM129" s="322"/>
      <c r="ON129" s="322"/>
      <c r="OO129" s="322"/>
      <c r="OP129" s="322"/>
      <c r="OQ129" s="322"/>
      <c r="OR129" s="322"/>
      <c r="OS129" s="322"/>
      <c r="OT129" s="322"/>
      <c r="OU129" s="322"/>
      <c r="OV129" s="322"/>
      <c r="OW129" s="322"/>
      <c r="OX129" s="322"/>
      <c r="OY129" s="322"/>
      <c r="OZ129" s="322"/>
      <c r="PA129" s="322"/>
      <c r="PB129" s="322"/>
      <c r="PC129" s="322"/>
      <c r="PD129" s="322"/>
      <c r="PE129" s="322"/>
      <c r="PF129" s="322"/>
      <c r="PG129" s="322"/>
      <c r="PH129" s="322"/>
      <c r="PI129" s="322"/>
      <c r="PJ129" s="322"/>
      <c r="PK129" s="322"/>
      <c r="PL129" s="322"/>
      <c r="PM129" s="322"/>
      <c r="PN129" s="322"/>
      <c r="PO129" s="322"/>
      <c r="PP129" s="322"/>
      <c r="PQ129" s="322"/>
      <c r="PR129" s="322"/>
      <c r="PS129" s="322"/>
      <c r="PT129" s="322"/>
      <c r="PU129" s="322"/>
      <c r="PV129" s="322"/>
      <c r="PW129" s="322"/>
      <c r="PX129" s="322"/>
      <c r="PY129" s="322"/>
      <c r="PZ129" s="322"/>
      <c r="QA129" s="322"/>
      <c r="QB129" s="322"/>
      <c r="QC129" s="322"/>
      <c r="QD129" s="322"/>
      <c r="QE129" s="322"/>
      <c r="QF129" s="322"/>
      <c r="QG129" s="322"/>
      <c r="QH129" s="322"/>
      <c r="QI129" s="322"/>
      <c r="QJ129" s="322"/>
      <c r="QK129" s="322"/>
      <c r="QL129" s="322"/>
      <c r="QM129" s="322"/>
      <c r="QN129" s="322"/>
      <c r="QO129" s="322"/>
      <c r="QP129" s="322"/>
      <c r="QQ129" s="322"/>
      <c r="QR129" s="322"/>
      <c r="QS129" s="322"/>
      <c r="QT129" s="322"/>
      <c r="QU129" s="322"/>
      <c r="QV129" s="322"/>
      <c r="QW129" s="322"/>
      <c r="QX129" s="322"/>
      <c r="QY129" s="322"/>
      <c r="QZ129" s="322"/>
      <c r="RA129" s="322"/>
      <c r="RB129" s="322"/>
      <c r="RC129" s="322"/>
      <c r="RD129" s="322"/>
      <c r="RE129" s="322"/>
      <c r="RF129" s="322"/>
      <c r="RG129" s="322"/>
      <c r="RH129" s="322"/>
      <c r="RI129" s="322"/>
      <c r="RJ129" s="322"/>
      <c r="RK129" s="322"/>
      <c r="RL129" s="322"/>
      <c r="RM129" s="322"/>
      <c r="RN129" s="322"/>
      <c r="RO129" s="322"/>
      <c r="RP129" s="322"/>
      <c r="RQ129" s="322"/>
      <c r="RR129" s="322"/>
      <c r="RS129" s="322"/>
      <c r="RT129" s="322"/>
      <c r="RU129" s="322"/>
      <c r="RV129" s="322"/>
      <c r="RW129" s="322"/>
      <c r="RX129" s="322"/>
      <c r="RY129" s="322"/>
      <c r="RZ129" s="322"/>
      <c r="SA129" s="322"/>
      <c r="SB129" s="322"/>
      <c r="SC129" s="322"/>
      <c r="SD129" s="322"/>
      <c r="SE129" s="322"/>
      <c r="SF129" s="322"/>
      <c r="SG129" s="322"/>
      <c r="SH129" s="322"/>
      <c r="SI129" s="322"/>
      <c r="SJ129" s="322"/>
      <c r="SK129" s="322"/>
      <c r="SL129" s="322"/>
      <c r="SM129" s="322"/>
      <c r="SN129" s="322"/>
      <c r="SO129" s="322"/>
      <c r="SP129" s="322"/>
      <c r="SQ129" s="322"/>
      <c r="SR129" s="322"/>
      <c r="SS129" s="322"/>
      <c r="ST129" s="322"/>
      <c r="SU129" s="322"/>
      <c r="SV129" s="322"/>
      <c r="SW129" s="322"/>
      <c r="SX129" s="322"/>
      <c r="SY129" s="322"/>
      <c r="SZ129" s="322"/>
      <c r="TA129" s="322"/>
      <c r="TB129" s="322"/>
      <c r="TC129" s="322"/>
      <c r="TD129" s="322"/>
      <c r="TE129" s="322"/>
      <c r="TF129" s="322"/>
      <c r="TG129" s="322"/>
      <c r="TH129" s="322"/>
      <c r="TI129" s="322"/>
      <c r="TJ129" s="322"/>
      <c r="TK129" s="322"/>
      <c r="TL129" s="322"/>
      <c r="TM129" s="322"/>
      <c r="TN129" s="322"/>
      <c r="TO129" s="322"/>
      <c r="TP129" s="322"/>
      <c r="TQ129" s="322"/>
      <c r="TR129" s="322"/>
      <c r="TS129" s="322"/>
      <c r="TT129" s="322"/>
      <c r="TU129" s="322"/>
      <c r="TV129" s="322"/>
      <c r="TW129" s="322"/>
      <c r="TX129" s="322"/>
      <c r="TY129" s="322"/>
      <c r="TZ129" s="322"/>
      <c r="UA129" s="322"/>
      <c r="UB129" s="322"/>
      <c r="UC129" s="322"/>
      <c r="UD129" s="322"/>
      <c r="UE129" s="322"/>
      <c r="UF129" s="322"/>
      <c r="UG129" s="322"/>
      <c r="UH129" s="322"/>
      <c r="UI129" s="322"/>
      <c r="UJ129" s="322"/>
      <c r="UK129" s="322"/>
      <c r="UL129" s="322"/>
      <c r="UM129" s="322"/>
      <c r="UN129" s="322"/>
      <c r="UO129" s="322"/>
      <c r="UP129" s="322"/>
      <c r="UQ129" s="322"/>
      <c r="UR129" s="322"/>
      <c r="US129" s="322"/>
      <c r="UT129" s="322"/>
      <c r="UU129" s="322"/>
      <c r="UV129" s="322"/>
      <c r="UW129" s="322"/>
      <c r="UX129" s="322"/>
      <c r="UY129" s="322"/>
      <c r="UZ129" s="322"/>
      <c r="VA129" s="322"/>
      <c r="VB129" s="322"/>
      <c r="VC129" s="322"/>
      <c r="VD129" s="322"/>
      <c r="VE129" s="322"/>
      <c r="VF129" s="322"/>
      <c r="VG129" s="322"/>
      <c r="VH129" s="322"/>
      <c r="VI129" s="322"/>
      <c r="VJ129" s="322"/>
      <c r="VK129" s="322"/>
      <c r="VL129" s="322"/>
      <c r="VM129" s="322"/>
      <c r="VN129" s="322"/>
      <c r="VO129" s="322"/>
      <c r="VP129" s="322"/>
      <c r="VQ129" s="322"/>
      <c r="VR129" s="322"/>
      <c r="VS129" s="322"/>
      <c r="VT129" s="322"/>
      <c r="VU129" s="322"/>
      <c r="VV129" s="322"/>
      <c r="VW129" s="322"/>
      <c r="VX129" s="322"/>
      <c r="VY129" s="322"/>
      <c r="VZ129" s="322"/>
      <c r="WA129" s="322"/>
      <c r="WB129" s="322"/>
      <c r="WC129" s="322"/>
      <c r="WD129" s="322"/>
      <c r="WE129" s="322"/>
      <c r="WF129" s="322"/>
      <c r="WG129" s="322"/>
      <c r="WH129" s="322"/>
    </row>
    <row r="130" spans="1:606" ht="31.5">
      <c r="A130" s="32">
        <v>320</v>
      </c>
      <c r="B130" s="138" t="s">
        <v>439</v>
      </c>
      <c r="C130" s="243" t="s">
        <v>419</v>
      </c>
      <c r="D130" s="414" t="s">
        <v>435</v>
      </c>
      <c r="E130" s="323">
        <f>IFERROR(E128/('Население МО и ОНП'!M$5/1000),"")</f>
        <v>0</v>
      </c>
      <c r="F130" s="323">
        <f>IFERROR(F128/('Население МО и ОНП'!N$5/1000),"")</f>
        <v>0</v>
      </c>
      <c r="G130" s="323">
        <f>IFERROR(G128/(VLOOKUP(G$1,'Население ПНП'!$A$4:$L$303,10,FALSE)/1000),"")</f>
        <v>0</v>
      </c>
      <c r="H130" s="323">
        <f>IFERROR(H128/(VLOOKUP(H$1,'Население ПНП'!$A$4:$L$303,10,FALSE)/1000),"")</f>
        <v>0</v>
      </c>
      <c r="I130" s="323" t="str">
        <f>IFERROR(I128/(VLOOKUP(I$1,'Население ПНП'!$A$4:$L$303,10,FALSE)/1000),"")</f>
        <v/>
      </c>
      <c r="J130" s="323" t="str">
        <f>IFERROR(J128/(VLOOKUP(J$1,'Население ПНП'!$A$4:$L$303,10,FALSE)/1000),"")</f>
        <v/>
      </c>
      <c r="K130" s="323" t="str">
        <f>IFERROR(K128/(VLOOKUP(K$1,'Население ПНП'!$A$4:$L$303,10,FALSE)/1000),"")</f>
        <v/>
      </c>
      <c r="L130" s="323" t="str">
        <f>IFERROR(L128/(VLOOKUP(L$1,'Население ПНП'!$A$4:$L$303,10,FALSE)/1000),"")</f>
        <v/>
      </c>
      <c r="M130" s="323" t="str">
        <f>IFERROR(M128/(VLOOKUP(M$1,'Население ПНП'!$A$4:$L$303,10,FALSE)/1000),"")</f>
        <v/>
      </c>
      <c r="N130" s="323" t="str">
        <f>IFERROR(N128/(VLOOKUP(N$1,'Население ПНП'!$A$4:$L$303,10,FALSE)/1000),"")</f>
        <v/>
      </c>
      <c r="O130" s="323" t="str">
        <f>IFERROR(O128/(VLOOKUP(O$1,'Население ПНП'!$A$4:$L$303,10,FALSE)/1000),"")</f>
        <v/>
      </c>
      <c r="P130" s="323" t="str">
        <f>IFERROR(P128/(VLOOKUP(P$1,'Население ПНП'!$A$4:$L$303,10,FALSE)/1000),"")</f>
        <v/>
      </c>
      <c r="Q130" s="323" t="str">
        <f>IFERROR(Q128/(VLOOKUP(Q$1,'Население ПНП'!$A$4:$L$303,10,FALSE)/1000),"")</f>
        <v/>
      </c>
      <c r="R130" s="323" t="str">
        <f>IFERROR(R128/(VLOOKUP(R$1,'Население ПНП'!$A$4:$L$303,10,FALSE)/1000),"")</f>
        <v/>
      </c>
      <c r="S130" s="323" t="str">
        <f>IFERROR(S128/(VLOOKUP(S$1,'Население ПНП'!$A$4:$L$303,10,FALSE)/1000),"")</f>
        <v/>
      </c>
      <c r="T130" s="323" t="str">
        <f>IFERROR(T128/(VLOOKUP(T$1,'Население ПНП'!$A$4:$L$303,10,FALSE)/1000),"")</f>
        <v/>
      </c>
      <c r="U130" s="323" t="str">
        <f>IFERROR(U128/(VLOOKUP(U$1,'Население ПНП'!$A$4:$L$303,10,FALSE)/1000),"")</f>
        <v/>
      </c>
      <c r="V130" s="323" t="str">
        <f>IFERROR(V128/(VLOOKUP(V$1,'Население ПНП'!$A$4:$L$303,10,FALSE)/1000),"")</f>
        <v/>
      </c>
      <c r="W130" s="323" t="str">
        <f>IFERROR(W128/(VLOOKUP(W$1,'Население ПНП'!$A$4:$L$303,10,FALSE)/1000),"")</f>
        <v/>
      </c>
      <c r="X130" s="323" t="str">
        <f>IFERROR(X128/(VLOOKUP(X$1,'Население ПНП'!$A$4:$L$303,10,FALSE)/1000),"")</f>
        <v/>
      </c>
      <c r="Y130" s="323" t="str">
        <f>IFERROR(Y128/(VLOOKUP(Y$1,'Население ПНП'!$A$4:$L$303,10,FALSE)/1000),"")</f>
        <v/>
      </c>
      <c r="Z130" s="323" t="str">
        <f>IFERROR(Z128/(VLOOKUP(Z$1,'Население ПНП'!$A$4:$L$303,10,FALSE)/1000),"")</f>
        <v/>
      </c>
      <c r="AA130" s="323" t="str">
        <f>IFERROR(AA128/(VLOOKUP(AA$1,'Население ПНП'!$A$4:$L$303,10,FALSE)/1000),"")</f>
        <v/>
      </c>
      <c r="AB130" s="323" t="str">
        <f>IFERROR(AB128/(VLOOKUP(AB$1,'Население ПНП'!$A$4:$L$303,10,FALSE)/1000),"")</f>
        <v/>
      </c>
      <c r="AC130" s="323" t="str">
        <f>IFERROR(AC128/(VLOOKUP(AC$1,'Население ПНП'!$A$4:$L$303,10,FALSE)/1000),"")</f>
        <v/>
      </c>
      <c r="AD130" s="323" t="str">
        <f>IFERROR(AD128/(VLOOKUP(AD$1,'Население ПНП'!$A$4:$L$303,10,FALSE)/1000),"")</f>
        <v/>
      </c>
      <c r="AE130" s="323" t="str">
        <f>IFERROR(AE128/(VLOOKUP(AE$1,'Население ПНП'!$A$4:$L$303,10,FALSE)/1000),"")</f>
        <v/>
      </c>
      <c r="AF130" s="323" t="str">
        <f>IFERROR(AF128/(VLOOKUP(AF$1,'Население ПНП'!$A$4:$L$303,10,FALSE)/1000),"")</f>
        <v/>
      </c>
      <c r="AG130" s="323" t="str">
        <f>IFERROR(AG128/(VLOOKUP(AG$1,'Население ПНП'!$A$4:$L$303,10,FALSE)/1000),"")</f>
        <v/>
      </c>
      <c r="AH130" s="323" t="str">
        <f>IFERROR(AH128/(VLOOKUP(AH$1,'Население ПНП'!$A$4:$L$303,10,FALSE)/1000),"")</f>
        <v/>
      </c>
      <c r="AI130" s="323" t="str">
        <f>IFERROR(AI128/(VLOOKUP(AI$1,'Население ПНП'!$A$4:$L$303,10,FALSE)/1000),"")</f>
        <v/>
      </c>
      <c r="AJ130" s="323" t="str">
        <f>IFERROR(AJ128/(VLOOKUP(AJ$1,'Население ПНП'!$A$4:$L$303,10,FALSE)/1000),"")</f>
        <v/>
      </c>
      <c r="AK130" s="323" t="str">
        <f>IFERROR(AK128/(VLOOKUP(AK$1,'Население ПНП'!$A$4:$L$303,10,FALSE)/1000),"")</f>
        <v/>
      </c>
      <c r="AL130" s="323" t="str">
        <f>IFERROR(AL128/(VLOOKUP(AL$1,'Население ПНП'!$A$4:$L$303,10,FALSE)/1000),"")</f>
        <v/>
      </c>
      <c r="AM130" s="323" t="str">
        <f>IFERROR(AM128/(VLOOKUP(AM$1,'Население ПНП'!$A$4:$L$303,10,FALSE)/1000),"")</f>
        <v/>
      </c>
      <c r="AN130" s="323" t="str">
        <f>IFERROR(AN128/(VLOOKUP(AN$1,'Население ПНП'!$A$4:$L$303,10,FALSE)/1000),"")</f>
        <v/>
      </c>
      <c r="AO130" s="323" t="str">
        <f>IFERROR(AO128/(VLOOKUP(AO$1,'Население ПНП'!$A$4:$L$303,10,FALSE)/1000),"")</f>
        <v/>
      </c>
      <c r="AP130" s="323" t="str">
        <f>IFERROR(AP128/(VLOOKUP(AP$1,'Население ПНП'!$A$4:$L$303,10,FALSE)/1000),"")</f>
        <v/>
      </c>
      <c r="AQ130" s="323" t="str">
        <f>IFERROR(AQ128/(VLOOKUP(AQ$1,'Население ПНП'!$A$4:$L$303,10,FALSE)/1000),"")</f>
        <v/>
      </c>
      <c r="AR130" s="323" t="str">
        <f>IFERROR(AR128/(VLOOKUP(AR$1,'Население ПНП'!$A$4:$L$303,10,FALSE)/1000),"")</f>
        <v/>
      </c>
      <c r="AS130" s="323" t="str">
        <f>IFERROR(AS128/(VLOOKUP(AS$1,'Население ПНП'!$A$4:$L$303,10,FALSE)/1000),"")</f>
        <v/>
      </c>
      <c r="AT130" s="323" t="str">
        <f>IFERROR(AT128/(VLOOKUP(AT$1,'Население ПНП'!$A$4:$L$303,10,FALSE)/1000),"")</f>
        <v/>
      </c>
      <c r="AU130" s="323" t="str">
        <f>IFERROR(AU128/(VLOOKUP(AU$1,'Население ПНП'!$A$4:$L$303,10,FALSE)/1000),"")</f>
        <v/>
      </c>
      <c r="AV130" s="323" t="str">
        <f>IFERROR(AV128/(VLOOKUP(AV$1,'Население ПНП'!$A$4:$L$303,10,FALSE)/1000),"")</f>
        <v/>
      </c>
      <c r="AW130" s="323" t="str">
        <f>IFERROR(AW128/(VLOOKUP(AW$1,'Население ПНП'!$A$4:$L$303,10,FALSE)/1000),"")</f>
        <v/>
      </c>
      <c r="AX130" s="323" t="str">
        <f>IFERROR(AX128/(VLOOKUP(AX$1,'Население ПНП'!$A$4:$L$303,10,FALSE)/1000),"")</f>
        <v/>
      </c>
      <c r="AY130" s="323" t="str">
        <f>IFERROR(AY128/(VLOOKUP(AY$1,'Население ПНП'!$A$4:$L$303,10,FALSE)/1000),"")</f>
        <v/>
      </c>
      <c r="AZ130" s="323" t="str">
        <f>IFERROR(AZ128/(VLOOKUP(AZ$1,'Население ПНП'!$A$4:$L$303,10,FALSE)/1000),"")</f>
        <v/>
      </c>
      <c r="BA130" s="323" t="str">
        <f>IFERROR(BA128/(VLOOKUP(BA$1,'Население ПНП'!$A$4:$L$303,10,FALSE)/1000),"")</f>
        <v/>
      </c>
      <c r="BB130" s="323" t="str">
        <f>IFERROR(BB128/(VLOOKUP(BB$1,'Население ПНП'!$A$4:$L$303,10,FALSE)/1000),"")</f>
        <v/>
      </c>
      <c r="BC130" s="323" t="str">
        <f>IFERROR(BC128/(VLOOKUP(BC$1,'Население ПНП'!$A$4:$L$303,10,FALSE)/1000),"")</f>
        <v/>
      </c>
      <c r="BD130" s="323" t="str">
        <f>IFERROR(BD128/(VLOOKUP(BD$1,'Население ПНП'!$A$4:$L$303,10,FALSE)/1000),"")</f>
        <v/>
      </c>
      <c r="BE130" s="323" t="str">
        <f>IFERROR(BE128/(VLOOKUP(BE$1,'Население ПНП'!$A$4:$L$303,10,FALSE)/1000),"")</f>
        <v/>
      </c>
      <c r="BF130" s="323" t="str">
        <f>IFERROR(BF128/(VLOOKUP(BF$1,'Население ПНП'!$A$4:$L$303,10,FALSE)/1000),"")</f>
        <v/>
      </c>
      <c r="BG130" s="323" t="str">
        <f>IFERROR(BG128/(VLOOKUP(BG$1,'Население ПНП'!$A$4:$L$303,10,FALSE)/1000),"")</f>
        <v/>
      </c>
      <c r="BH130" s="323" t="str">
        <f>IFERROR(BH128/(VLOOKUP(BH$1,'Население ПНП'!$A$4:$L$303,10,FALSE)/1000),"")</f>
        <v/>
      </c>
      <c r="BI130" s="323" t="str">
        <f>IFERROR(BI128/(VLOOKUP(BI$1,'Население ПНП'!$A$4:$L$303,10,FALSE)/1000),"")</f>
        <v/>
      </c>
      <c r="BJ130" s="323" t="str">
        <f>IFERROR(BJ128/(VLOOKUP(BJ$1,'Население ПНП'!$A$4:$L$303,10,FALSE)/1000),"")</f>
        <v/>
      </c>
      <c r="BK130" s="323" t="str">
        <f>IFERROR(BK128/(VLOOKUP(BK$1,'Население ПНП'!$A$4:$L$303,10,FALSE)/1000),"")</f>
        <v/>
      </c>
      <c r="BL130" s="323" t="str">
        <f>IFERROR(BL128/(VLOOKUP(BL$1,'Население ПНП'!$A$4:$L$303,10,FALSE)/1000),"")</f>
        <v/>
      </c>
      <c r="BM130" s="323" t="str">
        <f>IFERROR(BM128/(VLOOKUP(BM$1,'Население ПНП'!$A$4:$L$303,10,FALSE)/1000),"")</f>
        <v/>
      </c>
      <c r="BN130" s="323" t="str">
        <f>IFERROR(BN128/(VLOOKUP(BN$1,'Население ПНП'!$A$4:$L$303,10,FALSE)/1000),"")</f>
        <v/>
      </c>
      <c r="BO130" s="323" t="str">
        <f>IFERROR(BO128/(VLOOKUP(BO$1,'Население ПНП'!$A$4:$L$303,10,FALSE)/1000),"")</f>
        <v/>
      </c>
      <c r="BP130" s="323" t="str">
        <f>IFERROR(BP128/(VLOOKUP(BP$1,'Население ПНП'!$A$4:$L$303,10,FALSE)/1000),"")</f>
        <v/>
      </c>
      <c r="BQ130" s="323" t="str">
        <f>IFERROR(BQ128/(VLOOKUP(BQ$1,'Население ПНП'!$A$4:$L$303,10,FALSE)/1000),"")</f>
        <v/>
      </c>
      <c r="BR130" s="323" t="str">
        <f>IFERROR(BR128/(VLOOKUP(BR$1,'Население ПНП'!$A$4:$L$303,10,FALSE)/1000),"")</f>
        <v/>
      </c>
      <c r="BS130" s="323" t="str">
        <f>IFERROR(BS128/(VLOOKUP(BS$1,'Население ПНП'!$A$4:$L$303,10,FALSE)/1000),"")</f>
        <v/>
      </c>
      <c r="BT130" s="323" t="str">
        <f>IFERROR(BT128/(VLOOKUP(BT$1,'Население ПНП'!$A$4:$L$303,10,FALSE)/1000),"")</f>
        <v/>
      </c>
      <c r="BU130" s="323" t="str">
        <f>IFERROR(BU128/(VLOOKUP(BU$1,'Население ПНП'!$A$4:$L$303,10,FALSE)/1000),"")</f>
        <v/>
      </c>
      <c r="BV130" s="323" t="str">
        <f>IFERROR(BV128/(VLOOKUP(BV$1,'Население ПНП'!$A$4:$L$303,10,FALSE)/1000),"")</f>
        <v/>
      </c>
      <c r="BW130" s="323" t="str">
        <f>IFERROR(BW128/(VLOOKUP(BW$1,'Население ПНП'!$A$4:$L$303,10,FALSE)/1000),"")</f>
        <v/>
      </c>
      <c r="BX130" s="323" t="str">
        <f>IFERROR(BX128/(VLOOKUP(BX$1,'Население ПНП'!$A$4:$L$303,10,FALSE)/1000),"")</f>
        <v/>
      </c>
      <c r="BY130" s="323" t="str">
        <f>IFERROR(BY128/(VLOOKUP(BY$1,'Население ПНП'!$A$4:$L$303,10,FALSE)/1000),"")</f>
        <v/>
      </c>
      <c r="BZ130" s="323" t="str">
        <f>IFERROR(BZ128/(VLOOKUP(BZ$1,'Население ПНП'!$A$4:$L$303,10,FALSE)/1000),"")</f>
        <v/>
      </c>
      <c r="CA130" s="323" t="str">
        <f>IFERROR(CA128/(VLOOKUP(CA$1,'Население ПНП'!$A$4:$L$303,10,FALSE)/1000),"")</f>
        <v/>
      </c>
      <c r="CB130" s="323" t="str">
        <f>IFERROR(CB128/(VLOOKUP(CB$1,'Население ПНП'!$A$4:$L$303,10,FALSE)/1000),"")</f>
        <v/>
      </c>
      <c r="CC130" s="323" t="str">
        <f>IFERROR(CC128/(VLOOKUP(CC$1,'Население ПНП'!$A$4:$L$303,10,FALSE)/1000),"")</f>
        <v/>
      </c>
      <c r="CD130" s="323" t="str">
        <f>IFERROR(CD128/(VLOOKUP(CD$1,'Население ПНП'!$A$4:$L$303,10,FALSE)/1000),"")</f>
        <v/>
      </c>
      <c r="CE130" s="323" t="str">
        <f>IFERROR(CE128/(VLOOKUP(CE$1,'Население ПНП'!$A$4:$L$303,10,FALSE)/1000),"")</f>
        <v/>
      </c>
      <c r="CF130" s="323" t="str">
        <f>IFERROR(CF128/(VLOOKUP(CF$1,'Население ПНП'!$A$4:$L$303,10,FALSE)/1000),"")</f>
        <v/>
      </c>
      <c r="CG130" s="323" t="str">
        <f>IFERROR(CG128/(VLOOKUP(CG$1,'Население ПНП'!$A$4:$L$303,10,FALSE)/1000),"")</f>
        <v/>
      </c>
      <c r="CH130" s="323" t="str">
        <f>IFERROR(CH128/(VLOOKUP(CH$1,'Население ПНП'!$A$4:$L$303,10,FALSE)/1000),"")</f>
        <v/>
      </c>
      <c r="CI130" s="323" t="str">
        <f>IFERROR(CI128/(VLOOKUP(CI$1,'Население ПНП'!$A$4:$L$303,10,FALSE)/1000),"")</f>
        <v/>
      </c>
      <c r="CJ130" s="323" t="str">
        <f>IFERROR(CJ128/(VLOOKUP(CJ$1,'Население ПНП'!$A$4:$L$303,10,FALSE)/1000),"")</f>
        <v/>
      </c>
      <c r="CK130" s="323" t="str">
        <f>IFERROR(CK128/(VLOOKUP(CK$1,'Население ПНП'!$A$4:$L$303,10,FALSE)/1000),"")</f>
        <v/>
      </c>
      <c r="CL130" s="323" t="str">
        <f>IFERROR(CL128/(VLOOKUP(CL$1,'Население ПНП'!$A$4:$L$303,10,FALSE)/1000),"")</f>
        <v/>
      </c>
      <c r="CM130" s="323" t="str">
        <f>IFERROR(CM128/(VLOOKUP(CM$1,'Население ПНП'!$A$4:$L$303,10,FALSE)/1000),"")</f>
        <v/>
      </c>
      <c r="CN130" s="323" t="str">
        <f>IFERROR(CN128/(VLOOKUP(CN$1,'Население ПНП'!$A$4:$L$303,10,FALSE)/1000),"")</f>
        <v/>
      </c>
      <c r="CO130" s="323" t="str">
        <f>IFERROR(CO128/(VLOOKUP(CO$1,'Население ПНП'!$A$4:$L$303,10,FALSE)/1000),"")</f>
        <v/>
      </c>
      <c r="CP130" s="323" t="str">
        <f>IFERROR(CP128/(VLOOKUP(CP$1,'Население ПНП'!$A$4:$L$303,10,FALSE)/1000),"")</f>
        <v/>
      </c>
      <c r="CQ130" s="323" t="str">
        <f>IFERROR(CQ128/(VLOOKUP(CQ$1,'Население ПНП'!$A$4:$L$303,10,FALSE)/1000),"")</f>
        <v/>
      </c>
      <c r="CR130" s="323" t="str">
        <f>IFERROR(CR128/(VLOOKUP(CR$1,'Население ПНП'!$A$4:$L$303,10,FALSE)/1000),"")</f>
        <v/>
      </c>
      <c r="CS130" s="323" t="str">
        <f>IFERROR(CS128/(VLOOKUP(CS$1,'Население ПНП'!$A$4:$L$303,10,FALSE)/1000),"")</f>
        <v/>
      </c>
      <c r="CT130" s="323" t="str">
        <f>IFERROR(CT128/(VLOOKUP(CT$1,'Население ПНП'!$A$4:$L$303,10,FALSE)/1000),"")</f>
        <v/>
      </c>
      <c r="CU130" s="323" t="str">
        <f>IFERROR(CU128/(VLOOKUP(CU$1,'Население ПНП'!$A$4:$L$303,10,FALSE)/1000),"")</f>
        <v/>
      </c>
      <c r="CV130" s="323" t="str">
        <f>IFERROR(CV128/(VLOOKUP(CV$1,'Население ПНП'!$A$4:$L$303,10,FALSE)/1000),"")</f>
        <v/>
      </c>
      <c r="CW130" s="323" t="str">
        <f>IFERROR(CW128/(VLOOKUP(CW$1,'Население ПНП'!$A$4:$L$303,10,FALSE)/1000),"")</f>
        <v/>
      </c>
      <c r="CX130" s="323" t="str">
        <f>IFERROR(CX128/(VLOOKUP(CX$1,'Население ПНП'!$A$4:$L$303,10,FALSE)/1000),"")</f>
        <v/>
      </c>
      <c r="CY130" s="323" t="str">
        <f>IFERROR(CY128/(VLOOKUP(CY$1,'Население ПНП'!$A$4:$L$303,10,FALSE)/1000),"")</f>
        <v/>
      </c>
      <c r="CZ130" s="323" t="str">
        <f>IFERROR(CZ128/(VLOOKUP(CZ$1,'Население ПНП'!$A$4:$L$303,10,FALSE)/1000),"")</f>
        <v/>
      </c>
      <c r="DA130" s="323" t="str">
        <f>IFERROR(DA128/(VLOOKUP(DA$1,'Население ПНП'!$A$4:$L$303,10,FALSE)/1000),"")</f>
        <v/>
      </c>
      <c r="DB130" s="323" t="str">
        <f>IFERROR(DB128/(VLOOKUP(DB$1,'Население ПНП'!$A$4:$L$303,10,FALSE)/1000),"")</f>
        <v/>
      </c>
      <c r="DC130" s="323" t="str">
        <f>IFERROR(DC128/(VLOOKUP(DC$1,'Население ПНП'!$A$4:$L$303,10,FALSE)/1000),"")</f>
        <v/>
      </c>
      <c r="DD130" s="323" t="str">
        <f>IFERROR(DD128/(VLOOKUP(DD$1,'Население ПНП'!$A$4:$L$303,10,FALSE)/1000),"")</f>
        <v/>
      </c>
      <c r="DE130" s="323" t="str">
        <f>IFERROR(DE128/(VLOOKUP(DE$1,'Население ПНП'!$A$4:$L$303,10,FALSE)/1000),"")</f>
        <v/>
      </c>
      <c r="DF130" s="323" t="str">
        <f>IFERROR(DF128/(VLOOKUP(DF$1,'Население ПНП'!$A$4:$L$303,10,FALSE)/1000),"")</f>
        <v/>
      </c>
      <c r="DG130" s="323" t="str">
        <f>IFERROR(DG128/(VLOOKUP(DG$1,'Население ПНП'!$A$4:$L$303,10,FALSE)/1000),"")</f>
        <v/>
      </c>
      <c r="DH130" s="323" t="str">
        <f>IFERROR(DH128/(VLOOKUP(DH$1,'Население ПНП'!$A$4:$L$303,10,FALSE)/1000),"")</f>
        <v/>
      </c>
      <c r="DI130" s="323" t="str">
        <f>IFERROR(DI128/(VLOOKUP(DI$1,'Население ПНП'!$A$4:$L$303,10,FALSE)/1000),"")</f>
        <v/>
      </c>
      <c r="DJ130" s="323" t="str">
        <f>IFERROR(DJ128/(VLOOKUP(DJ$1,'Население ПНП'!$A$4:$L$303,10,FALSE)/1000),"")</f>
        <v/>
      </c>
      <c r="DK130" s="323" t="str">
        <f>IFERROR(DK128/(VLOOKUP(DK$1,'Население ПНП'!$A$4:$L$303,10,FALSE)/1000),"")</f>
        <v/>
      </c>
      <c r="DL130" s="323" t="str">
        <f>IFERROR(DL128/(VLOOKUP(DL$1,'Население ПНП'!$A$4:$L$303,10,FALSE)/1000),"")</f>
        <v/>
      </c>
      <c r="DM130" s="323" t="str">
        <f>IFERROR(DM128/(VLOOKUP(DM$1,'Население ПНП'!$A$4:$L$303,10,FALSE)/1000),"")</f>
        <v/>
      </c>
      <c r="DN130" s="323" t="str">
        <f>IFERROR(DN128/(VLOOKUP(DN$1,'Население ПНП'!$A$4:$L$303,10,FALSE)/1000),"")</f>
        <v/>
      </c>
      <c r="DO130" s="323" t="str">
        <f>IFERROR(DO128/(VLOOKUP(DO$1,'Население ПНП'!$A$4:$L$303,10,FALSE)/1000),"")</f>
        <v/>
      </c>
      <c r="DP130" s="323" t="str">
        <f>IFERROR(DP128/(VLOOKUP(DP$1,'Население ПНП'!$A$4:$L$303,10,FALSE)/1000),"")</f>
        <v/>
      </c>
      <c r="DQ130" s="323" t="str">
        <f>IFERROR(DQ128/(VLOOKUP(DQ$1,'Население ПНП'!$A$4:$L$303,10,FALSE)/1000),"")</f>
        <v/>
      </c>
      <c r="DR130" s="323" t="str">
        <f>IFERROR(DR128/(VLOOKUP(DR$1,'Население ПНП'!$A$4:$L$303,10,FALSE)/1000),"")</f>
        <v/>
      </c>
      <c r="DS130" s="323" t="str">
        <f>IFERROR(DS128/(VLOOKUP(DS$1,'Население ПНП'!$A$4:$L$303,10,FALSE)/1000),"")</f>
        <v/>
      </c>
      <c r="DT130" s="323" t="str">
        <f>IFERROR(DT128/(VLOOKUP(DT$1,'Население ПНП'!$A$4:$L$303,10,FALSE)/1000),"")</f>
        <v/>
      </c>
      <c r="DU130" s="323" t="str">
        <f>IFERROR(DU128/(VLOOKUP(DU$1,'Население ПНП'!$A$4:$L$303,10,FALSE)/1000),"")</f>
        <v/>
      </c>
      <c r="DV130" s="323" t="str">
        <f>IFERROR(DV128/(VLOOKUP(DV$1,'Население ПНП'!$A$4:$L$303,10,FALSE)/1000),"")</f>
        <v/>
      </c>
      <c r="DW130" s="323" t="str">
        <f>IFERROR(DW128/(VLOOKUP(DW$1,'Население ПНП'!$A$4:$L$303,10,FALSE)/1000),"")</f>
        <v/>
      </c>
      <c r="DX130" s="323" t="str">
        <f>IFERROR(DX128/(VLOOKUP(DX$1,'Население ПНП'!$A$4:$L$303,10,FALSE)/1000),"")</f>
        <v/>
      </c>
      <c r="DY130" s="323" t="str">
        <f>IFERROR(DY128/(VLOOKUP(DY$1,'Население ПНП'!$A$4:$L$303,10,FALSE)/1000),"")</f>
        <v/>
      </c>
      <c r="DZ130" s="323" t="str">
        <f>IFERROR(DZ128/(VLOOKUP(DZ$1,'Население ПНП'!$A$4:$L$303,10,FALSE)/1000),"")</f>
        <v/>
      </c>
      <c r="EA130" s="323" t="str">
        <f>IFERROR(EA128/(VLOOKUP(EA$1,'Население ПНП'!$A$4:$L$303,10,FALSE)/1000),"")</f>
        <v/>
      </c>
      <c r="EB130" s="323" t="str">
        <f>IFERROR(EB128/(VLOOKUP(EB$1,'Население ПНП'!$A$4:$L$303,10,FALSE)/1000),"")</f>
        <v/>
      </c>
      <c r="EC130" s="323" t="str">
        <f>IFERROR(EC128/(VLOOKUP(EC$1,'Население ПНП'!$A$4:$L$303,10,FALSE)/1000),"")</f>
        <v/>
      </c>
      <c r="ED130" s="323" t="str">
        <f>IFERROR(ED128/(VLOOKUP(ED$1,'Население ПНП'!$A$4:$L$303,10,FALSE)/1000),"")</f>
        <v/>
      </c>
      <c r="EE130" s="323" t="str">
        <f>IFERROR(EE128/(VLOOKUP(EE$1,'Население ПНП'!$A$4:$L$303,10,FALSE)/1000),"")</f>
        <v/>
      </c>
      <c r="EF130" s="323" t="str">
        <f>IFERROR(EF128/(VLOOKUP(EF$1,'Население ПНП'!$A$4:$L$303,10,FALSE)/1000),"")</f>
        <v/>
      </c>
      <c r="EG130" s="323" t="str">
        <f>IFERROR(EG128/(VLOOKUP(EG$1,'Население ПНП'!$A$4:$L$303,10,FALSE)/1000),"")</f>
        <v/>
      </c>
      <c r="EH130" s="323" t="str">
        <f>IFERROR(EH128/(VLOOKUP(EH$1,'Население ПНП'!$A$4:$L$303,10,FALSE)/1000),"")</f>
        <v/>
      </c>
      <c r="EI130" s="323" t="str">
        <f>IFERROR(EI128/(VLOOKUP(EI$1,'Население ПНП'!$A$4:$L$303,10,FALSE)/1000),"")</f>
        <v/>
      </c>
      <c r="EJ130" s="323" t="str">
        <f>IFERROR(EJ128/(VLOOKUP(EJ$1,'Население ПНП'!$A$4:$L$303,10,FALSE)/1000),"")</f>
        <v/>
      </c>
      <c r="EK130" s="323" t="str">
        <f>IFERROR(EK128/(VLOOKUP(EK$1,'Население ПНП'!$A$4:$L$303,10,FALSE)/1000),"")</f>
        <v/>
      </c>
      <c r="EL130" s="323" t="str">
        <f>IFERROR(EL128/(VLOOKUP(EL$1,'Население ПНП'!$A$4:$L$303,10,FALSE)/1000),"")</f>
        <v/>
      </c>
      <c r="EM130" s="323" t="str">
        <f>IFERROR(EM128/(VLOOKUP(EM$1,'Население ПНП'!$A$4:$L$303,10,FALSE)/1000),"")</f>
        <v/>
      </c>
      <c r="EN130" s="323" t="str">
        <f>IFERROR(EN128/(VLOOKUP(EN$1,'Население ПНП'!$A$4:$L$303,10,FALSE)/1000),"")</f>
        <v/>
      </c>
      <c r="EO130" s="323" t="str">
        <f>IFERROR(EO128/(VLOOKUP(EO$1,'Население ПНП'!$A$4:$L$303,10,FALSE)/1000),"")</f>
        <v/>
      </c>
      <c r="EP130" s="323" t="str">
        <f>IFERROR(EP128/(VLOOKUP(EP$1,'Население ПНП'!$A$4:$L$303,10,FALSE)/1000),"")</f>
        <v/>
      </c>
      <c r="EQ130" s="323" t="str">
        <f>IFERROR(EQ128/(VLOOKUP(EQ$1,'Население ПНП'!$A$4:$L$303,10,FALSE)/1000),"")</f>
        <v/>
      </c>
      <c r="ER130" s="323" t="str">
        <f>IFERROR(ER128/(VLOOKUP(ER$1,'Население ПНП'!$A$4:$L$303,10,FALSE)/1000),"")</f>
        <v/>
      </c>
      <c r="ES130" s="323" t="str">
        <f>IFERROR(ES128/(VLOOKUP(ES$1,'Население ПНП'!$A$4:$L$303,10,FALSE)/1000),"")</f>
        <v/>
      </c>
      <c r="ET130" s="323" t="str">
        <f>IFERROR(ET128/(VLOOKUP(ET$1,'Население ПНП'!$A$4:$L$303,10,FALSE)/1000),"")</f>
        <v/>
      </c>
      <c r="EU130" s="323" t="str">
        <f>IFERROR(EU128/(VLOOKUP(EU$1,'Население ПНП'!$A$4:$L$303,10,FALSE)/1000),"")</f>
        <v/>
      </c>
      <c r="EV130" s="323" t="str">
        <f>IFERROR(EV128/(VLOOKUP(EV$1,'Население ПНП'!$A$4:$L$303,10,FALSE)/1000),"")</f>
        <v/>
      </c>
      <c r="EW130" s="323" t="str">
        <f>IFERROR(EW128/(VLOOKUP(EW$1,'Население ПНП'!$A$4:$L$303,10,FALSE)/1000),"")</f>
        <v/>
      </c>
      <c r="EX130" s="323" t="str">
        <f>IFERROR(EX128/(VLOOKUP(EX$1,'Население ПНП'!$A$4:$L$303,10,FALSE)/1000),"")</f>
        <v/>
      </c>
      <c r="EY130" s="323" t="str">
        <f>IFERROR(EY128/(VLOOKUP(EY$1,'Население ПНП'!$A$4:$L$303,10,FALSE)/1000),"")</f>
        <v/>
      </c>
      <c r="EZ130" s="323" t="str">
        <f>IFERROR(EZ128/(VLOOKUP(EZ$1,'Население ПНП'!$A$4:$L$303,10,FALSE)/1000),"")</f>
        <v/>
      </c>
      <c r="FA130" s="323" t="str">
        <f>IFERROR(FA128/(VLOOKUP(FA$1,'Население ПНП'!$A$4:$L$303,10,FALSE)/1000),"")</f>
        <v/>
      </c>
      <c r="FB130" s="323" t="str">
        <f>IFERROR(FB128/(VLOOKUP(FB$1,'Население ПНП'!$A$4:$L$303,10,FALSE)/1000),"")</f>
        <v/>
      </c>
      <c r="FC130" s="323" t="str">
        <f>IFERROR(FC128/(VLOOKUP(FC$1,'Население ПНП'!$A$4:$L$303,10,FALSE)/1000),"")</f>
        <v/>
      </c>
      <c r="FD130" s="323" t="str">
        <f>IFERROR(FD128/(VLOOKUP(FD$1,'Население ПНП'!$A$4:$L$303,10,FALSE)/1000),"")</f>
        <v/>
      </c>
      <c r="FE130" s="323" t="str">
        <f>IFERROR(FE128/(VLOOKUP(FE$1,'Население ПНП'!$A$4:$L$303,10,FALSE)/1000),"")</f>
        <v/>
      </c>
      <c r="FF130" s="323" t="str">
        <f>IFERROR(FF128/(VLOOKUP(FF$1,'Население ПНП'!$A$4:$L$303,10,FALSE)/1000),"")</f>
        <v/>
      </c>
      <c r="FG130" s="323" t="str">
        <f>IFERROR(FG128/(VLOOKUP(FG$1,'Население ПНП'!$A$4:$L$303,10,FALSE)/1000),"")</f>
        <v/>
      </c>
      <c r="FH130" s="323" t="str">
        <f>IFERROR(FH128/(VLOOKUP(FH$1,'Население ПНП'!$A$4:$L$303,10,FALSE)/1000),"")</f>
        <v/>
      </c>
      <c r="FI130" s="323" t="str">
        <f>IFERROR(FI128/(VLOOKUP(FI$1,'Население ПНП'!$A$4:$L$303,10,FALSE)/1000),"")</f>
        <v/>
      </c>
      <c r="FJ130" s="323" t="str">
        <f>IFERROR(FJ128/(VLOOKUP(FJ$1,'Население ПНП'!$A$4:$L$303,10,FALSE)/1000),"")</f>
        <v/>
      </c>
      <c r="FK130" s="323" t="str">
        <f>IFERROR(FK128/(VLOOKUP(FK$1,'Население ПНП'!$A$4:$L$303,10,FALSE)/1000),"")</f>
        <v/>
      </c>
      <c r="FL130" s="323" t="str">
        <f>IFERROR(FL128/(VLOOKUP(FL$1,'Население ПНП'!$A$4:$L$303,10,FALSE)/1000),"")</f>
        <v/>
      </c>
      <c r="FM130" s="323" t="str">
        <f>IFERROR(FM128/(VLOOKUP(FM$1,'Население ПНП'!$A$4:$L$303,10,FALSE)/1000),"")</f>
        <v/>
      </c>
      <c r="FN130" s="323" t="str">
        <f>IFERROR(FN128/(VLOOKUP(FN$1,'Население ПНП'!$A$4:$L$303,10,FALSE)/1000),"")</f>
        <v/>
      </c>
      <c r="FO130" s="323" t="str">
        <f>IFERROR(FO128/(VLOOKUP(FO$1,'Население ПНП'!$A$4:$L$303,10,FALSE)/1000),"")</f>
        <v/>
      </c>
      <c r="FP130" s="323" t="str">
        <f>IFERROR(FP128/(VLOOKUP(FP$1,'Население ПНП'!$A$4:$L$303,10,FALSE)/1000),"")</f>
        <v/>
      </c>
      <c r="FQ130" s="323" t="str">
        <f>IFERROR(FQ128/(VLOOKUP(FQ$1,'Население ПНП'!$A$4:$L$303,10,FALSE)/1000),"")</f>
        <v/>
      </c>
      <c r="FR130" s="323" t="str">
        <f>IFERROR(FR128/(VLOOKUP(FR$1,'Население ПНП'!$A$4:$L$303,10,FALSE)/1000),"")</f>
        <v/>
      </c>
      <c r="FS130" s="323" t="str">
        <f>IFERROR(FS128/(VLOOKUP(FS$1,'Население ПНП'!$A$4:$L$303,10,FALSE)/1000),"")</f>
        <v/>
      </c>
      <c r="FT130" s="323" t="str">
        <f>IFERROR(FT128/(VLOOKUP(FT$1,'Население ПНП'!$A$4:$L$303,10,FALSE)/1000),"")</f>
        <v/>
      </c>
      <c r="FU130" s="323" t="str">
        <f>IFERROR(FU128/(VLOOKUP(FU$1,'Население ПНП'!$A$4:$L$303,10,FALSE)/1000),"")</f>
        <v/>
      </c>
      <c r="FV130" s="323" t="str">
        <f>IFERROR(FV128/(VLOOKUP(FV$1,'Население ПНП'!$A$4:$L$303,10,FALSE)/1000),"")</f>
        <v/>
      </c>
      <c r="FW130" s="323" t="str">
        <f>IFERROR(FW128/(VLOOKUP(FW$1,'Население ПНП'!$A$4:$L$303,10,FALSE)/1000),"")</f>
        <v/>
      </c>
      <c r="FX130" s="323" t="str">
        <f>IFERROR(FX128/(VLOOKUP(FX$1,'Население ПНП'!$A$4:$L$303,10,FALSE)/1000),"")</f>
        <v/>
      </c>
      <c r="FY130" s="323" t="str">
        <f>IFERROR(FY128/(VLOOKUP(FY$1,'Население ПНП'!$A$4:$L$303,10,FALSE)/1000),"")</f>
        <v/>
      </c>
      <c r="FZ130" s="323" t="str">
        <f>IFERROR(FZ128/(VLOOKUP(FZ$1,'Население ПНП'!$A$4:$L$303,10,FALSE)/1000),"")</f>
        <v/>
      </c>
      <c r="GA130" s="323" t="str">
        <f>IFERROR(GA128/(VLOOKUP(GA$1,'Население ПНП'!$A$4:$L$303,10,FALSE)/1000),"")</f>
        <v/>
      </c>
      <c r="GB130" s="323" t="str">
        <f>IFERROR(GB128/(VLOOKUP(GB$1,'Население ПНП'!$A$4:$L$303,10,FALSE)/1000),"")</f>
        <v/>
      </c>
      <c r="GC130" s="323" t="str">
        <f>IFERROR(GC128/(VLOOKUP(GC$1,'Население ПНП'!$A$4:$L$303,10,FALSE)/1000),"")</f>
        <v/>
      </c>
      <c r="GD130" s="323" t="str">
        <f>IFERROR(GD128/(VLOOKUP(GD$1,'Население ПНП'!$A$4:$L$303,10,FALSE)/1000),"")</f>
        <v/>
      </c>
      <c r="GE130" s="323" t="str">
        <f>IFERROR(GE128/(VLOOKUP(GE$1,'Население ПНП'!$A$4:$L$303,10,FALSE)/1000),"")</f>
        <v/>
      </c>
      <c r="GF130" s="323" t="str">
        <f>IFERROR(GF128/(VLOOKUP(GF$1,'Население ПНП'!$A$4:$L$303,10,FALSE)/1000),"")</f>
        <v/>
      </c>
      <c r="GG130" s="323" t="str">
        <f>IFERROR(GG128/(VLOOKUP(GG$1,'Население ПНП'!$A$4:$L$303,10,FALSE)/1000),"")</f>
        <v/>
      </c>
      <c r="GH130" s="323" t="str">
        <f>IFERROR(GH128/(VLOOKUP(GH$1,'Население ПНП'!$A$4:$L$303,10,FALSE)/1000),"")</f>
        <v/>
      </c>
      <c r="GI130" s="323" t="str">
        <f>IFERROR(GI128/(VLOOKUP(GI$1,'Население ПНП'!$A$4:$L$303,10,FALSE)/1000),"")</f>
        <v/>
      </c>
      <c r="GJ130" s="323" t="str">
        <f>IFERROR(GJ128/(VLOOKUP(GJ$1,'Население ПНП'!$A$4:$L$303,10,FALSE)/1000),"")</f>
        <v/>
      </c>
      <c r="GK130" s="323" t="str">
        <f>IFERROR(GK128/(VLOOKUP(GK$1,'Население ПНП'!$A$4:$L$303,10,FALSE)/1000),"")</f>
        <v/>
      </c>
      <c r="GL130" s="323" t="str">
        <f>IFERROR(GL128/(VLOOKUP(GL$1,'Население ПНП'!$A$4:$L$303,10,FALSE)/1000),"")</f>
        <v/>
      </c>
      <c r="GM130" s="323" t="str">
        <f>IFERROR(GM128/(VLOOKUP(GM$1,'Население ПНП'!$A$4:$L$303,10,FALSE)/1000),"")</f>
        <v/>
      </c>
      <c r="GN130" s="323" t="str">
        <f>IFERROR(GN128/(VLOOKUP(GN$1,'Население ПНП'!$A$4:$L$303,10,FALSE)/1000),"")</f>
        <v/>
      </c>
      <c r="GO130" s="323" t="str">
        <f>IFERROR(GO128/(VLOOKUP(GO$1,'Население ПНП'!$A$4:$L$303,10,FALSE)/1000),"")</f>
        <v/>
      </c>
      <c r="GP130" s="323" t="str">
        <f>IFERROR(GP128/(VLOOKUP(GP$1,'Население ПНП'!$A$4:$L$303,10,FALSE)/1000),"")</f>
        <v/>
      </c>
      <c r="GQ130" s="323" t="str">
        <f>IFERROR(GQ128/(VLOOKUP(GQ$1,'Население ПНП'!$A$4:$L$303,10,FALSE)/1000),"")</f>
        <v/>
      </c>
      <c r="GR130" s="323" t="str">
        <f>IFERROR(GR128/(VLOOKUP(GR$1,'Население ПНП'!$A$4:$L$303,10,FALSE)/1000),"")</f>
        <v/>
      </c>
      <c r="GS130" s="323" t="str">
        <f>IFERROR(GS128/(VLOOKUP(GS$1,'Население ПНП'!$A$4:$L$303,10,FALSE)/1000),"")</f>
        <v/>
      </c>
      <c r="GT130" s="323" t="str">
        <f>IFERROR(GT128/(VLOOKUP(GT$1,'Население ПНП'!$A$4:$L$303,10,FALSE)/1000),"")</f>
        <v/>
      </c>
      <c r="GU130" s="323" t="str">
        <f>IFERROR(GU128/(VLOOKUP(GU$1,'Население ПНП'!$A$4:$L$303,10,FALSE)/1000),"")</f>
        <v/>
      </c>
      <c r="GV130" s="323" t="str">
        <f>IFERROR(GV128/(VLOOKUP(GV$1,'Население ПНП'!$A$4:$L$303,10,FALSE)/1000),"")</f>
        <v/>
      </c>
      <c r="GW130" s="323" t="str">
        <f>IFERROR(GW128/(VLOOKUP(GW$1,'Население ПНП'!$A$4:$L$303,10,FALSE)/1000),"")</f>
        <v/>
      </c>
      <c r="GX130" s="323" t="str">
        <f>IFERROR(GX128/(VLOOKUP(GX$1,'Население ПНП'!$A$4:$L$303,10,FALSE)/1000),"")</f>
        <v/>
      </c>
      <c r="GY130" s="323" t="str">
        <f>IFERROR(GY128/(VLOOKUP(GY$1,'Население ПНП'!$A$4:$L$303,10,FALSE)/1000),"")</f>
        <v/>
      </c>
      <c r="GZ130" s="323" t="str">
        <f>IFERROR(GZ128/(VLOOKUP(GZ$1,'Население ПНП'!$A$4:$L$303,10,FALSE)/1000),"")</f>
        <v/>
      </c>
      <c r="HA130" s="323" t="str">
        <f>IFERROR(HA128/(VLOOKUP(HA$1,'Население ПНП'!$A$4:$L$303,10,FALSE)/1000),"")</f>
        <v/>
      </c>
      <c r="HB130" s="323" t="str">
        <f>IFERROR(HB128/(VLOOKUP(HB$1,'Население ПНП'!$A$4:$L$303,10,FALSE)/1000),"")</f>
        <v/>
      </c>
      <c r="HC130" s="323" t="str">
        <f>IFERROR(HC128/(VLOOKUP(HC$1,'Население ПНП'!$A$4:$L$303,10,FALSE)/1000),"")</f>
        <v/>
      </c>
      <c r="HD130" s="323" t="str">
        <f>IFERROR(HD128/(VLOOKUP(HD$1,'Население ПНП'!$A$4:$L$303,10,FALSE)/1000),"")</f>
        <v/>
      </c>
      <c r="HE130" s="323" t="str">
        <f>IFERROR(HE128/(VLOOKUP(HE$1,'Население ПНП'!$A$4:$L$303,10,FALSE)/1000),"")</f>
        <v/>
      </c>
      <c r="HF130" s="323" t="str">
        <f>IFERROR(HF128/(VLOOKUP(HF$1,'Население ПНП'!$A$4:$L$303,10,FALSE)/1000),"")</f>
        <v/>
      </c>
      <c r="HG130" s="323" t="str">
        <f>IFERROR(HG128/(VLOOKUP(HG$1,'Население ПНП'!$A$4:$L$303,10,FALSE)/1000),"")</f>
        <v/>
      </c>
      <c r="HH130" s="323" t="str">
        <f>IFERROR(HH128/(VLOOKUP(HH$1,'Население ПНП'!$A$4:$L$303,10,FALSE)/1000),"")</f>
        <v/>
      </c>
      <c r="HI130" s="323" t="str">
        <f>IFERROR(HI128/(VLOOKUP(HI$1,'Население ПНП'!$A$4:$L$303,10,FALSE)/1000),"")</f>
        <v/>
      </c>
      <c r="HJ130" s="323" t="str">
        <f>IFERROR(HJ128/(VLOOKUP(HJ$1,'Население ПНП'!$A$4:$L$303,10,FALSE)/1000),"")</f>
        <v/>
      </c>
      <c r="HK130" s="323" t="str">
        <f>IFERROR(HK128/(VLOOKUP(HK$1,'Население ПНП'!$A$4:$L$303,10,FALSE)/1000),"")</f>
        <v/>
      </c>
      <c r="HL130" s="323" t="str">
        <f>IFERROR(HL128/(VLOOKUP(HL$1,'Население ПНП'!$A$4:$L$303,10,FALSE)/1000),"")</f>
        <v/>
      </c>
      <c r="HM130" s="323" t="str">
        <f>IFERROR(HM128/(VLOOKUP(HM$1,'Население ПНП'!$A$4:$L$303,10,FALSE)/1000),"")</f>
        <v/>
      </c>
      <c r="HN130" s="323" t="str">
        <f>IFERROR(HN128/(VLOOKUP(HN$1,'Население ПНП'!$A$4:$L$303,10,FALSE)/1000),"")</f>
        <v/>
      </c>
      <c r="HO130" s="323" t="str">
        <f>IFERROR(HO128/(VLOOKUP(HO$1,'Население ПНП'!$A$4:$L$303,10,FALSE)/1000),"")</f>
        <v/>
      </c>
      <c r="HP130" s="323" t="str">
        <f>IFERROR(HP128/(VLOOKUP(HP$1,'Население ПНП'!$A$4:$L$303,10,FALSE)/1000),"")</f>
        <v/>
      </c>
      <c r="HQ130" s="323" t="str">
        <f>IFERROR(HQ128/(VLOOKUP(HQ$1,'Население ПНП'!$A$4:$L$303,10,FALSE)/1000),"")</f>
        <v/>
      </c>
      <c r="HR130" s="323" t="str">
        <f>IFERROR(HR128/(VLOOKUP(HR$1,'Население ПНП'!$A$4:$L$303,10,FALSE)/1000),"")</f>
        <v/>
      </c>
      <c r="HS130" s="323" t="str">
        <f>IFERROR(HS128/(VLOOKUP(HS$1,'Население ПНП'!$A$4:$L$303,10,FALSE)/1000),"")</f>
        <v/>
      </c>
      <c r="HT130" s="323" t="str">
        <f>IFERROR(HT128/(VLOOKUP(HT$1,'Население ПНП'!$A$4:$L$303,10,FALSE)/1000),"")</f>
        <v/>
      </c>
      <c r="HU130" s="323" t="str">
        <f>IFERROR(HU128/(VLOOKUP(HU$1,'Население ПНП'!$A$4:$L$303,10,FALSE)/1000),"")</f>
        <v/>
      </c>
      <c r="HV130" s="323" t="str">
        <f>IFERROR(HV128/(VLOOKUP(HV$1,'Население ПНП'!$A$4:$L$303,10,FALSE)/1000),"")</f>
        <v/>
      </c>
      <c r="HW130" s="323" t="str">
        <f>IFERROR(HW128/(VLOOKUP(HW$1,'Население ПНП'!$A$4:$L$303,10,FALSE)/1000),"")</f>
        <v/>
      </c>
      <c r="HX130" s="323" t="str">
        <f>IFERROR(HX128/(VLOOKUP(HX$1,'Население ПНП'!$A$4:$L$303,10,FALSE)/1000),"")</f>
        <v/>
      </c>
      <c r="HY130" s="323" t="str">
        <f>IFERROR(HY128/(VLOOKUP(HY$1,'Население ПНП'!$A$4:$L$303,10,FALSE)/1000),"")</f>
        <v/>
      </c>
      <c r="HZ130" s="323" t="str">
        <f>IFERROR(HZ128/(VLOOKUP(HZ$1,'Население ПНП'!$A$4:$L$303,10,FALSE)/1000),"")</f>
        <v/>
      </c>
      <c r="IA130" s="323" t="str">
        <f>IFERROR(IA128/(VLOOKUP(IA$1,'Население ПНП'!$A$4:$L$303,10,FALSE)/1000),"")</f>
        <v/>
      </c>
      <c r="IB130" s="323" t="str">
        <f>IFERROR(IB128/(VLOOKUP(IB$1,'Население ПНП'!$A$4:$L$303,10,FALSE)/1000),"")</f>
        <v/>
      </c>
      <c r="IC130" s="323" t="str">
        <f>IFERROR(IC128/(VLOOKUP(IC$1,'Население ПНП'!$A$4:$L$303,10,FALSE)/1000),"")</f>
        <v/>
      </c>
      <c r="ID130" s="323" t="str">
        <f>IFERROR(ID128/(VLOOKUP(ID$1,'Население ПНП'!$A$4:$L$303,10,FALSE)/1000),"")</f>
        <v/>
      </c>
      <c r="IE130" s="323" t="str">
        <f>IFERROR(IE128/(VLOOKUP(IE$1,'Население ПНП'!$A$4:$L$303,10,FALSE)/1000),"")</f>
        <v/>
      </c>
      <c r="IF130" s="323" t="str">
        <f>IFERROR(IF128/(VLOOKUP(IF$1,'Население ПНП'!$A$4:$L$303,10,FALSE)/1000),"")</f>
        <v/>
      </c>
      <c r="IG130" s="323" t="str">
        <f>IFERROR(IG128/(VLOOKUP(IG$1,'Население ПНП'!$A$4:$L$303,10,FALSE)/1000),"")</f>
        <v/>
      </c>
      <c r="IH130" s="323" t="str">
        <f>IFERROR(IH128/(VLOOKUP(IH$1,'Население ПНП'!$A$4:$L$303,10,FALSE)/1000),"")</f>
        <v/>
      </c>
      <c r="II130" s="323" t="str">
        <f>IFERROR(II128/(VLOOKUP(II$1,'Население ПНП'!$A$4:$L$303,10,FALSE)/1000),"")</f>
        <v/>
      </c>
      <c r="IJ130" s="323" t="str">
        <f>IFERROR(IJ128/(VLOOKUP(IJ$1,'Население ПНП'!$A$4:$L$303,10,FALSE)/1000),"")</f>
        <v/>
      </c>
      <c r="IK130" s="323" t="str">
        <f>IFERROR(IK128/(VLOOKUP(IK$1,'Население ПНП'!$A$4:$L$303,10,FALSE)/1000),"")</f>
        <v/>
      </c>
      <c r="IL130" s="323" t="str">
        <f>IFERROR(IL128/(VLOOKUP(IL$1,'Население ПНП'!$A$4:$L$303,10,FALSE)/1000),"")</f>
        <v/>
      </c>
      <c r="IM130" s="323" t="str">
        <f>IFERROR(IM128/(VLOOKUP(IM$1,'Население ПНП'!$A$4:$L$303,10,FALSE)/1000),"")</f>
        <v/>
      </c>
      <c r="IN130" s="323" t="str">
        <f>IFERROR(IN128/(VLOOKUP(IN$1,'Население ПНП'!$A$4:$L$303,10,FALSE)/1000),"")</f>
        <v/>
      </c>
      <c r="IO130" s="323" t="str">
        <f>IFERROR(IO128/(VLOOKUP(IO$1,'Население ПНП'!$A$4:$L$303,10,FALSE)/1000),"")</f>
        <v/>
      </c>
      <c r="IP130" s="323" t="str">
        <f>IFERROR(IP128/(VLOOKUP(IP$1,'Население ПНП'!$A$4:$L$303,10,FALSE)/1000),"")</f>
        <v/>
      </c>
      <c r="IQ130" s="323" t="str">
        <f>IFERROR(IQ128/(VLOOKUP(IQ$1,'Население ПНП'!$A$4:$L$303,10,FALSE)/1000),"")</f>
        <v/>
      </c>
      <c r="IR130" s="323" t="str">
        <f>IFERROR(IR128/(VLOOKUP(IR$1,'Население ПНП'!$A$4:$L$303,10,FALSE)/1000),"")</f>
        <v/>
      </c>
      <c r="IS130" s="323" t="str">
        <f>IFERROR(IS128/(VLOOKUP(IS$1,'Население ПНП'!$A$4:$L$303,10,FALSE)/1000),"")</f>
        <v/>
      </c>
      <c r="IT130" s="323" t="str">
        <f>IFERROR(IT128/(VLOOKUP(IT$1,'Население ПНП'!$A$4:$L$303,10,FALSE)/1000),"")</f>
        <v/>
      </c>
      <c r="IU130" s="323" t="str">
        <f>IFERROR(IU128/(VLOOKUP(IU$1,'Население ПНП'!$A$4:$L$303,10,FALSE)/1000),"")</f>
        <v/>
      </c>
      <c r="IV130" s="323" t="str">
        <f>IFERROR(IV128/(VLOOKUP(IV$1,'Население ПНП'!$A$4:$L$303,10,FALSE)/1000),"")</f>
        <v/>
      </c>
      <c r="IW130" s="323" t="str">
        <f>IFERROR(IW128/(VLOOKUP(IW$1,'Население ПНП'!$A$4:$L$303,10,FALSE)/1000),"")</f>
        <v/>
      </c>
      <c r="IX130" s="323" t="str">
        <f>IFERROR(IX128/(VLOOKUP(IX$1,'Население ПНП'!$A$4:$L$303,10,FALSE)/1000),"")</f>
        <v/>
      </c>
      <c r="IY130" s="323" t="str">
        <f>IFERROR(IY128/(VLOOKUP(IY$1,'Население ПНП'!$A$4:$L$303,10,FALSE)/1000),"")</f>
        <v/>
      </c>
      <c r="IZ130" s="323" t="str">
        <f>IFERROR(IZ128/(VLOOKUP(IZ$1,'Население ПНП'!$A$4:$L$303,10,FALSE)/1000),"")</f>
        <v/>
      </c>
      <c r="JA130" s="323" t="str">
        <f>IFERROR(JA128/(VLOOKUP(JA$1,'Население ПНП'!$A$4:$L$303,10,FALSE)/1000),"")</f>
        <v/>
      </c>
      <c r="JB130" s="323" t="str">
        <f>IFERROR(JB128/(VLOOKUP(JB$1,'Население ПНП'!$A$4:$L$303,10,FALSE)/1000),"")</f>
        <v/>
      </c>
      <c r="JC130" s="323" t="str">
        <f>IFERROR(JC128/(VLOOKUP(JC$1,'Население ПНП'!$A$4:$L$303,10,FALSE)/1000),"")</f>
        <v/>
      </c>
      <c r="JD130" s="323" t="str">
        <f>IFERROR(JD128/(VLOOKUP(JD$1,'Население ПНП'!$A$4:$L$303,10,FALSE)/1000),"")</f>
        <v/>
      </c>
      <c r="JE130" s="323" t="str">
        <f>IFERROR(JE128/(VLOOKUP(JE$1,'Население ПНП'!$A$4:$L$303,10,FALSE)/1000),"")</f>
        <v/>
      </c>
      <c r="JF130" s="323" t="str">
        <f>IFERROR(JF128/(VLOOKUP(JF$1,'Население ПНП'!$A$4:$L$303,10,FALSE)/1000),"")</f>
        <v/>
      </c>
      <c r="JG130" s="323" t="str">
        <f>IFERROR(JG128/(VLOOKUP(JG$1,'Население ПНП'!$A$4:$L$303,10,FALSE)/1000),"")</f>
        <v/>
      </c>
      <c r="JH130" s="323" t="str">
        <f>IFERROR(JH128/(VLOOKUP(JH$1,'Население ПНП'!$A$4:$L$303,10,FALSE)/1000),"")</f>
        <v/>
      </c>
      <c r="JI130" s="323" t="str">
        <f>IFERROR(JI128/(VLOOKUP(JI$1,'Население ПНП'!$A$4:$L$303,10,FALSE)/1000),"")</f>
        <v/>
      </c>
      <c r="JJ130" s="323" t="str">
        <f>IFERROR(JJ128/(VLOOKUP(JJ$1,'Население ПНП'!$A$4:$L$303,10,FALSE)/1000),"")</f>
        <v/>
      </c>
      <c r="JK130" s="323" t="str">
        <f>IFERROR(JK128/(VLOOKUP(JK$1,'Население ПНП'!$A$4:$L$303,10,FALSE)/1000),"")</f>
        <v/>
      </c>
      <c r="JL130" s="323" t="str">
        <f>IFERROR(JL128/(VLOOKUP(JL$1,'Население ПНП'!$A$4:$L$303,10,FALSE)/1000),"")</f>
        <v/>
      </c>
      <c r="JM130" s="323" t="str">
        <f>IFERROR(JM128/(VLOOKUP(JM$1,'Население ПНП'!$A$4:$L$303,10,FALSE)/1000),"")</f>
        <v/>
      </c>
      <c r="JN130" s="323" t="str">
        <f>IFERROR(JN128/(VLOOKUP(JN$1,'Население ПНП'!$A$4:$L$303,10,FALSE)/1000),"")</f>
        <v/>
      </c>
      <c r="JO130" s="323" t="str">
        <f>IFERROR(JO128/(VLOOKUP(JO$1,'Население ПНП'!$A$4:$L$303,10,FALSE)/1000),"")</f>
        <v/>
      </c>
      <c r="JP130" s="323" t="str">
        <f>IFERROR(JP128/(VLOOKUP(JP$1,'Население ПНП'!$A$4:$L$303,10,FALSE)/1000),"")</f>
        <v/>
      </c>
      <c r="JQ130" s="323" t="str">
        <f>IFERROR(JQ128/(VLOOKUP(JQ$1,'Население ПНП'!$A$4:$L$303,10,FALSE)/1000),"")</f>
        <v/>
      </c>
      <c r="JR130" s="323" t="str">
        <f>IFERROR(JR128/(VLOOKUP(JR$1,'Население ПНП'!$A$4:$L$303,10,FALSE)/1000),"")</f>
        <v/>
      </c>
      <c r="JS130" s="323" t="str">
        <f>IFERROR(JS128/(VLOOKUP(JS$1,'Население ПНП'!$A$4:$L$303,10,FALSE)/1000),"")</f>
        <v/>
      </c>
      <c r="JT130" s="323" t="str">
        <f>IFERROR(JT128/(VLOOKUP(JT$1,'Население ПНП'!$A$4:$L$303,10,FALSE)/1000),"")</f>
        <v/>
      </c>
      <c r="JU130" s="323" t="str">
        <f>IFERROR(JU128/(VLOOKUP(JU$1,'Население ПНП'!$A$4:$L$303,10,FALSE)/1000),"")</f>
        <v/>
      </c>
      <c r="JV130" s="323" t="str">
        <f>IFERROR(JV128/(VLOOKUP(JV$1,'Население ПНП'!$A$4:$L$303,10,FALSE)/1000),"")</f>
        <v/>
      </c>
      <c r="JW130" s="323" t="str">
        <f>IFERROR(JW128/(VLOOKUP(JW$1,'Население ПНП'!$A$4:$L$303,10,FALSE)/1000),"")</f>
        <v/>
      </c>
      <c r="JX130" s="323" t="str">
        <f>IFERROR(JX128/(VLOOKUP(JX$1,'Население ПНП'!$A$4:$L$303,10,FALSE)/1000),"")</f>
        <v/>
      </c>
      <c r="JY130" s="323" t="str">
        <f>IFERROR(JY128/(VLOOKUP(JY$1,'Население ПНП'!$A$4:$L$303,10,FALSE)/1000),"")</f>
        <v/>
      </c>
      <c r="JZ130" s="323" t="str">
        <f>IFERROR(JZ128/(VLOOKUP(JZ$1,'Население ПНП'!$A$4:$L$303,10,FALSE)/1000),"")</f>
        <v/>
      </c>
      <c r="KA130" s="323" t="str">
        <f>IFERROR(KA128/(VLOOKUP(KA$1,'Население ПНП'!$A$4:$L$303,10,FALSE)/1000),"")</f>
        <v/>
      </c>
      <c r="KB130" s="323" t="str">
        <f>IFERROR(KB128/(VLOOKUP(KB$1,'Население ПНП'!$A$4:$L$303,10,FALSE)/1000),"")</f>
        <v/>
      </c>
      <c r="KC130" s="323" t="str">
        <f>IFERROR(KC128/(VLOOKUP(KC$1,'Население ПНП'!$A$4:$L$303,10,FALSE)/1000),"")</f>
        <v/>
      </c>
      <c r="KD130" s="323" t="str">
        <f>IFERROR(KD128/(VLOOKUP(KD$1,'Население ПНП'!$A$4:$L$303,10,FALSE)/1000),"")</f>
        <v/>
      </c>
      <c r="KE130" s="323" t="str">
        <f>IFERROR(KE128/(VLOOKUP(KE$1,'Население ПНП'!$A$4:$L$303,10,FALSE)/1000),"")</f>
        <v/>
      </c>
      <c r="KF130" s="323" t="str">
        <f>IFERROR(KF128/(VLOOKUP(KF$1,'Население ПНП'!$A$4:$L$303,10,FALSE)/1000),"")</f>
        <v/>
      </c>
      <c r="KG130" s="323" t="str">
        <f>IFERROR(KG128/(VLOOKUP(KG$1,'Население ПНП'!$A$4:$L$303,10,FALSE)/1000),"")</f>
        <v/>
      </c>
      <c r="KH130" s="323" t="str">
        <f>IFERROR(KH128/(VLOOKUP(KH$1,'Население ПНП'!$A$4:$L$303,10,FALSE)/1000),"")</f>
        <v/>
      </c>
      <c r="KI130" s="323" t="str">
        <f>IFERROR(KI128/(VLOOKUP(KI$1,'Население ПНП'!$A$4:$L$303,10,FALSE)/1000),"")</f>
        <v/>
      </c>
      <c r="KJ130" s="323" t="str">
        <f>IFERROR(KJ128/(VLOOKUP(KJ$1,'Население ПНП'!$A$4:$L$303,10,FALSE)/1000),"")</f>
        <v/>
      </c>
      <c r="KK130" s="323" t="str">
        <f>IFERROR(KK128/(VLOOKUP(KK$1,'Население ПНП'!$A$4:$L$303,10,FALSE)/1000),"")</f>
        <v/>
      </c>
      <c r="KL130" s="323" t="str">
        <f>IFERROR(KL128/(VLOOKUP(KL$1,'Население ПНП'!$A$4:$L$303,10,FALSE)/1000),"")</f>
        <v/>
      </c>
      <c r="KM130" s="323" t="str">
        <f>IFERROR(KM128/(VLOOKUP(KM$1,'Население ПНП'!$A$4:$L$303,10,FALSE)/1000),"")</f>
        <v/>
      </c>
      <c r="KN130" s="323" t="str">
        <f>IFERROR(KN128/(VLOOKUP(KN$1,'Население ПНП'!$A$4:$L$303,10,FALSE)/1000),"")</f>
        <v/>
      </c>
      <c r="KO130" s="323" t="str">
        <f>IFERROR(KO128/(VLOOKUP(KO$1,'Население ПНП'!$A$4:$L$303,10,FALSE)/1000),"")</f>
        <v/>
      </c>
      <c r="KP130" s="323" t="str">
        <f>IFERROR(KP128/(VLOOKUP(KP$1,'Население ПНП'!$A$4:$L$303,10,FALSE)/1000),"")</f>
        <v/>
      </c>
      <c r="KQ130" s="323" t="str">
        <f>IFERROR(KQ128/(VLOOKUP(KQ$1,'Население ПНП'!$A$4:$L$303,10,FALSE)/1000),"")</f>
        <v/>
      </c>
      <c r="KR130" s="323" t="str">
        <f>IFERROR(KR128/(VLOOKUP(KR$1,'Население ПНП'!$A$4:$L$303,10,FALSE)/1000),"")</f>
        <v/>
      </c>
      <c r="KS130" s="323" t="str">
        <f>IFERROR(KS128/(VLOOKUP(KS$1,'Население ПНП'!$A$4:$L$303,10,FALSE)/1000),"")</f>
        <v/>
      </c>
      <c r="KT130" s="323" t="str">
        <f>IFERROR(KT128/(VLOOKUP(KT$1,'Население ПНП'!$A$4:$L$303,10,FALSE)/1000),"")</f>
        <v/>
      </c>
      <c r="KU130" s="323"/>
      <c r="KV130" s="323"/>
      <c r="KW130" s="323"/>
      <c r="KX130" s="323"/>
      <c r="KY130" s="323"/>
      <c r="KZ130" s="323"/>
      <c r="LA130" s="323"/>
      <c r="LB130" s="323"/>
      <c r="LC130" s="323"/>
      <c r="LD130" s="323"/>
      <c r="LE130" s="323"/>
      <c r="LF130" s="323"/>
      <c r="LG130" s="323"/>
      <c r="LH130" s="323"/>
      <c r="LI130" s="323"/>
      <c r="LJ130" s="323"/>
      <c r="LK130" s="323"/>
      <c r="LL130" s="323"/>
      <c r="LM130" s="323"/>
      <c r="LN130" s="323"/>
      <c r="LO130" s="323"/>
      <c r="LP130" s="323"/>
      <c r="LQ130" s="323"/>
      <c r="LR130" s="323"/>
      <c r="LS130" s="323"/>
      <c r="LT130" s="323"/>
      <c r="LU130" s="323"/>
      <c r="LV130" s="323"/>
      <c r="LW130" s="323"/>
      <c r="LX130" s="323"/>
      <c r="LY130" s="323"/>
      <c r="LZ130" s="323"/>
      <c r="MA130" s="323"/>
      <c r="MB130" s="323"/>
      <c r="MC130" s="323"/>
      <c r="MD130" s="323"/>
      <c r="ME130" s="323"/>
      <c r="MF130" s="323"/>
      <c r="MG130" s="323"/>
      <c r="MH130" s="323"/>
      <c r="MI130" s="323"/>
      <c r="MJ130" s="323"/>
      <c r="MK130" s="323"/>
      <c r="ML130" s="323"/>
      <c r="MM130" s="323"/>
      <c r="MN130" s="323"/>
      <c r="MO130" s="323"/>
      <c r="MP130" s="323"/>
      <c r="MQ130" s="323"/>
      <c r="MR130" s="323"/>
      <c r="MS130" s="323"/>
      <c r="MT130" s="323"/>
      <c r="MU130" s="323"/>
      <c r="MV130" s="323"/>
      <c r="MW130" s="323"/>
      <c r="MX130" s="323"/>
      <c r="MY130" s="323"/>
      <c r="MZ130" s="323"/>
      <c r="NA130" s="323"/>
      <c r="NB130" s="323"/>
      <c r="NC130" s="323"/>
      <c r="ND130" s="323"/>
      <c r="NE130" s="323"/>
      <c r="NF130" s="323"/>
      <c r="NG130" s="323"/>
      <c r="NH130" s="323"/>
      <c r="NI130" s="323"/>
      <c r="NJ130" s="323"/>
      <c r="NK130" s="323"/>
      <c r="NL130" s="323"/>
      <c r="NM130" s="323"/>
      <c r="NN130" s="323"/>
      <c r="NO130" s="323"/>
      <c r="NP130" s="323"/>
      <c r="NQ130" s="323"/>
      <c r="NR130" s="323"/>
      <c r="NS130" s="323"/>
      <c r="NT130" s="323"/>
      <c r="NU130" s="323"/>
      <c r="NV130" s="323"/>
      <c r="NW130" s="323"/>
      <c r="NX130" s="323"/>
      <c r="NY130" s="323"/>
      <c r="NZ130" s="323"/>
      <c r="OA130" s="323"/>
      <c r="OB130" s="323"/>
      <c r="OC130" s="323"/>
      <c r="OD130" s="323"/>
      <c r="OE130" s="323"/>
      <c r="OF130" s="323"/>
      <c r="OG130" s="323"/>
      <c r="OH130" s="323"/>
      <c r="OI130" s="323"/>
      <c r="OJ130" s="323"/>
      <c r="OK130" s="323"/>
      <c r="OL130" s="323"/>
      <c r="OM130" s="323"/>
      <c r="ON130" s="323"/>
      <c r="OO130" s="323"/>
      <c r="OP130" s="323"/>
      <c r="OQ130" s="323"/>
      <c r="OR130" s="323"/>
      <c r="OS130" s="323"/>
      <c r="OT130" s="323"/>
      <c r="OU130" s="323"/>
      <c r="OV130" s="323"/>
      <c r="OW130" s="323"/>
      <c r="OX130" s="323"/>
      <c r="OY130" s="323"/>
      <c r="OZ130" s="323"/>
      <c r="PA130" s="323"/>
      <c r="PB130" s="323"/>
      <c r="PC130" s="323"/>
      <c r="PD130" s="323"/>
      <c r="PE130" s="323"/>
      <c r="PF130" s="323"/>
      <c r="PG130" s="323"/>
      <c r="PH130" s="323"/>
      <c r="PI130" s="323"/>
      <c r="PJ130" s="323"/>
      <c r="PK130" s="323"/>
      <c r="PL130" s="323"/>
      <c r="PM130" s="323"/>
      <c r="PN130" s="323"/>
      <c r="PO130" s="323"/>
      <c r="PP130" s="323"/>
      <c r="PQ130" s="323"/>
      <c r="PR130" s="323"/>
      <c r="PS130" s="323"/>
      <c r="PT130" s="323"/>
      <c r="PU130" s="323"/>
      <c r="PV130" s="323"/>
      <c r="PW130" s="323"/>
      <c r="PX130" s="323"/>
      <c r="PY130" s="323"/>
      <c r="PZ130" s="323"/>
      <c r="QA130" s="323"/>
      <c r="QB130" s="323"/>
      <c r="QC130" s="323"/>
      <c r="QD130" s="323"/>
      <c r="QE130" s="323"/>
      <c r="QF130" s="323"/>
      <c r="QG130" s="323"/>
      <c r="QH130" s="323"/>
      <c r="QI130" s="323"/>
      <c r="QJ130" s="323"/>
      <c r="QK130" s="323"/>
      <c r="QL130" s="323"/>
      <c r="QM130" s="323"/>
      <c r="QN130" s="323"/>
      <c r="QO130" s="323"/>
      <c r="QP130" s="323"/>
      <c r="QQ130" s="323"/>
      <c r="QR130" s="323"/>
      <c r="QS130" s="323"/>
      <c r="QT130" s="323"/>
      <c r="QU130" s="323"/>
      <c r="QV130" s="323"/>
      <c r="QW130" s="323"/>
      <c r="QX130" s="323"/>
      <c r="QY130" s="323"/>
      <c r="QZ130" s="323"/>
      <c r="RA130" s="323"/>
      <c r="RB130" s="323"/>
      <c r="RC130" s="323"/>
      <c r="RD130" s="323"/>
      <c r="RE130" s="323"/>
      <c r="RF130" s="323"/>
      <c r="RG130" s="323"/>
      <c r="RH130" s="323"/>
      <c r="RI130" s="323"/>
      <c r="RJ130" s="323"/>
      <c r="RK130" s="323"/>
      <c r="RL130" s="323"/>
      <c r="RM130" s="323"/>
      <c r="RN130" s="323"/>
      <c r="RO130" s="323"/>
      <c r="RP130" s="323"/>
      <c r="RQ130" s="323"/>
      <c r="RR130" s="323"/>
      <c r="RS130" s="323"/>
      <c r="RT130" s="323"/>
      <c r="RU130" s="323"/>
      <c r="RV130" s="323"/>
      <c r="RW130" s="323"/>
      <c r="RX130" s="323"/>
      <c r="RY130" s="323"/>
      <c r="RZ130" s="323"/>
      <c r="SA130" s="323"/>
      <c r="SB130" s="323"/>
      <c r="SC130" s="323"/>
      <c r="SD130" s="323"/>
      <c r="SE130" s="323"/>
      <c r="SF130" s="323"/>
      <c r="SG130" s="323"/>
      <c r="SH130" s="323"/>
      <c r="SI130" s="323"/>
      <c r="SJ130" s="323"/>
      <c r="SK130" s="323"/>
      <c r="SL130" s="323"/>
      <c r="SM130" s="323"/>
      <c r="SN130" s="323"/>
      <c r="SO130" s="323"/>
      <c r="SP130" s="323"/>
      <c r="SQ130" s="323"/>
      <c r="SR130" s="323"/>
      <c r="SS130" s="323"/>
      <c r="ST130" s="323"/>
      <c r="SU130" s="323"/>
      <c r="SV130" s="323"/>
      <c r="SW130" s="323"/>
      <c r="SX130" s="323"/>
      <c r="SY130" s="323"/>
      <c r="SZ130" s="323"/>
      <c r="TA130" s="323"/>
      <c r="TB130" s="323"/>
      <c r="TC130" s="323"/>
      <c r="TD130" s="323"/>
      <c r="TE130" s="323"/>
      <c r="TF130" s="323"/>
      <c r="TG130" s="323"/>
      <c r="TH130" s="323"/>
      <c r="TI130" s="323"/>
      <c r="TJ130" s="323"/>
      <c r="TK130" s="323"/>
      <c r="TL130" s="323"/>
      <c r="TM130" s="323"/>
      <c r="TN130" s="323"/>
      <c r="TO130" s="323"/>
      <c r="TP130" s="323"/>
      <c r="TQ130" s="323"/>
      <c r="TR130" s="323"/>
      <c r="TS130" s="323"/>
      <c r="TT130" s="323"/>
      <c r="TU130" s="323"/>
      <c r="TV130" s="323"/>
      <c r="TW130" s="323"/>
      <c r="TX130" s="323"/>
      <c r="TY130" s="323"/>
      <c r="TZ130" s="323"/>
      <c r="UA130" s="323"/>
      <c r="UB130" s="323"/>
      <c r="UC130" s="323"/>
      <c r="UD130" s="323"/>
      <c r="UE130" s="323"/>
      <c r="UF130" s="323"/>
      <c r="UG130" s="323"/>
      <c r="UH130" s="323"/>
      <c r="UI130" s="323"/>
      <c r="UJ130" s="323"/>
      <c r="UK130" s="323"/>
      <c r="UL130" s="323"/>
      <c r="UM130" s="323"/>
      <c r="UN130" s="323"/>
      <c r="UO130" s="323"/>
      <c r="UP130" s="323"/>
      <c r="UQ130" s="323"/>
      <c r="UR130" s="323"/>
      <c r="US130" s="323"/>
      <c r="UT130" s="323"/>
      <c r="UU130" s="323"/>
      <c r="UV130" s="323"/>
      <c r="UW130" s="323"/>
      <c r="UX130" s="323"/>
      <c r="UY130" s="323"/>
      <c r="UZ130" s="323"/>
      <c r="VA130" s="323"/>
      <c r="VB130" s="323"/>
      <c r="VC130" s="323"/>
      <c r="VD130" s="323"/>
      <c r="VE130" s="323"/>
      <c r="VF130" s="323"/>
      <c r="VG130" s="323"/>
      <c r="VH130" s="323"/>
      <c r="VI130" s="323"/>
      <c r="VJ130" s="323"/>
      <c r="VK130" s="323"/>
      <c r="VL130" s="323"/>
      <c r="VM130" s="323"/>
      <c r="VN130" s="323"/>
      <c r="VO130" s="323"/>
      <c r="VP130" s="323"/>
      <c r="VQ130" s="323"/>
      <c r="VR130" s="323"/>
      <c r="VS130" s="323"/>
      <c r="VT130" s="323"/>
      <c r="VU130" s="323"/>
      <c r="VV130" s="323"/>
      <c r="VW130" s="323"/>
      <c r="VX130" s="323"/>
      <c r="VY130" s="323"/>
      <c r="VZ130" s="323"/>
      <c r="WA130" s="323"/>
      <c r="WB130" s="323"/>
      <c r="WC130" s="323"/>
      <c r="WD130" s="323"/>
      <c r="WE130" s="323"/>
      <c r="WF130" s="323"/>
      <c r="WG130" s="323"/>
      <c r="WH130" s="323"/>
    </row>
    <row r="131" spans="1:606" ht="41.1" customHeight="1">
      <c r="A131" s="242">
        <v>321</v>
      </c>
      <c r="B131" s="138" t="s">
        <v>711</v>
      </c>
      <c r="C131" s="56" t="s">
        <v>478</v>
      </c>
      <c r="D131" s="414" t="s">
        <v>435</v>
      </c>
      <c r="E131" s="85">
        <v>0</v>
      </c>
      <c r="F131" s="308" t="s">
        <v>416</v>
      </c>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308"/>
      <c r="BC131" s="308"/>
      <c r="BD131" s="308"/>
      <c r="BE131" s="308"/>
      <c r="BF131" s="308"/>
      <c r="BG131" s="308"/>
      <c r="BH131" s="308"/>
      <c r="BI131" s="308"/>
      <c r="BJ131" s="308"/>
      <c r="BK131" s="308"/>
      <c r="BL131" s="308"/>
      <c r="BM131" s="308"/>
      <c r="BN131" s="308"/>
      <c r="BO131" s="308"/>
      <c r="BP131" s="308"/>
      <c r="BQ131" s="308"/>
      <c r="BR131" s="308"/>
      <c r="BS131" s="308"/>
      <c r="BT131" s="308"/>
      <c r="BU131" s="308"/>
      <c r="BV131" s="308"/>
      <c r="BW131" s="308"/>
      <c r="BX131" s="308"/>
      <c r="BY131" s="308"/>
      <c r="BZ131" s="308"/>
      <c r="CA131" s="308"/>
      <c r="CB131" s="308"/>
      <c r="CC131" s="308"/>
      <c r="CD131" s="308"/>
      <c r="CE131" s="308"/>
      <c r="CF131" s="308"/>
      <c r="CG131" s="308"/>
      <c r="CH131" s="308"/>
      <c r="CI131" s="308"/>
      <c r="CJ131" s="308"/>
      <c r="CK131" s="308"/>
      <c r="CL131" s="308"/>
      <c r="CM131" s="308"/>
      <c r="CN131" s="308"/>
      <c r="CO131" s="308"/>
      <c r="CP131" s="308"/>
      <c r="CQ131" s="308"/>
      <c r="CR131" s="308"/>
      <c r="CS131" s="308"/>
      <c r="CT131" s="308"/>
      <c r="CU131" s="308"/>
      <c r="CV131" s="308"/>
      <c r="CW131" s="308"/>
      <c r="CX131" s="308"/>
      <c r="CY131" s="308"/>
      <c r="CZ131" s="308"/>
      <c r="DA131" s="308"/>
      <c r="DB131" s="308"/>
      <c r="DC131" s="308"/>
      <c r="DD131" s="308"/>
      <c r="DE131" s="308"/>
      <c r="DF131" s="308"/>
      <c r="DG131" s="308"/>
      <c r="DH131" s="308"/>
      <c r="DI131" s="308"/>
      <c r="DJ131" s="308"/>
      <c r="DK131" s="308"/>
      <c r="DL131" s="308"/>
      <c r="DM131" s="308"/>
      <c r="DN131" s="308"/>
      <c r="DO131" s="308"/>
      <c r="DP131" s="308"/>
      <c r="DQ131" s="308"/>
      <c r="DR131" s="308"/>
      <c r="DS131" s="308"/>
      <c r="DT131" s="308"/>
      <c r="DU131" s="308"/>
      <c r="DV131" s="308"/>
      <c r="DW131" s="308"/>
      <c r="DX131" s="308"/>
      <c r="DY131" s="308"/>
      <c r="DZ131" s="308"/>
      <c r="EA131" s="308"/>
      <c r="EB131" s="308"/>
      <c r="EC131" s="308"/>
      <c r="ED131" s="308"/>
      <c r="EE131" s="308"/>
      <c r="EF131" s="308"/>
      <c r="EG131" s="308"/>
      <c r="EH131" s="308"/>
      <c r="EI131" s="308"/>
      <c r="EJ131" s="308"/>
      <c r="EK131" s="308"/>
      <c r="EL131" s="308"/>
      <c r="EM131" s="308"/>
      <c r="EN131" s="308"/>
      <c r="EO131" s="308"/>
      <c r="EP131" s="308"/>
      <c r="EQ131" s="308"/>
      <c r="ER131" s="308"/>
      <c r="ES131" s="308"/>
      <c r="ET131" s="308"/>
      <c r="EU131" s="308"/>
      <c r="EV131" s="308"/>
      <c r="EW131" s="308"/>
      <c r="EX131" s="308"/>
      <c r="EY131" s="308"/>
      <c r="EZ131" s="308"/>
      <c r="FA131" s="308"/>
      <c r="FB131" s="308"/>
      <c r="FC131" s="308"/>
      <c r="FD131" s="308"/>
      <c r="FE131" s="308"/>
      <c r="FF131" s="308"/>
      <c r="FG131" s="308"/>
      <c r="FH131" s="308"/>
      <c r="FI131" s="308"/>
      <c r="FJ131" s="308"/>
      <c r="FK131" s="308"/>
      <c r="FL131" s="308"/>
      <c r="FM131" s="308"/>
      <c r="FN131" s="308"/>
      <c r="FO131" s="308"/>
      <c r="FP131" s="308"/>
      <c r="FQ131" s="308"/>
      <c r="FR131" s="308"/>
      <c r="FS131" s="308"/>
      <c r="FT131" s="308"/>
      <c r="FU131" s="308"/>
      <c r="FV131" s="308"/>
      <c r="FW131" s="308"/>
      <c r="FX131" s="308"/>
      <c r="FY131" s="308"/>
      <c r="FZ131" s="308"/>
      <c r="GA131" s="308"/>
      <c r="GB131" s="308"/>
      <c r="GC131" s="308"/>
      <c r="GD131" s="308"/>
      <c r="GE131" s="308"/>
      <c r="GF131" s="308"/>
      <c r="GG131" s="308"/>
      <c r="GH131" s="308"/>
      <c r="GI131" s="308"/>
      <c r="GJ131" s="308"/>
      <c r="GK131" s="308"/>
      <c r="GL131" s="308"/>
      <c r="GM131" s="308"/>
      <c r="GN131" s="308"/>
      <c r="GO131" s="308"/>
      <c r="GP131" s="308"/>
      <c r="GQ131" s="308"/>
      <c r="GR131" s="308"/>
      <c r="GS131" s="308"/>
      <c r="GT131" s="308"/>
      <c r="GU131" s="308"/>
      <c r="GV131" s="308"/>
      <c r="GW131" s="308"/>
      <c r="GX131" s="308"/>
      <c r="GY131" s="308"/>
      <c r="GZ131" s="308"/>
      <c r="HA131" s="308"/>
      <c r="HB131" s="308"/>
      <c r="HC131" s="308"/>
      <c r="HD131" s="308"/>
      <c r="HE131" s="308"/>
      <c r="HF131" s="308"/>
      <c r="HG131" s="308"/>
      <c r="HH131" s="308"/>
      <c r="HI131" s="308"/>
      <c r="HJ131" s="308"/>
      <c r="HK131" s="308"/>
      <c r="HL131" s="308"/>
      <c r="HM131" s="308"/>
      <c r="HN131" s="308"/>
      <c r="HO131" s="308"/>
      <c r="HP131" s="308"/>
      <c r="HQ131" s="308"/>
      <c r="HR131" s="308"/>
      <c r="HS131" s="308"/>
      <c r="HT131" s="308"/>
      <c r="HU131" s="308"/>
      <c r="HV131" s="308"/>
      <c r="HW131" s="308"/>
      <c r="HX131" s="308"/>
      <c r="HY131" s="308"/>
      <c r="HZ131" s="308"/>
      <c r="IA131" s="308"/>
      <c r="IB131" s="308"/>
      <c r="IC131" s="308"/>
      <c r="ID131" s="308"/>
      <c r="IE131" s="308"/>
      <c r="IF131" s="308"/>
      <c r="IG131" s="308"/>
      <c r="IH131" s="308"/>
      <c r="II131" s="308"/>
      <c r="IJ131" s="308"/>
      <c r="IK131" s="308"/>
      <c r="IL131" s="308"/>
      <c r="IM131" s="308"/>
      <c r="IN131" s="308"/>
      <c r="IO131" s="308"/>
      <c r="IP131" s="308"/>
      <c r="IQ131" s="308"/>
      <c r="IR131" s="308"/>
      <c r="IS131" s="308"/>
      <c r="IT131" s="308"/>
      <c r="IU131" s="308"/>
      <c r="IV131" s="308"/>
      <c r="IW131" s="308"/>
      <c r="IX131" s="308"/>
      <c r="IY131" s="308"/>
      <c r="IZ131" s="308"/>
      <c r="JA131" s="308"/>
      <c r="JB131" s="308"/>
      <c r="JC131" s="308"/>
      <c r="JD131" s="308"/>
      <c r="JE131" s="308"/>
      <c r="JF131" s="308"/>
      <c r="JG131" s="308"/>
      <c r="JH131" s="308"/>
      <c r="JI131" s="308"/>
      <c r="JJ131" s="308"/>
      <c r="JK131" s="308"/>
      <c r="JL131" s="308"/>
      <c r="JM131" s="308"/>
      <c r="JN131" s="308"/>
      <c r="JO131" s="308"/>
      <c r="JP131" s="308"/>
      <c r="JQ131" s="308"/>
      <c r="JR131" s="308"/>
      <c r="JS131" s="308"/>
      <c r="JT131" s="308"/>
      <c r="JU131" s="308"/>
      <c r="JV131" s="308"/>
      <c r="JW131" s="308"/>
      <c r="JX131" s="308"/>
      <c r="JY131" s="308"/>
      <c r="JZ131" s="308"/>
      <c r="KA131" s="308"/>
      <c r="KB131" s="308"/>
      <c r="KC131" s="308"/>
      <c r="KD131" s="308"/>
      <c r="KE131" s="308"/>
      <c r="KF131" s="308"/>
      <c r="KG131" s="308"/>
      <c r="KH131" s="308"/>
      <c r="KI131" s="308"/>
      <c r="KJ131" s="308"/>
      <c r="KK131" s="308"/>
      <c r="KL131" s="308"/>
      <c r="KM131" s="308"/>
      <c r="KN131" s="308"/>
      <c r="KO131" s="308"/>
      <c r="KP131" s="308"/>
      <c r="KQ131" s="308"/>
      <c r="KR131" s="308"/>
      <c r="KS131" s="308"/>
      <c r="KT131" s="308"/>
      <c r="KU131" s="308"/>
      <c r="KV131" s="308"/>
      <c r="KW131" s="308"/>
      <c r="KX131" s="308"/>
      <c r="KY131" s="308"/>
      <c r="KZ131" s="308"/>
      <c r="LA131" s="308"/>
      <c r="LB131" s="308"/>
      <c r="LC131" s="308"/>
      <c r="LD131" s="308"/>
      <c r="LE131" s="308"/>
      <c r="LF131" s="308"/>
      <c r="LG131" s="308"/>
      <c r="LH131" s="308"/>
      <c r="LI131" s="308"/>
      <c r="LJ131" s="308"/>
      <c r="LK131" s="308"/>
      <c r="LL131" s="308"/>
      <c r="LM131" s="308"/>
      <c r="LN131" s="308"/>
      <c r="LO131" s="308"/>
      <c r="LP131" s="308"/>
      <c r="LQ131" s="308"/>
      <c r="LR131" s="308"/>
      <c r="LS131" s="308"/>
      <c r="LT131" s="308"/>
      <c r="LU131" s="308"/>
      <c r="LV131" s="308"/>
      <c r="LW131" s="308"/>
      <c r="LX131" s="308"/>
      <c r="LY131" s="308"/>
      <c r="LZ131" s="308"/>
      <c r="MA131" s="308"/>
      <c r="MB131" s="308"/>
      <c r="MC131" s="308"/>
      <c r="MD131" s="308"/>
      <c r="ME131" s="308"/>
      <c r="MF131" s="308"/>
      <c r="MG131" s="308"/>
      <c r="MH131" s="308"/>
      <c r="MI131" s="308"/>
      <c r="MJ131" s="308"/>
      <c r="MK131" s="308"/>
      <c r="ML131" s="308"/>
      <c r="MM131" s="308"/>
      <c r="MN131" s="308"/>
      <c r="MO131" s="308"/>
      <c r="MP131" s="308"/>
      <c r="MQ131" s="308"/>
      <c r="MR131" s="308"/>
      <c r="MS131" s="308"/>
      <c r="MT131" s="308"/>
      <c r="MU131" s="308"/>
      <c r="MV131" s="308"/>
      <c r="MW131" s="308"/>
      <c r="MX131" s="308"/>
      <c r="MY131" s="308"/>
      <c r="MZ131" s="308"/>
      <c r="NA131" s="308"/>
      <c r="NB131" s="308"/>
      <c r="NC131" s="308"/>
      <c r="ND131" s="308"/>
      <c r="NE131" s="308"/>
      <c r="NF131" s="308"/>
      <c r="NG131" s="308"/>
      <c r="NH131" s="308"/>
      <c r="NI131" s="308"/>
      <c r="NJ131" s="308"/>
      <c r="NK131" s="308"/>
      <c r="NL131" s="308"/>
      <c r="NM131" s="308"/>
      <c r="NN131" s="308"/>
      <c r="NO131" s="308"/>
      <c r="NP131" s="308"/>
      <c r="NQ131" s="308"/>
      <c r="NR131" s="308"/>
      <c r="NS131" s="308"/>
      <c r="NT131" s="308"/>
      <c r="NU131" s="308"/>
      <c r="NV131" s="308"/>
      <c r="NW131" s="308"/>
      <c r="NX131" s="308"/>
      <c r="NY131" s="308"/>
      <c r="NZ131" s="308"/>
      <c r="OA131" s="308"/>
      <c r="OB131" s="308"/>
      <c r="OC131" s="308"/>
      <c r="OD131" s="308"/>
      <c r="OE131" s="308"/>
      <c r="OF131" s="308"/>
      <c r="OG131" s="308"/>
      <c r="OH131" s="308"/>
      <c r="OI131" s="308"/>
      <c r="OJ131" s="308"/>
      <c r="OK131" s="308"/>
      <c r="OL131" s="308"/>
      <c r="OM131" s="308"/>
      <c r="ON131" s="308"/>
      <c r="OO131" s="308"/>
      <c r="OP131" s="308"/>
      <c r="OQ131" s="308"/>
      <c r="OR131" s="308"/>
      <c r="OS131" s="308"/>
      <c r="OT131" s="308"/>
      <c r="OU131" s="308"/>
      <c r="OV131" s="308"/>
      <c r="OW131" s="308"/>
      <c r="OX131" s="308"/>
      <c r="OY131" s="308"/>
      <c r="OZ131" s="308"/>
      <c r="PA131" s="308"/>
      <c r="PB131" s="308"/>
      <c r="PC131" s="308"/>
      <c r="PD131" s="308"/>
      <c r="PE131" s="308"/>
      <c r="PF131" s="308"/>
      <c r="PG131" s="308"/>
      <c r="PH131" s="308"/>
      <c r="PI131" s="308"/>
      <c r="PJ131" s="308"/>
      <c r="PK131" s="308"/>
      <c r="PL131" s="308"/>
      <c r="PM131" s="308"/>
      <c r="PN131" s="308"/>
      <c r="PO131" s="308"/>
      <c r="PP131" s="308"/>
      <c r="PQ131" s="308"/>
      <c r="PR131" s="308"/>
      <c r="PS131" s="308"/>
      <c r="PT131" s="308"/>
      <c r="PU131" s="308"/>
      <c r="PV131" s="308"/>
      <c r="PW131" s="308"/>
      <c r="PX131" s="308"/>
      <c r="PY131" s="308"/>
      <c r="PZ131" s="308"/>
      <c r="QA131" s="308"/>
      <c r="QB131" s="308"/>
      <c r="QC131" s="308"/>
      <c r="QD131" s="308"/>
      <c r="QE131" s="308"/>
      <c r="QF131" s="308"/>
      <c r="QG131" s="308"/>
      <c r="QH131" s="308"/>
      <c r="QI131" s="308"/>
      <c r="QJ131" s="308"/>
      <c r="QK131" s="308"/>
      <c r="QL131" s="308"/>
      <c r="QM131" s="308"/>
      <c r="QN131" s="308"/>
      <c r="QO131" s="308"/>
      <c r="QP131" s="308"/>
      <c r="QQ131" s="308"/>
      <c r="QR131" s="308"/>
      <c r="QS131" s="308"/>
      <c r="QT131" s="308"/>
      <c r="QU131" s="308"/>
      <c r="QV131" s="308"/>
      <c r="QW131" s="308"/>
      <c r="QX131" s="308"/>
      <c r="QY131" s="308"/>
      <c r="QZ131" s="308"/>
      <c r="RA131" s="308"/>
      <c r="RB131" s="308"/>
      <c r="RC131" s="308"/>
      <c r="RD131" s="308"/>
      <c r="RE131" s="308"/>
      <c r="RF131" s="308"/>
      <c r="RG131" s="308"/>
      <c r="RH131" s="308"/>
      <c r="RI131" s="308"/>
      <c r="RJ131" s="308"/>
      <c r="RK131" s="308"/>
      <c r="RL131" s="308"/>
      <c r="RM131" s="308"/>
      <c r="RN131" s="308"/>
      <c r="RO131" s="308"/>
      <c r="RP131" s="308"/>
      <c r="RQ131" s="308"/>
      <c r="RR131" s="308"/>
      <c r="RS131" s="308"/>
      <c r="RT131" s="308"/>
      <c r="RU131" s="308"/>
      <c r="RV131" s="308"/>
      <c r="RW131" s="308"/>
      <c r="RX131" s="308"/>
      <c r="RY131" s="308"/>
      <c r="RZ131" s="308"/>
      <c r="SA131" s="308"/>
      <c r="SB131" s="308"/>
      <c r="SC131" s="308"/>
      <c r="SD131" s="308"/>
      <c r="SE131" s="308"/>
      <c r="SF131" s="308"/>
      <c r="SG131" s="308"/>
      <c r="SH131" s="308"/>
      <c r="SI131" s="308"/>
      <c r="SJ131" s="308"/>
      <c r="SK131" s="308"/>
      <c r="SL131" s="308"/>
      <c r="SM131" s="308"/>
      <c r="SN131" s="308"/>
      <c r="SO131" s="308"/>
      <c r="SP131" s="308"/>
      <c r="SQ131" s="308"/>
      <c r="SR131" s="308"/>
      <c r="SS131" s="308"/>
      <c r="ST131" s="308"/>
      <c r="SU131" s="308"/>
      <c r="SV131" s="308"/>
      <c r="SW131" s="308"/>
      <c r="SX131" s="308"/>
      <c r="SY131" s="308"/>
      <c r="SZ131" s="308"/>
      <c r="TA131" s="308"/>
      <c r="TB131" s="308"/>
      <c r="TC131" s="308"/>
      <c r="TD131" s="308"/>
      <c r="TE131" s="308"/>
      <c r="TF131" s="308"/>
      <c r="TG131" s="308"/>
      <c r="TH131" s="308"/>
      <c r="TI131" s="308"/>
      <c r="TJ131" s="308"/>
      <c r="TK131" s="308"/>
      <c r="TL131" s="308"/>
      <c r="TM131" s="308"/>
      <c r="TN131" s="308"/>
      <c r="TO131" s="308"/>
      <c r="TP131" s="308"/>
      <c r="TQ131" s="308"/>
      <c r="TR131" s="308"/>
      <c r="TS131" s="308"/>
      <c r="TT131" s="308"/>
      <c r="TU131" s="308"/>
      <c r="TV131" s="308"/>
      <c r="TW131" s="308"/>
      <c r="TX131" s="308"/>
      <c r="TY131" s="308"/>
      <c r="TZ131" s="308"/>
      <c r="UA131" s="308"/>
      <c r="UB131" s="308"/>
      <c r="UC131" s="308"/>
      <c r="UD131" s="308"/>
      <c r="UE131" s="308"/>
      <c r="UF131" s="308"/>
      <c r="UG131" s="308"/>
      <c r="UH131" s="308"/>
      <c r="UI131" s="308"/>
      <c r="UJ131" s="308"/>
      <c r="UK131" s="308"/>
      <c r="UL131" s="308"/>
      <c r="UM131" s="308"/>
      <c r="UN131" s="308"/>
      <c r="UO131" s="308"/>
      <c r="UP131" s="308"/>
      <c r="UQ131" s="308"/>
      <c r="UR131" s="308"/>
      <c r="US131" s="308"/>
      <c r="UT131" s="308"/>
      <c r="UU131" s="308"/>
      <c r="UV131" s="308"/>
      <c r="UW131" s="308"/>
      <c r="UX131" s="308"/>
      <c r="UY131" s="308"/>
      <c r="UZ131" s="308"/>
      <c r="VA131" s="308"/>
      <c r="VB131" s="308"/>
      <c r="VC131" s="308"/>
      <c r="VD131" s="308"/>
      <c r="VE131" s="308"/>
      <c r="VF131" s="308"/>
      <c r="VG131" s="308"/>
      <c r="VH131" s="308"/>
      <c r="VI131" s="308"/>
      <c r="VJ131" s="308"/>
      <c r="VK131" s="308"/>
      <c r="VL131" s="308"/>
      <c r="VM131" s="308"/>
      <c r="VN131" s="308"/>
      <c r="VO131" s="308"/>
      <c r="VP131" s="308"/>
      <c r="VQ131" s="308"/>
      <c r="VR131" s="308"/>
      <c r="VS131" s="308"/>
      <c r="VT131" s="308"/>
      <c r="VU131" s="308"/>
      <c r="VV131" s="308"/>
      <c r="VW131" s="308"/>
      <c r="VX131" s="308"/>
      <c r="VY131" s="308"/>
      <c r="VZ131" s="308"/>
      <c r="WA131" s="308"/>
      <c r="WB131" s="308"/>
      <c r="WC131" s="308"/>
      <c r="WD131" s="308"/>
      <c r="WE131" s="308"/>
      <c r="WF131" s="308"/>
      <c r="WG131" s="308"/>
      <c r="WH131" s="308"/>
    </row>
    <row r="132" spans="1:606" ht="31.5">
      <c r="A132" s="32">
        <v>322</v>
      </c>
      <c r="B132" s="138" t="s">
        <v>894</v>
      </c>
      <c r="C132" s="243" t="s">
        <v>418</v>
      </c>
      <c r="D132" s="414" t="s">
        <v>40</v>
      </c>
      <c r="E132" s="320" t="str">
        <f>IFERROR(E130/$E131*100,"")</f>
        <v/>
      </c>
      <c r="F132" s="320" t="str">
        <f t="shared" ref="F132:BQ132" si="75">IFERROR(F130/$E131*100,"")</f>
        <v/>
      </c>
      <c r="G132" s="320" t="str">
        <f t="shared" si="75"/>
        <v/>
      </c>
      <c r="H132" s="320" t="str">
        <f t="shared" si="75"/>
        <v/>
      </c>
      <c r="I132" s="320" t="str">
        <f t="shared" si="75"/>
        <v/>
      </c>
      <c r="J132" s="320" t="str">
        <f t="shared" si="75"/>
        <v/>
      </c>
      <c r="K132" s="320" t="str">
        <f t="shared" si="75"/>
        <v/>
      </c>
      <c r="L132" s="320" t="str">
        <f t="shared" si="75"/>
        <v/>
      </c>
      <c r="M132" s="320" t="str">
        <f t="shared" si="75"/>
        <v/>
      </c>
      <c r="N132" s="320" t="str">
        <f t="shared" si="75"/>
        <v/>
      </c>
      <c r="O132" s="320" t="str">
        <f t="shared" si="75"/>
        <v/>
      </c>
      <c r="P132" s="320" t="str">
        <f t="shared" si="75"/>
        <v/>
      </c>
      <c r="Q132" s="320" t="str">
        <f t="shared" si="75"/>
        <v/>
      </c>
      <c r="R132" s="320" t="str">
        <f t="shared" si="75"/>
        <v/>
      </c>
      <c r="S132" s="320" t="str">
        <f t="shared" si="75"/>
        <v/>
      </c>
      <c r="T132" s="320" t="str">
        <f t="shared" si="75"/>
        <v/>
      </c>
      <c r="U132" s="320" t="str">
        <f t="shared" si="75"/>
        <v/>
      </c>
      <c r="V132" s="320" t="str">
        <f t="shared" si="75"/>
        <v/>
      </c>
      <c r="W132" s="320" t="str">
        <f t="shared" si="75"/>
        <v/>
      </c>
      <c r="X132" s="320" t="str">
        <f t="shared" si="75"/>
        <v/>
      </c>
      <c r="Y132" s="320" t="str">
        <f t="shared" si="75"/>
        <v/>
      </c>
      <c r="Z132" s="320" t="str">
        <f t="shared" si="75"/>
        <v/>
      </c>
      <c r="AA132" s="320" t="str">
        <f t="shared" si="75"/>
        <v/>
      </c>
      <c r="AB132" s="320" t="str">
        <f t="shared" si="75"/>
        <v/>
      </c>
      <c r="AC132" s="320" t="str">
        <f t="shared" si="75"/>
        <v/>
      </c>
      <c r="AD132" s="320" t="str">
        <f t="shared" si="75"/>
        <v/>
      </c>
      <c r="AE132" s="320" t="str">
        <f t="shared" si="75"/>
        <v/>
      </c>
      <c r="AF132" s="320" t="str">
        <f t="shared" si="75"/>
        <v/>
      </c>
      <c r="AG132" s="320" t="str">
        <f t="shared" si="75"/>
        <v/>
      </c>
      <c r="AH132" s="320" t="str">
        <f t="shared" si="75"/>
        <v/>
      </c>
      <c r="AI132" s="320" t="str">
        <f t="shared" si="75"/>
        <v/>
      </c>
      <c r="AJ132" s="320" t="str">
        <f t="shared" si="75"/>
        <v/>
      </c>
      <c r="AK132" s="320" t="str">
        <f t="shared" si="75"/>
        <v/>
      </c>
      <c r="AL132" s="320" t="str">
        <f t="shared" si="75"/>
        <v/>
      </c>
      <c r="AM132" s="320" t="str">
        <f t="shared" si="75"/>
        <v/>
      </c>
      <c r="AN132" s="320" t="str">
        <f t="shared" si="75"/>
        <v/>
      </c>
      <c r="AO132" s="320" t="str">
        <f t="shared" si="75"/>
        <v/>
      </c>
      <c r="AP132" s="320" t="str">
        <f t="shared" si="75"/>
        <v/>
      </c>
      <c r="AQ132" s="320" t="str">
        <f t="shared" si="75"/>
        <v/>
      </c>
      <c r="AR132" s="320" t="str">
        <f t="shared" si="75"/>
        <v/>
      </c>
      <c r="AS132" s="320" t="str">
        <f t="shared" si="75"/>
        <v/>
      </c>
      <c r="AT132" s="320" t="str">
        <f t="shared" si="75"/>
        <v/>
      </c>
      <c r="AU132" s="320" t="str">
        <f t="shared" si="75"/>
        <v/>
      </c>
      <c r="AV132" s="320" t="str">
        <f t="shared" si="75"/>
        <v/>
      </c>
      <c r="AW132" s="320" t="str">
        <f t="shared" si="75"/>
        <v/>
      </c>
      <c r="AX132" s="320" t="str">
        <f t="shared" si="75"/>
        <v/>
      </c>
      <c r="AY132" s="320" t="str">
        <f t="shared" si="75"/>
        <v/>
      </c>
      <c r="AZ132" s="320" t="str">
        <f t="shared" si="75"/>
        <v/>
      </c>
      <c r="BA132" s="320" t="str">
        <f t="shared" si="75"/>
        <v/>
      </c>
      <c r="BB132" s="320" t="str">
        <f t="shared" si="75"/>
        <v/>
      </c>
      <c r="BC132" s="320" t="str">
        <f t="shared" si="75"/>
        <v/>
      </c>
      <c r="BD132" s="320" t="str">
        <f t="shared" si="75"/>
        <v/>
      </c>
      <c r="BE132" s="320" t="str">
        <f t="shared" si="75"/>
        <v/>
      </c>
      <c r="BF132" s="320" t="str">
        <f t="shared" si="75"/>
        <v/>
      </c>
      <c r="BG132" s="320" t="str">
        <f t="shared" si="75"/>
        <v/>
      </c>
      <c r="BH132" s="320" t="str">
        <f t="shared" si="75"/>
        <v/>
      </c>
      <c r="BI132" s="320" t="str">
        <f t="shared" si="75"/>
        <v/>
      </c>
      <c r="BJ132" s="320" t="str">
        <f t="shared" si="75"/>
        <v/>
      </c>
      <c r="BK132" s="320" t="str">
        <f t="shared" si="75"/>
        <v/>
      </c>
      <c r="BL132" s="320" t="str">
        <f t="shared" si="75"/>
        <v/>
      </c>
      <c r="BM132" s="320" t="str">
        <f t="shared" si="75"/>
        <v/>
      </c>
      <c r="BN132" s="320" t="str">
        <f t="shared" si="75"/>
        <v/>
      </c>
      <c r="BO132" s="320" t="str">
        <f t="shared" si="75"/>
        <v/>
      </c>
      <c r="BP132" s="320" t="str">
        <f t="shared" si="75"/>
        <v/>
      </c>
      <c r="BQ132" s="320" t="str">
        <f t="shared" si="75"/>
        <v/>
      </c>
      <c r="BR132" s="320" t="str">
        <f t="shared" ref="BR132:EC132" si="76">IFERROR(BR130/$E131*100,"")</f>
        <v/>
      </c>
      <c r="BS132" s="320" t="str">
        <f t="shared" si="76"/>
        <v/>
      </c>
      <c r="BT132" s="320" t="str">
        <f t="shared" si="76"/>
        <v/>
      </c>
      <c r="BU132" s="320" t="str">
        <f t="shared" si="76"/>
        <v/>
      </c>
      <c r="BV132" s="320" t="str">
        <f t="shared" si="76"/>
        <v/>
      </c>
      <c r="BW132" s="320" t="str">
        <f t="shared" si="76"/>
        <v/>
      </c>
      <c r="BX132" s="320" t="str">
        <f t="shared" si="76"/>
        <v/>
      </c>
      <c r="BY132" s="320" t="str">
        <f t="shared" si="76"/>
        <v/>
      </c>
      <c r="BZ132" s="320" t="str">
        <f t="shared" si="76"/>
        <v/>
      </c>
      <c r="CA132" s="320" t="str">
        <f t="shared" si="76"/>
        <v/>
      </c>
      <c r="CB132" s="320" t="str">
        <f t="shared" si="76"/>
        <v/>
      </c>
      <c r="CC132" s="320" t="str">
        <f t="shared" si="76"/>
        <v/>
      </c>
      <c r="CD132" s="320" t="str">
        <f t="shared" si="76"/>
        <v/>
      </c>
      <c r="CE132" s="320" t="str">
        <f t="shared" si="76"/>
        <v/>
      </c>
      <c r="CF132" s="320" t="str">
        <f t="shared" si="76"/>
        <v/>
      </c>
      <c r="CG132" s="320" t="str">
        <f t="shared" si="76"/>
        <v/>
      </c>
      <c r="CH132" s="320" t="str">
        <f t="shared" si="76"/>
        <v/>
      </c>
      <c r="CI132" s="320" t="str">
        <f t="shared" si="76"/>
        <v/>
      </c>
      <c r="CJ132" s="320" t="str">
        <f t="shared" si="76"/>
        <v/>
      </c>
      <c r="CK132" s="320" t="str">
        <f t="shared" si="76"/>
        <v/>
      </c>
      <c r="CL132" s="320" t="str">
        <f t="shared" si="76"/>
        <v/>
      </c>
      <c r="CM132" s="320" t="str">
        <f t="shared" si="76"/>
        <v/>
      </c>
      <c r="CN132" s="320" t="str">
        <f t="shared" si="76"/>
        <v/>
      </c>
      <c r="CO132" s="320" t="str">
        <f t="shared" si="76"/>
        <v/>
      </c>
      <c r="CP132" s="320" t="str">
        <f t="shared" si="76"/>
        <v/>
      </c>
      <c r="CQ132" s="320" t="str">
        <f t="shared" si="76"/>
        <v/>
      </c>
      <c r="CR132" s="320" t="str">
        <f t="shared" si="76"/>
        <v/>
      </c>
      <c r="CS132" s="320" t="str">
        <f t="shared" si="76"/>
        <v/>
      </c>
      <c r="CT132" s="320" t="str">
        <f t="shared" si="76"/>
        <v/>
      </c>
      <c r="CU132" s="320" t="str">
        <f t="shared" si="76"/>
        <v/>
      </c>
      <c r="CV132" s="320" t="str">
        <f t="shared" si="76"/>
        <v/>
      </c>
      <c r="CW132" s="320" t="str">
        <f t="shared" si="76"/>
        <v/>
      </c>
      <c r="CX132" s="320" t="str">
        <f t="shared" si="76"/>
        <v/>
      </c>
      <c r="CY132" s="320" t="str">
        <f t="shared" si="76"/>
        <v/>
      </c>
      <c r="CZ132" s="320" t="str">
        <f t="shared" si="76"/>
        <v/>
      </c>
      <c r="DA132" s="320" t="str">
        <f t="shared" si="76"/>
        <v/>
      </c>
      <c r="DB132" s="320" t="str">
        <f t="shared" si="76"/>
        <v/>
      </c>
      <c r="DC132" s="320" t="str">
        <f t="shared" si="76"/>
        <v/>
      </c>
      <c r="DD132" s="320" t="str">
        <f t="shared" si="76"/>
        <v/>
      </c>
      <c r="DE132" s="320" t="str">
        <f t="shared" si="76"/>
        <v/>
      </c>
      <c r="DF132" s="320" t="str">
        <f t="shared" si="76"/>
        <v/>
      </c>
      <c r="DG132" s="320" t="str">
        <f t="shared" si="76"/>
        <v/>
      </c>
      <c r="DH132" s="320" t="str">
        <f t="shared" si="76"/>
        <v/>
      </c>
      <c r="DI132" s="320" t="str">
        <f t="shared" si="76"/>
        <v/>
      </c>
      <c r="DJ132" s="320" t="str">
        <f t="shared" si="76"/>
        <v/>
      </c>
      <c r="DK132" s="320" t="str">
        <f t="shared" si="76"/>
        <v/>
      </c>
      <c r="DL132" s="320" t="str">
        <f t="shared" si="76"/>
        <v/>
      </c>
      <c r="DM132" s="320" t="str">
        <f t="shared" si="76"/>
        <v/>
      </c>
      <c r="DN132" s="320" t="str">
        <f t="shared" si="76"/>
        <v/>
      </c>
      <c r="DO132" s="320" t="str">
        <f t="shared" si="76"/>
        <v/>
      </c>
      <c r="DP132" s="320" t="str">
        <f t="shared" si="76"/>
        <v/>
      </c>
      <c r="DQ132" s="320" t="str">
        <f t="shared" si="76"/>
        <v/>
      </c>
      <c r="DR132" s="320" t="str">
        <f t="shared" si="76"/>
        <v/>
      </c>
      <c r="DS132" s="320" t="str">
        <f t="shared" si="76"/>
        <v/>
      </c>
      <c r="DT132" s="320" t="str">
        <f t="shared" si="76"/>
        <v/>
      </c>
      <c r="DU132" s="320" t="str">
        <f t="shared" si="76"/>
        <v/>
      </c>
      <c r="DV132" s="320" t="str">
        <f t="shared" si="76"/>
        <v/>
      </c>
      <c r="DW132" s="320" t="str">
        <f t="shared" si="76"/>
        <v/>
      </c>
      <c r="DX132" s="320" t="str">
        <f t="shared" si="76"/>
        <v/>
      </c>
      <c r="DY132" s="320" t="str">
        <f t="shared" si="76"/>
        <v/>
      </c>
      <c r="DZ132" s="320" t="str">
        <f t="shared" si="76"/>
        <v/>
      </c>
      <c r="EA132" s="320" t="str">
        <f t="shared" si="76"/>
        <v/>
      </c>
      <c r="EB132" s="320" t="str">
        <f t="shared" si="76"/>
        <v/>
      </c>
      <c r="EC132" s="320" t="str">
        <f t="shared" si="76"/>
        <v/>
      </c>
      <c r="ED132" s="320" t="str">
        <f t="shared" ref="ED132:GO132" si="77">IFERROR(ED130/$E131*100,"")</f>
        <v/>
      </c>
      <c r="EE132" s="320" t="str">
        <f t="shared" si="77"/>
        <v/>
      </c>
      <c r="EF132" s="320" t="str">
        <f t="shared" si="77"/>
        <v/>
      </c>
      <c r="EG132" s="320" t="str">
        <f t="shared" si="77"/>
        <v/>
      </c>
      <c r="EH132" s="320" t="str">
        <f t="shared" si="77"/>
        <v/>
      </c>
      <c r="EI132" s="320" t="str">
        <f t="shared" si="77"/>
        <v/>
      </c>
      <c r="EJ132" s="320" t="str">
        <f t="shared" si="77"/>
        <v/>
      </c>
      <c r="EK132" s="320" t="str">
        <f t="shared" si="77"/>
        <v/>
      </c>
      <c r="EL132" s="320" t="str">
        <f t="shared" si="77"/>
        <v/>
      </c>
      <c r="EM132" s="320" t="str">
        <f t="shared" si="77"/>
        <v/>
      </c>
      <c r="EN132" s="320" t="str">
        <f t="shared" si="77"/>
        <v/>
      </c>
      <c r="EO132" s="320" t="str">
        <f t="shared" si="77"/>
        <v/>
      </c>
      <c r="EP132" s="320" t="str">
        <f t="shared" si="77"/>
        <v/>
      </c>
      <c r="EQ132" s="320" t="str">
        <f t="shared" si="77"/>
        <v/>
      </c>
      <c r="ER132" s="320" t="str">
        <f t="shared" si="77"/>
        <v/>
      </c>
      <c r="ES132" s="320" t="str">
        <f t="shared" si="77"/>
        <v/>
      </c>
      <c r="ET132" s="320" t="str">
        <f t="shared" si="77"/>
        <v/>
      </c>
      <c r="EU132" s="320" t="str">
        <f t="shared" si="77"/>
        <v/>
      </c>
      <c r="EV132" s="320" t="str">
        <f t="shared" si="77"/>
        <v/>
      </c>
      <c r="EW132" s="320" t="str">
        <f t="shared" si="77"/>
        <v/>
      </c>
      <c r="EX132" s="320" t="str">
        <f t="shared" si="77"/>
        <v/>
      </c>
      <c r="EY132" s="320" t="str">
        <f t="shared" si="77"/>
        <v/>
      </c>
      <c r="EZ132" s="320" t="str">
        <f t="shared" si="77"/>
        <v/>
      </c>
      <c r="FA132" s="320" t="str">
        <f t="shared" si="77"/>
        <v/>
      </c>
      <c r="FB132" s="320" t="str">
        <f t="shared" si="77"/>
        <v/>
      </c>
      <c r="FC132" s="320" t="str">
        <f t="shared" si="77"/>
        <v/>
      </c>
      <c r="FD132" s="320" t="str">
        <f t="shared" si="77"/>
        <v/>
      </c>
      <c r="FE132" s="320" t="str">
        <f t="shared" si="77"/>
        <v/>
      </c>
      <c r="FF132" s="320" t="str">
        <f t="shared" si="77"/>
        <v/>
      </c>
      <c r="FG132" s="320" t="str">
        <f t="shared" si="77"/>
        <v/>
      </c>
      <c r="FH132" s="320" t="str">
        <f t="shared" si="77"/>
        <v/>
      </c>
      <c r="FI132" s="320" t="str">
        <f t="shared" si="77"/>
        <v/>
      </c>
      <c r="FJ132" s="320" t="str">
        <f t="shared" si="77"/>
        <v/>
      </c>
      <c r="FK132" s="320" t="str">
        <f t="shared" si="77"/>
        <v/>
      </c>
      <c r="FL132" s="320" t="str">
        <f t="shared" si="77"/>
        <v/>
      </c>
      <c r="FM132" s="320" t="str">
        <f t="shared" si="77"/>
        <v/>
      </c>
      <c r="FN132" s="320" t="str">
        <f t="shared" si="77"/>
        <v/>
      </c>
      <c r="FO132" s="320" t="str">
        <f t="shared" si="77"/>
        <v/>
      </c>
      <c r="FP132" s="320" t="str">
        <f t="shared" si="77"/>
        <v/>
      </c>
      <c r="FQ132" s="320" t="str">
        <f t="shared" si="77"/>
        <v/>
      </c>
      <c r="FR132" s="320" t="str">
        <f t="shared" si="77"/>
        <v/>
      </c>
      <c r="FS132" s="320" t="str">
        <f t="shared" si="77"/>
        <v/>
      </c>
      <c r="FT132" s="320" t="str">
        <f t="shared" si="77"/>
        <v/>
      </c>
      <c r="FU132" s="320" t="str">
        <f t="shared" si="77"/>
        <v/>
      </c>
      <c r="FV132" s="320" t="str">
        <f t="shared" si="77"/>
        <v/>
      </c>
      <c r="FW132" s="320" t="str">
        <f t="shared" si="77"/>
        <v/>
      </c>
      <c r="FX132" s="320" t="str">
        <f t="shared" si="77"/>
        <v/>
      </c>
      <c r="FY132" s="320" t="str">
        <f t="shared" si="77"/>
        <v/>
      </c>
      <c r="FZ132" s="320" t="str">
        <f t="shared" si="77"/>
        <v/>
      </c>
      <c r="GA132" s="320" t="str">
        <f t="shared" si="77"/>
        <v/>
      </c>
      <c r="GB132" s="320" t="str">
        <f t="shared" si="77"/>
        <v/>
      </c>
      <c r="GC132" s="320" t="str">
        <f t="shared" si="77"/>
        <v/>
      </c>
      <c r="GD132" s="320" t="str">
        <f t="shared" si="77"/>
        <v/>
      </c>
      <c r="GE132" s="320" t="str">
        <f t="shared" si="77"/>
        <v/>
      </c>
      <c r="GF132" s="320" t="str">
        <f t="shared" si="77"/>
        <v/>
      </c>
      <c r="GG132" s="320" t="str">
        <f t="shared" si="77"/>
        <v/>
      </c>
      <c r="GH132" s="320" t="str">
        <f t="shared" si="77"/>
        <v/>
      </c>
      <c r="GI132" s="320" t="str">
        <f t="shared" si="77"/>
        <v/>
      </c>
      <c r="GJ132" s="320" t="str">
        <f t="shared" si="77"/>
        <v/>
      </c>
      <c r="GK132" s="320" t="str">
        <f t="shared" si="77"/>
        <v/>
      </c>
      <c r="GL132" s="320" t="str">
        <f t="shared" si="77"/>
        <v/>
      </c>
      <c r="GM132" s="320" t="str">
        <f t="shared" si="77"/>
        <v/>
      </c>
      <c r="GN132" s="320" t="str">
        <f t="shared" si="77"/>
        <v/>
      </c>
      <c r="GO132" s="320" t="str">
        <f t="shared" si="77"/>
        <v/>
      </c>
      <c r="GP132" s="320" t="str">
        <f t="shared" ref="GP132:JA132" si="78">IFERROR(GP130/$E131*100,"")</f>
        <v/>
      </c>
      <c r="GQ132" s="320" t="str">
        <f t="shared" si="78"/>
        <v/>
      </c>
      <c r="GR132" s="320" t="str">
        <f t="shared" si="78"/>
        <v/>
      </c>
      <c r="GS132" s="320" t="str">
        <f t="shared" si="78"/>
        <v/>
      </c>
      <c r="GT132" s="320" t="str">
        <f t="shared" si="78"/>
        <v/>
      </c>
      <c r="GU132" s="320" t="str">
        <f t="shared" si="78"/>
        <v/>
      </c>
      <c r="GV132" s="320" t="str">
        <f t="shared" si="78"/>
        <v/>
      </c>
      <c r="GW132" s="320" t="str">
        <f t="shared" si="78"/>
        <v/>
      </c>
      <c r="GX132" s="320" t="str">
        <f t="shared" si="78"/>
        <v/>
      </c>
      <c r="GY132" s="320" t="str">
        <f t="shared" si="78"/>
        <v/>
      </c>
      <c r="GZ132" s="320" t="str">
        <f t="shared" si="78"/>
        <v/>
      </c>
      <c r="HA132" s="320" t="str">
        <f t="shared" si="78"/>
        <v/>
      </c>
      <c r="HB132" s="320" t="str">
        <f t="shared" si="78"/>
        <v/>
      </c>
      <c r="HC132" s="320" t="str">
        <f t="shared" si="78"/>
        <v/>
      </c>
      <c r="HD132" s="320" t="str">
        <f t="shared" si="78"/>
        <v/>
      </c>
      <c r="HE132" s="320" t="str">
        <f t="shared" si="78"/>
        <v/>
      </c>
      <c r="HF132" s="320" t="str">
        <f t="shared" si="78"/>
        <v/>
      </c>
      <c r="HG132" s="320" t="str">
        <f t="shared" si="78"/>
        <v/>
      </c>
      <c r="HH132" s="320" t="str">
        <f t="shared" si="78"/>
        <v/>
      </c>
      <c r="HI132" s="320" t="str">
        <f t="shared" si="78"/>
        <v/>
      </c>
      <c r="HJ132" s="320" t="str">
        <f t="shared" si="78"/>
        <v/>
      </c>
      <c r="HK132" s="320" t="str">
        <f t="shared" si="78"/>
        <v/>
      </c>
      <c r="HL132" s="320" t="str">
        <f t="shared" si="78"/>
        <v/>
      </c>
      <c r="HM132" s="320" t="str">
        <f t="shared" si="78"/>
        <v/>
      </c>
      <c r="HN132" s="320" t="str">
        <f t="shared" si="78"/>
        <v/>
      </c>
      <c r="HO132" s="320" t="str">
        <f t="shared" si="78"/>
        <v/>
      </c>
      <c r="HP132" s="320" t="str">
        <f t="shared" si="78"/>
        <v/>
      </c>
      <c r="HQ132" s="320" t="str">
        <f t="shared" si="78"/>
        <v/>
      </c>
      <c r="HR132" s="320" t="str">
        <f t="shared" si="78"/>
        <v/>
      </c>
      <c r="HS132" s="320" t="str">
        <f t="shared" si="78"/>
        <v/>
      </c>
      <c r="HT132" s="320" t="str">
        <f t="shared" si="78"/>
        <v/>
      </c>
      <c r="HU132" s="320" t="str">
        <f t="shared" si="78"/>
        <v/>
      </c>
      <c r="HV132" s="320" t="str">
        <f t="shared" si="78"/>
        <v/>
      </c>
      <c r="HW132" s="320" t="str">
        <f t="shared" si="78"/>
        <v/>
      </c>
      <c r="HX132" s="320" t="str">
        <f t="shared" si="78"/>
        <v/>
      </c>
      <c r="HY132" s="320" t="str">
        <f t="shared" si="78"/>
        <v/>
      </c>
      <c r="HZ132" s="320" t="str">
        <f t="shared" si="78"/>
        <v/>
      </c>
      <c r="IA132" s="320" t="str">
        <f t="shared" si="78"/>
        <v/>
      </c>
      <c r="IB132" s="320" t="str">
        <f t="shared" si="78"/>
        <v/>
      </c>
      <c r="IC132" s="320" t="str">
        <f t="shared" si="78"/>
        <v/>
      </c>
      <c r="ID132" s="320" t="str">
        <f t="shared" si="78"/>
        <v/>
      </c>
      <c r="IE132" s="320" t="str">
        <f t="shared" si="78"/>
        <v/>
      </c>
      <c r="IF132" s="320" t="str">
        <f t="shared" si="78"/>
        <v/>
      </c>
      <c r="IG132" s="320" t="str">
        <f t="shared" si="78"/>
        <v/>
      </c>
      <c r="IH132" s="320" t="str">
        <f t="shared" si="78"/>
        <v/>
      </c>
      <c r="II132" s="320" t="str">
        <f t="shared" si="78"/>
        <v/>
      </c>
      <c r="IJ132" s="320" t="str">
        <f t="shared" si="78"/>
        <v/>
      </c>
      <c r="IK132" s="320" t="str">
        <f t="shared" si="78"/>
        <v/>
      </c>
      <c r="IL132" s="320" t="str">
        <f t="shared" si="78"/>
        <v/>
      </c>
      <c r="IM132" s="320" t="str">
        <f t="shared" si="78"/>
        <v/>
      </c>
      <c r="IN132" s="320" t="str">
        <f t="shared" si="78"/>
        <v/>
      </c>
      <c r="IO132" s="320" t="str">
        <f t="shared" si="78"/>
        <v/>
      </c>
      <c r="IP132" s="320" t="str">
        <f t="shared" si="78"/>
        <v/>
      </c>
      <c r="IQ132" s="320" t="str">
        <f t="shared" si="78"/>
        <v/>
      </c>
      <c r="IR132" s="320" t="str">
        <f t="shared" si="78"/>
        <v/>
      </c>
      <c r="IS132" s="320" t="str">
        <f t="shared" si="78"/>
        <v/>
      </c>
      <c r="IT132" s="320" t="str">
        <f t="shared" si="78"/>
        <v/>
      </c>
      <c r="IU132" s="320" t="str">
        <f t="shared" si="78"/>
        <v/>
      </c>
      <c r="IV132" s="320" t="str">
        <f t="shared" si="78"/>
        <v/>
      </c>
      <c r="IW132" s="320" t="str">
        <f t="shared" si="78"/>
        <v/>
      </c>
      <c r="IX132" s="320" t="str">
        <f t="shared" si="78"/>
        <v/>
      </c>
      <c r="IY132" s="320" t="str">
        <f t="shared" si="78"/>
        <v/>
      </c>
      <c r="IZ132" s="320" t="str">
        <f t="shared" si="78"/>
        <v/>
      </c>
      <c r="JA132" s="320" t="str">
        <f t="shared" si="78"/>
        <v/>
      </c>
      <c r="JB132" s="320" t="str">
        <f t="shared" ref="JB132:KT132" si="79">IFERROR(JB130/$E131*100,"")</f>
        <v/>
      </c>
      <c r="JC132" s="320" t="str">
        <f t="shared" si="79"/>
        <v/>
      </c>
      <c r="JD132" s="320" t="str">
        <f t="shared" si="79"/>
        <v/>
      </c>
      <c r="JE132" s="320" t="str">
        <f t="shared" si="79"/>
        <v/>
      </c>
      <c r="JF132" s="320" t="str">
        <f t="shared" si="79"/>
        <v/>
      </c>
      <c r="JG132" s="320" t="str">
        <f t="shared" si="79"/>
        <v/>
      </c>
      <c r="JH132" s="320" t="str">
        <f t="shared" si="79"/>
        <v/>
      </c>
      <c r="JI132" s="320" t="str">
        <f t="shared" si="79"/>
        <v/>
      </c>
      <c r="JJ132" s="320" t="str">
        <f t="shared" si="79"/>
        <v/>
      </c>
      <c r="JK132" s="320" t="str">
        <f t="shared" si="79"/>
        <v/>
      </c>
      <c r="JL132" s="320" t="str">
        <f t="shared" si="79"/>
        <v/>
      </c>
      <c r="JM132" s="320" t="str">
        <f t="shared" si="79"/>
        <v/>
      </c>
      <c r="JN132" s="320" t="str">
        <f t="shared" si="79"/>
        <v/>
      </c>
      <c r="JO132" s="320" t="str">
        <f t="shared" si="79"/>
        <v/>
      </c>
      <c r="JP132" s="320" t="str">
        <f t="shared" si="79"/>
        <v/>
      </c>
      <c r="JQ132" s="320" t="str">
        <f t="shared" si="79"/>
        <v/>
      </c>
      <c r="JR132" s="320" t="str">
        <f t="shared" si="79"/>
        <v/>
      </c>
      <c r="JS132" s="320" t="str">
        <f t="shared" si="79"/>
        <v/>
      </c>
      <c r="JT132" s="320" t="str">
        <f t="shared" si="79"/>
        <v/>
      </c>
      <c r="JU132" s="320" t="str">
        <f t="shared" si="79"/>
        <v/>
      </c>
      <c r="JV132" s="320" t="str">
        <f t="shared" si="79"/>
        <v/>
      </c>
      <c r="JW132" s="320" t="str">
        <f t="shared" si="79"/>
        <v/>
      </c>
      <c r="JX132" s="320" t="str">
        <f t="shared" si="79"/>
        <v/>
      </c>
      <c r="JY132" s="320" t="str">
        <f t="shared" si="79"/>
        <v/>
      </c>
      <c r="JZ132" s="320" t="str">
        <f t="shared" si="79"/>
        <v/>
      </c>
      <c r="KA132" s="320" t="str">
        <f t="shared" si="79"/>
        <v/>
      </c>
      <c r="KB132" s="320" t="str">
        <f t="shared" si="79"/>
        <v/>
      </c>
      <c r="KC132" s="320" t="str">
        <f t="shared" si="79"/>
        <v/>
      </c>
      <c r="KD132" s="320" t="str">
        <f t="shared" si="79"/>
        <v/>
      </c>
      <c r="KE132" s="320" t="str">
        <f t="shared" si="79"/>
        <v/>
      </c>
      <c r="KF132" s="320" t="str">
        <f t="shared" si="79"/>
        <v/>
      </c>
      <c r="KG132" s="320" t="str">
        <f t="shared" si="79"/>
        <v/>
      </c>
      <c r="KH132" s="320" t="str">
        <f t="shared" si="79"/>
        <v/>
      </c>
      <c r="KI132" s="320" t="str">
        <f t="shared" si="79"/>
        <v/>
      </c>
      <c r="KJ132" s="320" t="str">
        <f t="shared" si="79"/>
        <v/>
      </c>
      <c r="KK132" s="320" t="str">
        <f t="shared" si="79"/>
        <v/>
      </c>
      <c r="KL132" s="320" t="str">
        <f t="shared" si="79"/>
        <v/>
      </c>
      <c r="KM132" s="320" t="str">
        <f t="shared" si="79"/>
        <v/>
      </c>
      <c r="KN132" s="320" t="str">
        <f t="shared" si="79"/>
        <v/>
      </c>
      <c r="KO132" s="320" t="str">
        <f t="shared" si="79"/>
        <v/>
      </c>
      <c r="KP132" s="320" t="str">
        <f t="shared" si="79"/>
        <v/>
      </c>
      <c r="KQ132" s="320" t="str">
        <f t="shared" si="79"/>
        <v/>
      </c>
      <c r="KR132" s="320" t="str">
        <f t="shared" si="79"/>
        <v/>
      </c>
      <c r="KS132" s="320" t="str">
        <f t="shared" si="79"/>
        <v/>
      </c>
      <c r="KT132" s="320" t="str">
        <f t="shared" si="79"/>
        <v/>
      </c>
      <c r="KU132" s="320"/>
      <c r="KV132" s="320"/>
      <c r="KW132" s="320"/>
      <c r="KX132" s="320"/>
      <c r="KY132" s="320"/>
      <c r="KZ132" s="320"/>
      <c r="LA132" s="320"/>
      <c r="LB132" s="320"/>
      <c r="LC132" s="320"/>
      <c r="LD132" s="320"/>
      <c r="LE132" s="320"/>
      <c r="LF132" s="320"/>
      <c r="LG132" s="320"/>
      <c r="LH132" s="320"/>
      <c r="LI132" s="320"/>
      <c r="LJ132" s="320"/>
      <c r="LK132" s="320"/>
      <c r="LL132" s="320"/>
      <c r="LM132" s="320"/>
      <c r="LN132" s="320"/>
      <c r="LO132" s="320"/>
      <c r="LP132" s="320"/>
      <c r="LQ132" s="320"/>
      <c r="LR132" s="320"/>
      <c r="LS132" s="320"/>
      <c r="LT132" s="320"/>
      <c r="LU132" s="320"/>
      <c r="LV132" s="320"/>
      <c r="LW132" s="320"/>
      <c r="LX132" s="320"/>
      <c r="LY132" s="320"/>
      <c r="LZ132" s="320"/>
      <c r="MA132" s="320"/>
      <c r="MB132" s="320"/>
      <c r="MC132" s="320"/>
      <c r="MD132" s="320"/>
      <c r="ME132" s="320"/>
      <c r="MF132" s="320"/>
      <c r="MG132" s="320"/>
      <c r="MH132" s="320"/>
      <c r="MI132" s="320"/>
      <c r="MJ132" s="320"/>
      <c r="MK132" s="320"/>
      <c r="ML132" s="320"/>
      <c r="MM132" s="320"/>
      <c r="MN132" s="320"/>
      <c r="MO132" s="320"/>
      <c r="MP132" s="320"/>
      <c r="MQ132" s="320"/>
      <c r="MR132" s="320"/>
      <c r="MS132" s="320"/>
      <c r="MT132" s="320"/>
      <c r="MU132" s="320"/>
      <c r="MV132" s="320"/>
      <c r="MW132" s="320"/>
      <c r="MX132" s="320"/>
      <c r="MY132" s="320"/>
      <c r="MZ132" s="320"/>
      <c r="NA132" s="320"/>
      <c r="NB132" s="320"/>
      <c r="NC132" s="320"/>
      <c r="ND132" s="320"/>
      <c r="NE132" s="320"/>
      <c r="NF132" s="320"/>
      <c r="NG132" s="320"/>
      <c r="NH132" s="320"/>
      <c r="NI132" s="320"/>
      <c r="NJ132" s="320"/>
      <c r="NK132" s="320"/>
      <c r="NL132" s="320"/>
      <c r="NM132" s="320"/>
      <c r="NN132" s="320"/>
      <c r="NO132" s="320"/>
      <c r="NP132" s="320"/>
      <c r="NQ132" s="320"/>
      <c r="NR132" s="320"/>
      <c r="NS132" s="320"/>
      <c r="NT132" s="320"/>
      <c r="NU132" s="320"/>
      <c r="NV132" s="320"/>
      <c r="NW132" s="320"/>
      <c r="NX132" s="320"/>
      <c r="NY132" s="320"/>
      <c r="NZ132" s="320"/>
      <c r="OA132" s="320"/>
      <c r="OB132" s="320"/>
      <c r="OC132" s="320"/>
      <c r="OD132" s="320"/>
      <c r="OE132" s="320"/>
      <c r="OF132" s="320"/>
      <c r="OG132" s="320"/>
      <c r="OH132" s="320"/>
      <c r="OI132" s="320"/>
      <c r="OJ132" s="320"/>
      <c r="OK132" s="320"/>
      <c r="OL132" s="320"/>
      <c r="OM132" s="320"/>
      <c r="ON132" s="320"/>
      <c r="OO132" s="320"/>
      <c r="OP132" s="320"/>
      <c r="OQ132" s="320"/>
      <c r="OR132" s="320"/>
      <c r="OS132" s="320"/>
      <c r="OT132" s="320"/>
      <c r="OU132" s="320"/>
      <c r="OV132" s="320"/>
      <c r="OW132" s="320"/>
      <c r="OX132" s="320"/>
      <c r="OY132" s="320"/>
      <c r="OZ132" s="320"/>
      <c r="PA132" s="320"/>
      <c r="PB132" s="320"/>
      <c r="PC132" s="320"/>
      <c r="PD132" s="320"/>
      <c r="PE132" s="320"/>
      <c r="PF132" s="320"/>
      <c r="PG132" s="320"/>
      <c r="PH132" s="320"/>
      <c r="PI132" s="320"/>
      <c r="PJ132" s="320"/>
      <c r="PK132" s="320"/>
      <c r="PL132" s="320"/>
      <c r="PM132" s="320"/>
      <c r="PN132" s="320"/>
      <c r="PO132" s="320"/>
      <c r="PP132" s="320"/>
      <c r="PQ132" s="320"/>
      <c r="PR132" s="320"/>
      <c r="PS132" s="320"/>
      <c r="PT132" s="320"/>
      <c r="PU132" s="320"/>
      <c r="PV132" s="320"/>
      <c r="PW132" s="320"/>
      <c r="PX132" s="320"/>
      <c r="PY132" s="320"/>
      <c r="PZ132" s="320"/>
      <c r="QA132" s="320"/>
      <c r="QB132" s="320"/>
      <c r="QC132" s="320"/>
      <c r="QD132" s="320"/>
      <c r="QE132" s="320"/>
      <c r="QF132" s="320"/>
      <c r="QG132" s="320"/>
      <c r="QH132" s="320"/>
      <c r="QI132" s="320"/>
      <c r="QJ132" s="320"/>
      <c r="QK132" s="320"/>
      <c r="QL132" s="320"/>
      <c r="QM132" s="320"/>
      <c r="QN132" s="320"/>
      <c r="QO132" s="320"/>
      <c r="QP132" s="320"/>
      <c r="QQ132" s="320"/>
      <c r="QR132" s="320"/>
      <c r="QS132" s="320"/>
      <c r="QT132" s="320"/>
      <c r="QU132" s="320"/>
      <c r="QV132" s="320"/>
      <c r="QW132" s="320"/>
      <c r="QX132" s="320"/>
      <c r="QY132" s="320"/>
      <c r="QZ132" s="320"/>
      <c r="RA132" s="320"/>
      <c r="RB132" s="320"/>
      <c r="RC132" s="320"/>
      <c r="RD132" s="320"/>
      <c r="RE132" s="320"/>
      <c r="RF132" s="320"/>
      <c r="RG132" s="320"/>
      <c r="RH132" s="320"/>
      <c r="RI132" s="320"/>
      <c r="RJ132" s="320"/>
      <c r="RK132" s="320"/>
      <c r="RL132" s="320"/>
      <c r="RM132" s="320"/>
      <c r="RN132" s="320"/>
      <c r="RO132" s="320"/>
      <c r="RP132" s="320"/>
      <c r="RQ132" s="320"/>
      <c r="RR132" s="320"/>
      <c r="RS132" s="320"/>
      <c r="RT132" s="320"/>
      <c r="RU132" s="320"/>
      <c r="RV132" s="320"/>
      <c r="RW132" s="320"/>
      <c r="RX132" s="320"/>
      <c r="RY132" s="320"/>
      <c r="RZ132" s="320"/>
      <c r="SA132" s="320"/>
      <c r="SB132" s="320"/>
      <c r="SC132" s="320"/>
      <c r="SD132" s="320"/>
      <c r="SE132" s="320"/>
      <c r="SF132" s="320"/>
      <c r="SG132" s="320"/>
      <c r="SH132" s="320"/>
      <c r="SI132" s="320"/>
      <c r="SJ132" s="320"/>
      <c r="SK132" s="320"/>
      <c r="SL132" s="320"/>
      <c r="SM132" s="320"/>
      <c r="SN132" s="320"/>
      <c r="SO132" s="320"/>
      <c r="SP132" s="320"/>
      <c r="SQ132" s="320"/>
      <c r="SR132" s="320"/>
      <c r="SS132" s="320"/>
      <c r="ST132" s="320"/>
      <c r="SU132" s="320"/>
      <c r="SV132" s="320"/>
      <c r="SW132" s="320"/>
      <c r="SX132" s="320"/>
      <c r="SY132" s="320"/>
      <c r="SZ132" s="320"/>
      <c r="TA132" s="320"/>
      <c r="TB132" s="320"/>
      <c r="TC132" s="320"/>
      <c r="TD132" s="320"/>
      <c r="TE132" s="320"/>
      <c r="TF132" s="320"/>
      <c r="TG132" s="320"/>
      <c r="TH132" s="320"/>
      <c r="TI132" s="320"/>
      <c r="TJ132" s="320"/>
      <c r="TK132" s="320"/>
      <c r="TL132" s="320"/>
      <c r="TM132" s="320"/>
      <c r="TN132" s="320"/>
      <c r="TO132" s="320"/>
      <c r="TP132" s="320"/>
      <c r="TQ132" s="320"/>
      <c r="TR132" s="320"/>
      <c r="TS132" s="320"/>
      <c r="TT132" s="320"/>
      <c r="TU132" s="320"/>
      <c r="TV132" s="320"/>
      <c r="TW132" s="320"/>
      <c r="TX132" s="320"/>
      <c r="TY132" s="320"/>
      <c r="TZ132" s="320"/>
      <c r="UA132" s="320"/>
      <c r="UB132" s="320"/>
      <c r="UC132" s="320"/>
      <c r="UD132" s="320"/>
      <c r="UE132" s="320"/>
      <c r="UF132" s="320"/>
      <c r="UG132" s="320"/>
      <c r="UH132" s="320"/>
      <c r="UI132" s="320"/>
      <c r="UJ132" s="320"/>
      <c r="UK132" s="320"/>
      <c r="UL132" s="320"/>
      <c r="UM132" s="320"/>
      <c r="UN132" s="320"/>
      <c r="UO132" s="320"/>
      <c r="UP132" s="320"/>
      <c r="UQ132" s="320"/>
      <c r="UR132" s="320"/>
      <c r="US132" s="320"/>
      <c r="UT132" s="320"/>
      <c r="UU132" s="320"/>
      <c r="UV132" s="320"/>
      <c r="UW132" s="320"/>
      <c r="UX132" s="320"/>
      <c r="UY132" s="320"/>
      <c r="UZ132" s="320"/>
      <c r="VA132" s="320"/>
      <c r="VB132" s="320"/>
      <c r="VC132" s="320"/>
      <c r="VD132" s="320"/>
      <c r="VE132" s="320"/>
      <c r="VF132" s="320"/>
      <c r="VG132" s="320"/>
      <c r="VH132" s="320"/>
      <c r="VI132" s="320"/>
      <c r="VJ132" s="320"/>
      <c r="VK132" s="320"/>
      <c r="VL132" s="320"/>
      <c r="VM132" s="320"/>
      <c r="VN132" s="320"/>
      <c r="VO132" s="320"/>
      <c r="VP132" s="320"/>
      <c r="VQ132" s="320"/>
      <c r="VR132" s="320"/>
      <c r="VS132" s="320"/>
      <c r="VT132" s="320"/>
      <c r="VU132" s="320"/>
      <c r="VV132" s="320"/>
      <c r="VW132" s="320"/>
      <c r="VX132" s="320"/>
      <c r="VY132" s="320"/>
      <c r="VZ132" s="320"/>
      <c r="WA132" s="320"/>
      <c r="WB132" s="320"/>
      <c r="WC132" s="320"/>
      <c r="WD132" s="320"/>
      <c r="WE132" s="320"/>
      <c r="WF132" s="320"/>
      <c r="WG132" s="320"/>
      <c r="WH132" s="320"/>
    </row>
    <row r="133" spans="1:606" ht="37.35" customHeight="1">
      <c r="A133" s="242">
        <v>323</v>
      </c>
      <c r="B133" s="138" t="s">
        <v>440</v>
      </c>
      <c r="C133" s="56" t="s">
        <v>307</v>
      </c>
      <c r="D133" s="32" t="s">
        <v>44</v>
      </c>
      <c r="E133" s="85">
        <v>0</v>
      </c>
      <c r="F133" s="84">
        <v>0</v>
      </c>
      <c r="G133" s="84">
        <v>0</v>
      </c>
      <c r="H133" s="84">
        <v>0</v>
      </c>
      <c r="I133" s="84"/>
      <c r="J133" s="84"/>
      <c r="K133" s="84"/>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c r="ET133" s="86"/>
      <c r="EU133" s="86"/>
      <c r="EV133" s="86"/>
      <c r="EW133" s="86"/>
      <c r="EX133" s="86"/>
      <c r="EY133" s="86"/>
      <c r="EZ133" s="86"/>
      <c r="FA133" s="86"/>
      <c r="FB133" s="86"/>
      <c r="FC133" s="86"/>
      <c r="FD133" s="86"/>
      <c r="FE133" s="86"/>
      <c r="FF133" s="86"/>
      <c r="FG133" s="86"/>
      <c r="FH133" s="86"/>
      <c r="FI133" s="86"/>
      <c r="FJ133" s="86"/>
      <c r="FK133" s="86"/>
      <c r="FL133" s="86"/>
      <c r="FM133" s="86"/>
      <c r="FN133" s="86"/>
      <c r="FO133" s="86"/>
      <c r="FP133" s="86"/>
      <c r="FQ133" s="86"/>
      <c r="FR133" s="86"/>
      <c r="FS133" s="86"/>
      <c r="FT133" s="86"/>
      <c r="FU133" s="86"/>
      <c r="FV133" s="86"/>
      <c r="FW133" s="86"/>
      <c r="FX133" s="86"/>
      <c r="FY133" s="86"/>
      <c r="FZ133" s="86"/>
      <c r="GA133" s="86"/>
      <c r="GB133" s="86"/>
      <c r="GC133" s="86"/>
      <c r="GD133" s="86"/>
      <c r="GE133" s="86"/>
      <c r="GF133" s="86"/>
      <c r="GG133" s="86"/>
      <c r="GH133" s="86"/>
      <c r="GI133" s="86"/>
      <c r="GJ133" s="86"/>
      <c r="GK133" s="86"/>
      <c r="GL133" s="86"/>
      <c r="GM133" s="86"/>
      <c r="GN133" s="86"/>
      <c r="GO133" s="86"/>
      <c r="GP133" s="86"/>
      <c r="GQ133" s="86"/>
      <c r="GR133" s="86"/>
      <c r="GS133" s="86"/>
      <c r="GT133" s="86"/>
      <c r="GU133" s="86"/>
      <c r="GV133" s="86"/>
      <c r="GW133" s="86"/>
      <c r="GX133" s="86"/>
      <c r="GY133" s="86"/>
      <c r="GZ133" s="86"/>
      <c r="HA133" s="86"/>
      <c r="HB133" s="86"/>
      <c r="HC133" s="86"/>
      <c r="HD133" s="86"/>
      <c r="HE133" s="86"/>
      <c r="HF133" s="86"/>
      <c r="HG133" s="86"/>
      <c r="HH133" s="86"/>
      <c r="HI133" s="86"/>
      <c r="HJ133" s="86"/>
      <c r="HK133" s="86"/>
      <c r="HL133" s="86"/>
      <c r="HM133" s="86"/>
      <c r="HN133" s="86"/>
      <c r="HO133" s="86"/>
      <c r="HP133" s="86"/>
      <c r="HQ133" s="86"/>
      <c r="HR133" s="86"/>
      <c r="HS133" s="86"/>
      <c r="HT133" s="86"/>
      <c r="HU133" s="86"/>
      <c r="HV133" s="86"/>
      <c r="HW133" s="86"/>
      <c r="HX133" s="86"/>
      <c r="HY133" s="86"/>
      <c r="HZ133" s="86"/>
      <c r="IA133" s="86"/>
      <c r="IB133" s="86"/>
      <c r="IC133" s="86"/>
      <c r="ID133" s="86"/>
      <c r="IE133" s="86"/>
      <c r="IF133" s="86"/>
      <c r="IG133" s="86"/>
      <c r="IH133" s="86"/>
      <c r="II133" s="86"/>
      <c r="IJ133" s="86"/>
      <c r="IK133" s="86"/>
      <c r="IL133" s="86"/>
      <c r="IM133" s="86"/>
      <c r="IN133" s="86"/>
      <c r="IO133" s="86"/>
      <c r="IP133" s="86"/>
      <c r="IQ133" s="86"/>
      <c r="IR133" s="86"/>
      <c r="IS133" s="86"/>
      <c r="IT133" s="86"/>
      <c r="IU133" s="86"/>
      <c r="IV133" s="86"/>
      <c r="IW133" s="86"/>
      <c r="IX133" s="86"/>
      <c r="IY133" s="86"/>
      <c r="IZ133" s="86"/>
      <c r="JA133" s="86"/>
      <c r="JB133" s="86"/>
      <c r="JC133" s="86"/>
      <c r="JD133" s="86"/>
      <c r="JE133" s="86"/>
      <c r="JF133" s="86"/>
      <c r="JG133" s="86"/>
      <c r="JH133" s="86"/>
      <c r="JI133" s="86"/>
      <c r="JJ133" s="86"/>
      <c r="JK133" s="86"/>
      <c r="JL133" s="86"/>
      <c r="JM133" s="86"/>
      <c r="JN133" s="86"/>
      <c r="JO133" s="86"/>
      <c r="JP133" s="86"/>
      <c r="JQ133" s="86"/>
      <c r="JR133" s="86"/>
      <c r="JS133" s="86"/>
      <c r="JT133" s="86"/>
      <c r="JU133" s="86"/>
      <c r="JV133" s="86"/>
      <c r="JW133" s="86"/>
      <c r="JX133" s="86"/>
      <c r="JY133" s="86"/>
      <c r="JZ133" s="86"/>
      <c r="KA133" s="86"/>
      <c r="KB133" s="86"/>
      <c r="KC133" s="86"/>
      <c r="KD133" s="86"/>
      <c r="KE133" s="86"/>
      <c r="KF133" s="86"/>
      <c r="KG133" s="86"/>
      <c r="KH133" s="86"/>
      <c r="KI133" s="86"/>
      <c r="KJ133" s="86"/>
      <c r="KK133" s="86"/>
      <c r="KL133" s="86"/>
      <c r="KM133" s="86"/>
      <c r="KN133" s="86"/>
      <c r="KO133" s="86"/>
      <c r="KP133" s="86"/>
      <c r="KQ133" s="86"/>
      <c r="KR133" s="86"/>
      <c r="KS133" s="86"/>
      <c r="KT133" s="86"/>
      <c r="KU133" s="86"/>
      <c r="KV133" s="86"/>
      <c r="KW133" s="86"/>
      <c r="KX133" s="86"/>
      <c r="KY133" s="86"/>
      <c r="KZ133" s="86"/>
      <c r="LA133" s="86"/>
      <c r="LB133" s="86"/>
      <c r="LC133" s="86"/>
      <c r="LD133" s="86"/>
      <c r="LE133" s="86"/>
      <c r="LF133" s="86"/>
      <c r="LG133" s="86"/>
      <c r="LH133" s="86"/>
      <c r="LI133" s="86"/>
      <c r="LJ133" s="86"/>
      <c r="LK133" s="86"/>
      <c r="LL133" s="86"/>
      <c r="LM133" s="86"/>
      <c r="LN133" s="86"/>
      <c r="LO133" s="86"/>
      <c r="LP133" s="86"/>
      <c r="LQ133" s="86"/>
      <c r="LR133" s="86"/>
      <c r="LS133" s="86"/>
      <c r="LT133" s="86"/>
      <c r="LU133" s="86"/>
      <c r="LV133" s="86"/>
      <c r="LW133" s="86"/>
      <c r="LX133" s="86"/>
      <c r="LY133" s="86"/>
      <c r="LZ133" s="86"/>
      <c r="MA133" s="86"/>
      <c r="MB133" s="86"/>
      <c r="MC133" s="86"/>
      <c r="MD133" s="86"/>
      <c r="ME133" s="86"/>
      <c r="MF133" s="86"/>
      <c r="MG133" s="86"/>
      <c r="MH133" s="86"/>
      <c r="MI133" s="86"/>
      <c r="MJ133" s="86"/>
      <c r="MK133" s="86"/>
      <c r="ML133" s="86"/>
      <c r="MM133" s="86"/>
      <c r="MN133" s="86"/>
      <c r="MO133" s="86"/>
      <c r="MP133" s="86"/>
      <c r="MQ133" s="86"/>
      <c r="MR133" s="86"/>
      <c r="MS133" s="86"/>
      <c r="MT133" s="86"/>
      <c r="MU133" s="86"/>
      <c r="MV133" s="86"/>
      <c r="MW133" s="86"/>
      <c r="MX133" s="86"/>
      <c r="MY133" s="86"/>
      <c r="MZ133" s="86"/>
      <c r="NA133" s="86"/>
      <c r="NB133" s="86"/>
      <c r="NC133" s="86"/>
      <c r="ND133" s="86"/>
      <c r="NE133" s="86"/>
      <c r="NF133" s="86"/>
      <c r="NG133" s="86"/>
      <c r="NH133" s="86"/>
      <c r="NI133" s="86"/>
      <c r="NJ133" s="86"/>
      <c r="NK133" s="86"/>
      <c r="NL133" s="86"/>
      <c r="NM133" s="86"/>
      <c r="NN133" s="86"/>
      <c r="NO133" s="86"/>
      <c r="NP133" s="86"/>
      <c r="NQ133" s="86"/>
      <c r="NR133" s="86"/>
      <c r="NS133" s="86"/>
      <c r="NT133" s="86"/>
      <c r="NU133" s="86"/>
      <c r="NV133" s="86"/>
      <c r="NW133" s="86"/>
      <c r="NX133" s="86"/>
      <c r="NY133" s="86"/>
      <c r="NZ133" s="86"/>
      <c r="OA133" s="86"/>
      <c r="OB133" s="86"/>
      <c r="OC133" s="86"/>
      <c r="OD133" s="86"/>
      <c r="OE133" s="86"/>
      <c r="OF133" s="86"/>
      <c r="OG133" s="86"/>
      <c r="OH133" s="86"/>
      <c r="OI133" s="86"/>
      <c r="OJ133" s="86"/>
      <c r="OK133" s="86"/>
      <c r="OL133" s="86"/>
      <c r="OM133" s="86"/>
      <c r="ON133" s="86"/>
      <c r="OO133" s="86"/>
      <c r="OP133" s="86"/>
      <c r="OQ133" s="86"/>
      <c r="OR133" s="86"/>
      <c r="OS133" s="86"/>
      <c r="OT133" s="86"/>
      <c r="OU133" s="86"/>
      <c r="OV133" s="86"/>
      <c r="OW133" s="86"/>
      <c r="OX133" s="86"/>
      <c r="OY133" s="86"/>
      <c r="OZ133" s="86"/>
      <c r="PA133" s="86"/>
      <c r="PB133" s="86"/>
      <c r="PC133" s="86"/>
      <c r="PD133" s="86"/>
      <c r="PE133" s="86"/>
      <c r="PF133" s="86"/>
      <c r="PG133" s="86"/>
      <c r="PH133" s="86"/>
      <c r="PI133" s="86"/>
      <c r="PJ133" s="86"/>
      <c r="PK133" s="86"/>
      <c r="PL133" s="86"/>
      <c r="PM133" s="86"/>
      <c r="PN133" s="86"/>
      <c r="PO133" s="86"/>
      <c r="PP133" s="86"/>
      <c r="PQ133" s="86"/>
      <c r="PR133" s="86"/>
      <c r="PS133" s="86"/>
      <c r="PT133" s="86"/>
      <c r="PU133" s="86"/>
      <c r="PV133" s="86"/>
      <c r="PW133" s="86"/>
      <c r="PX133" s="86"/>
      <c r="PY133" s="86"/>
      <c r="PZ133" s="86"/>
      <c r="QA133" s="86"/>
      <c r="QB133" s="86"/>
      <c r="QC133" s="86"/>
      <c r="QD133" s="86"/>
      <c r="QE133" s="86"/>
      <c r="QF133" s="86"/>
      <c r="QG133" s="86"/>
      <c r="QH133" s="86"/>
      <c r="QI133" s="86"/>
      <c r="QJ133" s="86"/>
      <c r="QK133" s="86"/>
      <c r="QL133" s="86"/>
      <c r="QM133" s="86"/>
      <c r="QN133" s="86"/>
      <c r="QO133" s="86"/>
      <c r="QP133" s="86"/>
      <c r="QQ133" s="86"/>
      <c r="QR133" s="86"/>
      <c r="QS133" s="86"/>
      <c r="QT133" s="86"/>
      <c r="QU133" s="86"/>
      <c r="QV133" s="86"/>
      <c r="QW133" s="86"/>
      <c r="QX133" s="86"/>
      <c r="QY133" s="86"/>
      <c r="QZ133" s="86"/>
      <c r="RA133" s="86"/>
      <c r="RB133" s="86"/>
      <c r="RC133" s="86"/>
      <c r="RD133" s="86"/>
      <c r="RE133" s="86"/>
      <c r="RF133" s="86"/>
      <c r="RG133" s="86"/>
      <c r="RH133" s="86"/>
      <c r="RI133" s="86"/>
      <c r="RJ133" s="86"/>
      <c r="RK133" s="86"/>
      <c r="RL133" s="86"/>
      <c r="RM133" s="86"/>
      <c r="RN133" s="86"/>
      <c r="RO133" s="86"/>
      <c r="RP133" s="86"/>
      <c r="RQ133" s="86"/>
      <c r="RR133" s="86"/>
      <c r="RS133" s="86"/>
      <c r="RT133" s="86"/>
      <c r="RU133" s="86"/>
      <c r="RV133" s="86"/>
      <c r="RW133" s="86"/>
      <c r="RX133" s="86"/>
      <c r="RY133" s="86"/>
      <c r="RZ133" s="86"/>
      <c r="SA133" s="86"/>
      <c r="SB133" s="86"/>
      <c r="SC133" s="86"/>
      <c r="SD133" s="86"/>
      <c r="SE133" s="86"/>
      <c r="SF133" s="86"/>
      <c r="SG133" s="86"/>
      <c r="SH133" s="86"/>
      <c r="SI133" s="86"/>
      <c r="SJ133" s="86"/>
      <c r="SK133" s="86"/>
      <c r="SL133" s="86"/>
      <c r="SM133" s="86"/>
      <c r="SN133" s="86"/>
      <c r="SO133" s="86"/>
      <c r="SP133" s="86"/>
      <c r="SQ133" s="86"/>
      <c r="SR133" s="86"/>
      <c r="SS133" s="86"/>
      <c r="ST133" s="86"/>
      <c r="SU133" s="86"/>
      <c r="SV133" s="86"/>
      <c r="SW133" s="86"/>
      <c r="SX133" s="86"/>
      <c r="SY133" s="86"/>
      <c r="SZ133" s="86"/>
      <c r="TA133" s="86"/>
      <c r="TB133" s="86"/>
      <c r="TC133" s="86"/>
      <c r="TD133" s="86"/>
      <c r="TE133" s="86"/>
      <c r="TF133" s="86"/>
      <c r="TG133" s="86"/>
      <c r="TH133" s="86"/>
      <c r="TI133" s="86"/>
      <c r="TJ133" s="86"/>
      <c r="TK133" s="86"/>
      <c r="TL133" s="86"/>
      <c r="TM133" s="86"/>
      <c r="TN133" s="86"/>
      <c r="TO133" s="86"/>
      <c r="TP133" s="86"/>
      <c r="TQ133" s="86"/>
      <c r="TR133" s="86"/>
      <c r="TS133" s="86"/>
      <c r="TT133" s="86"/>
      <c r="TU133" s="86"/>
      <c r="TV133" s="86"/>
      <c r="TW133" s="86"/>
      <c r="TX133" s="86"/>
      <c r="TY133" s="86"/>
      <c r="TZ133" s="86"/>
      <c r="UA133" s="86"/>
      <c r="UB133" s="86"/>
      <c r="UC133" s="86"/>
      <c r="UD133" s="86"/>
      <c r="UE133" s="86"/>
      <c r="UF133" s="86"/>
      <c r="UG133" s="86"/>
      <c r="UH133" s="86"/>
      <c r="UI133" s="86"/>
      <c r="UJ133" s="86"/>
      <c r="UK133" s="86"/>
      <c r="UL133" s="86"/>
      <c r="UM133" s="86"/>
      <c r="UN133" s="86"/>
      <c r="UO133" s="86"/>
      <c r="UP133" s="86"/>
      <c r="UQ133" s="86"/>
      <c r="UR133" s="86"/>
      <c r="US133" s="86"/>
      <c r="UT133" s="86"/>
      <c r="UU133" s="86"/>
      <c r="UV133" s="86"/>
      <c r="UW133" s="86"/>
      <c r="UX133" s="86"/>
      <c r="UY133" s="86"/>
      <c r="UZ133" s="86"/>
      <c r="VA133" s="86"/>
      <c r="VB133" s="86"/>
      <c r="VC133" s="86"/>
      <c r="VD133" s="86"/>
      <c r="VE133" s="86"/>
      <c r="VF133" s="86"/>
      <c r="VG133" s="86"/>
      <c r="VH133" s="86"/>
      <c r="VI133" s="86"/>
      <c r="VJ133" s="86"/>
      <c r="VK133" s="86"/>
      <c r="VL133" s="86"/>
      <c r="VM133" s="86"/>
      <c r="VN133" s="86"/>
      <c r="VO133" s="86"/>
      <c r="VP133" s="86"/>
      <c r="VQ133" s="86"/>
      <c r="VR133" s="86"/>
      <c r="VS133" s="86"/>
      <c r="VT133" s="86"/>
      <c r="VU133" s="86"/>
      <c r="VV133" s="86"/>
      <c r="VW133" s="86"/>
      <c r="VX133" s="86"/>
      <c r="VY133" s="86"/>
      <c r="VZ133" s="86"/>
      <c r="WA133" s="86"/>
      <c r="WB133" s="86"/>
      <c r="WC133" s="86"/>
      <c r="WD133" s="86"/>
      <c r="WE133" s="86"/>
      <c r="WF133" s="86"/>
      <c r="WG133" s="86"/>
      <c r="WH133" s="86"/>
    </row>
    <row r="134" spans="1:606" ht="47.25">
      <c r="A134" s="32">
        <v>324</v>
      </c>
      <c r="B134" s="138" t="s">
        <v>441</v>
      </c>
      <c r="C134" s="56" t="s">
        <v>307</v>
      </c>
      <c r="D134" s="414" t="s">
        <v>665</v>
      </c>
      <c r="E134" s="85">
        <v>0</v>
      </c>
      <c r="F134" s="84">
        <v>0</v>
      </c>
      <c r="G134" s="84">
        <v>0</v>
      </c>
      <c r="H134" s="84">
        <v>0</v>
      </c>
      <c r="I134" s="84"/>
      <c r="J134" s="84"/>
      <c r="K134" s="84"/>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6"/>
      <c r="DQ134" s="86"/>
      <c r="DR134" s="86"/>
      <c r="DS134" s="86"/>
      <c r="DT134" s="86"/>
      <c r="DU134" s="86"/>
      <c r="DV134" s="86"/>
      <c r="DW134" s="86"/>
      <c r="DX134" s="86"/>
      <c r="DY134" s="86"/>
      <c r="DZ134" s="86"/>
      <c r="EA134" s="86"/>
      <c r="EB134" s="86"/>
      <c r="EC134" s="86"/>
      <c r="ED134" s="86"/>
      <c r="EE134" s="86"/>
      <c r="EF134" s="86"/>
      <c r="EG134" s="86"/>
      <c r="EH134" s="86"/>
      <c r="EI134" s="86"/>
      <c r="EJ134" s="86"/>
      <c r="EK134" s="86"/>
      <c r="EL134" s="86"/>
      <c r="EM134" s="86"/>
      <c r="EN134" s="86"/>
      <c r="EO134" s="86"/>
      <c r="EP134" s="86"/>
      <c r="EQ134" s="86"/>
      <c r="ER134" s="86"/>
      <c r="ES134" s="86"/>
      <c r="ET134" s="86"/>
      <c r="EU134" s="86"/>
      <c r="EV134" s="86"/>
      <c r="EW134" s="86"/>
      <c r="EX134" s="86"/>
      <c r="EY134" s="86"/>
      <c r="EZ134" s="86"/>
      <c r="FA134" s="86"/>
      <c r="FB134" s="86"/>
      <c r="FC134" s="86"/>
      <c r="FD134" s="86"/>
      <c r="FE134" s="86"/>
      <c r="FF134" s="86"/>
      <c r="FG134" s="86"/>
      <c r="FH134" s="86"/>
      <c r="FI134" s="86"/>
      <c r="FJ134" s="86"/>
      <c r="FK134" s="86"/>
      <c r="FL134" s="86"/>
      <c r="FM134" s="86"/>
      <c r="FN134" s="86"/>
      <c r="FO134" s="86"/>
      <c r="FP134" s="86"/>
      <c r="FQ134" s="86"/>
      <c r="FR134" s="86"/>
      <c r="FS134" s="86"/>
      <c r="FT134" s="86"/>
      <c r="FU134" s="86"/>
      <c r="FV134" s="86"/>
      <c r="FW134" s="86"/>
      <c r="FX134" s="86"/>
      <c r="FY134" s="86"/>
      <c r="FZ134" s="86"/>
      <c r="GA134" s="86"/>
      <c r="GB134" s="86"/>
      <c r="GC134" s="86"/>
      <c r="GD134" s="86"/>
      <c r="GE134" s="86"/>
      <c r="GF134" s="86"/>
      <c r="GG134" s="86"/>
      <c r="GH134" s="86"/>
      <c r="GI134" s="86"/>
      <c r="GJ134" s="86"/>
      <c r="GK134" s="86"/>
      <c r="GL134" s="86"/>
      <c r="GM134" s="86"/>
      <c r="GN134" s="86"/>
      <c r="GO134" s="86"/>
      <c r="GP134" s="86"/>
      <c r="GQ134" s="86"/>
      <c r="GR134" s="86"/>
      <c r="GS134" s="86"/>
      <c r="GT134" s="86"/>
      <c r="GU134" s="86"/>
      <c r="GV134" s="86"/>
      <c r="GW134" s="86"/>
      <c r="GX134" s="86"/>
      <c r="GY134" s="86"/>
      <c r="GZ134" s="86"/>
      <c r="HA134" s="86"/>
      <c r="HB134" s="86"/>
      <c r="HC134" s="86"/>
      <c r="HD134" s="86"/>
      <c r="HE134" s="86"/>
      <c r="HF134" s="86"/>
      <c r="HG134" s="86"/>
      <c r="HH134" s="86"/>
      <c r="HI134" s="86"/>
      <c r="HJ134" s="86"/>
      <c r="HK134" s="86"/>
      <c r="HL134" s="86"/>
      <c r="HM134" s="86"/>
      <c r="HN134" s="86"/>
      <c r="HO134" s="86"/>
      <c r="HP134" s="86"/>
      <c r="HQ134" s="86"/>
      <c r="HR134" s="86"/>
      <c r="HS134" s="86"/>
      <c r="HT134" s="86"/>
      <c r="HU134" s="86"/>
      <c r="HV134" s="86"/>
      <c r="HW134" s="86"/>
      <c r="HX134" s="86"/>
      <c r="HY134" s="86"/>
      <c r="HZ134" s="86"/>
      <c r="IA134" s="86"/>
      <c r="IB134" s="86"/>
      <c r="IC134" s="86"/>
      <c r="ID134" s="86"/>
      <c r="IE134" s="86"/>
      <c r="IF134" s="86"/>
      <c r="IG134" s="86"/>
      <c r="IH134" s="86"/>
      <c r="II134" s="86"/>
      <c r="IJ134" s="86"/>
      <c r="IK134" s="86"/>
      <c r="IL134" s="86"/>
      <c r="IM134" s="86"/>
      <c r="IN134" s="86"/>
      <c r="IO134" s="86"/>
      <c r="IP134" s="86"/>
      <c r="IQ134" s="86"/>
      <c r="IR134" s="86"/>
      <c r="IS134" s="86"/>
      <c r="IT134" s="86"/>
      <c r="IU134" s="86"/>
      <c r="IV134" s="86"/>
      <c r="IW134" s="86"/>
      <c r="IX134" s="86"/>
      <c r="IY134" s="86"/>
      <c r="IZ134" s="86"/>
      <c r="JA134" s="86"/>
      <c r="JB134" s="86"/>
      <c r="JC134" s="86"/>
      <c r="JD134" s="86"/>
      <c r="JE134" s="86"/>
      <c r="JF134" s="86"/>
      <c r="JG134" s="86"/>
      <c r="JH134" s="86"/>
      <c r="JI134" s="86"/>
      <c r="JJ134" s="86"/>
      <c r="JK134" s="86"/>
      <c r="JL134" s="86"/>
      <c r="JM134" s="86"/>
      <c r="JN134" s="86"/>
      <c r="JO134" s="86"/>
      <c r="JP134" s="86"/>
      <c r="JQ134" s="86"/>
      <c r="JR134" s="86"/>
      <c r="JS134" s="86"/>
      <c r="JT134" s="86"/>
      <c r="JU134" s="86"/>
      <c r="JV134" s="86"/>
      <c r="JW134" s="86"/>
      <c r="JX134" s="86"/>
      <c r="JY134" s="86"/>
      <c r="JZ134" s="86"/>
      <c r="KA134" s="86"/>
      <c r="KB134" s="86"/>
      <c r="KC134" s="86"/>
      <c r="KD134" s="86"/>
      <c r="KE134" s="86"/>
      <c r="KF134" s="86"/>
      <c r="KG134" s="86"/>
      <c r="KH134" s="86"/>
      <c r="KI134" s="86"/>
      <c r="KJ134" s="86"/>
      <c r="KK134" s="86"/>
      <c r="KL134" s="86"/>
      <c r="KM134" s="86"/>
      <c r="KN134" s="86"/>
      <c r="KO134" s="86"/>
      <c r="KP134" s="86"/>
      <c r="KQ134" s="86"/>
      <c r="KR134" s="86"/>
      <c r="KS134" s="86"/>
      <c r="KT134" s="86"/>
      <c r="KU134" s="86"/>
      <c r="KV134" s="86"/>
      <c r="KW134" s="86"/>
      <c r="KX134" s="86"/>
      <c r="KY134" s="86"/>
      <c r="KZ134" s="86"/>
      <c r="LA134" s="86"/>
      <c r="LB134" s="86"/>
      <c r="LC134" s="86"/>
      <c r="LD134" s="86"/>
      <c r="LE134" s="86"/>
      <c r="LF134" s="86"/>
      <c r="LG134" s="86"/>
      <c r="LH134" s="86"/>
      <c r="LI134" s="86"/>
      <c r="LJ134" s="86"/>
      <c r="LK134" s="86"/>
      <c r="LL134" s="86"/>
      <c r="LM134" s="86"/>
      <c r="LN134" s="86"/>
      <c r="LO134" s="86"/>
      <c r="LP134" s="86"/>
      <c r="LQ134" s="86"/>
      <c r="LR134" s="86"/>
      <c r="LS134" s="86"/>
      <c r="LT134" s="86"/>
      <c r="LU134" s="86"/>
      <c r="LV134" s="86"/>
      <c r="LW134" s="86"/>
      <c r="LX134" s="86"/>
      <c r="LY134" s="86"/>
      <c r="LZ134" s="86"/>
      <c r="MA134" s="86"/>
      <c r="MB134" s="86"/>
      <c r="MC134" s="86"/>
      <c r="MD134" s="86"/>
      <c r="ME134" s="86"/>
      <c r="MF134" s="86"/>
      <c r="MG134" s="86"/>
      <c r="MH134" s="86"/>
      <c r="MI134" s="86"/>
      <c r="MJ134" s="86"/>
      <c r="MK134" s="86"/>
      <c r="ML134" s="86"/>
      <c r="MM134" s="86"/>
      <c r="MN134" s="86"/>
      <c r="MO134" s="86"/>
      <c r="MP134" s="86"/>
      <c r="MQ134" s="86"/>
      <c r="MR134" s="86"/>
      <c r="MS134" s="86"/>
      <c r="MT134" s="86"/>
      <c r="MU134" s="86"/>
      <c r="MV134" s="86"/>
      <c r="MW134" s="86"/>
      <c r="MX134" s="86"/>
      <c r="MY134" s="86"/>
      <c r="MZ134" s="86"/>
      <c r="NA134" s="86"/>
      <c r="NB134" s="86"/>
      <c r="NC134" s="86"/>
      <c r="ND134" s="86"/>
      <c r="NE134" s="86"/>
      <c r="NF134" s="86"/>
      <c r="NG134" s="86"/>
      <c r="NH134" s="86"/>
      <c r="NI134" s="86"/>
      <c r="NJ134" s="86"/>
      <c r="NK134" s="86"/>
      <c r="NL134" s="86"/>
      <c r="NM134" s="86"/>
      <c r="NN134" s="86"/>
      <c r="NO134" s="86"/>
      <c r="NP134" s="86"/>
      <c r="NQ134" s="86"/>
      <c r="NR134" s="86"/>
      <c r="NS134" s="86"/>
      <c r="NT134" s="86"/>
      <c r="NU134" s="86"/>
      <c r="NV134" s="86"/>
      <c r="NW134" s="86"/>
      <c r="NX134" s="86"/>
      <c r="NY134" s="86"/>
      <c r="NZ134" s="86"/>
      <c r="OA134" s="86"/>
      <c r="OB134" s="86"/>
      <c r="OC134" s="86"/>
      <c r="OD134" s="86"/>
      <c r="OE134" s="86"/>
      <c r="OF134" s="86"/>
      <c r="OG134" s="86"/>
      <c r="OH134" s="86"/>
      <c r="OI134" s="86"/>
      <c r="OJ134" s="86"/>
      <c r="OK134" s="86"/>
      <c r="OL134" s="86"/>
      <c r="OM134" s="86"/>
      <c r="ON134" s="86"/>
      <c r="OO134" s="86"/>
      <c r="OP134" s="86"/>
      <c r="OQ134" s="86"/>
      <c r="OR134" s="86"/>
      <c r="OS134" s="86"/>
      <c r="OT134" s="86"/>
      <c r="OU134" s="86"/>
      <c r="OV134" s="86"/>
      <c r="OW134" s="86"/>
      <c r="OX134" s="86"/>
      <c r="OY134" s="86"/>
      <c r="OZ134" s="86"/>
      <c r="PA134" s="86"/>
      <c r="PB134" s="86"/>
      <c r="PC134" s="86"/>
      <c r="PD134" s="86"/>
      <c r="PE134" s="86"/>
      <c r="PF134" s="86"/>
      <c r="PG134" s="86"/>
      <c r="PH134" s="86"/>
      <c r="PI134" s="86"/>
      <c r="PJ134" s="86"/>
      <c r="PK134" s="86"/>
      <c r="PL134" s="86"/>
      <c r="PM134" s="86"/>
      <c r="PN134" s="86"/>
      <c r="PO134" s="86"/>
      <c r="PP134" s="86"/>
      <c r="PQ134" s="86"/>
      <c r="PR134" s="86"/>
      <c r="PS134" s="86"/>
      <c r="PT134" s="86"/>
      <c r="PU134" s="86"/>
      <c r="PV134" s="86"/>
      <c r="PW134" s="86"/>
      <c r="PX134" s="86"/>
      <c r="PY134" s="86"/>
      <c r="PZ134" s="86"/>
      <c r="QA134" s="86"/>
      <c r="QB134" s="86"/>
      <c r="QC134" s="86"/>
      <c r="QD134" s="86"/>
      <c r="QE134" s="86"/>
      <c r="QF134" s="86"/>
      <c r="QG134" s="86"/>
      <c r="QH134" s="86"/>
      <c r="QI134" s="86"/>
      <c r="QJ134" s="86"/>
      <c r="QK134" s="86"/>
      <c r="QL134" s="86"/>
      <c r="QM134" s="86"/>
      <c r="QN134" s="86"/>
      <c r="QO134" s="86"/>
      <c r="QP134" s="86"/>
      <c r="QQ134" s="86"/>
      <c r="QR134" s="86"/>
      <c r="QS134" s="86"/>
      <c r="QT134" s="86"/>
      <c r="QU134" s="86"/>
      <c r="QV134" s="86"/>
      <c r="QW134" s="86"/>
      <c r="QX134" s="86"/>
      <c r="QY134" s="86"/>
      <c r="QZ134" s="86"/>
      <c r="RA134" s="86"/>
      <c r="RB134" s="86"/>
      <c r="RC134" s="86"/>
      <c r="RD134" s="86"/>
      <c r="RE134" s="86"/>
      <c r="RF134" s="86"/>
      <c r="RG134" s="86"/>
      <c r="RH134" s="86"/>
      <c r="RI134" s="86"/>
      <c r="RJ134" s="86"/>
      <c r="RK134" s="86"/>
      <c r="RL134" s="86"/>
      <c r="RM134" s="86"/>
      <c r="RN134" s="86"/>
      <c r="RO134" s="86"/>
      <c r="RP134" s="86"/>
      <c r="RQ134" s="86"/>
      <c r="RR134" s="86"/>
      <c r="RS134" s="86"/>
      <c r="RT134" s="86"/>
      <c r="RU134" s="86"/>
      <c r="RV134" s="86"/>
      <c r="RW134" s="86"/>
      <c r="RX134" s="86"/>
      <c r="RY134" s="86"/>
      <c r="RZ134" s="86"/>
      <c r="SA134" s="86"/>
      <c r="SB134" s="86"/>
      <c r="SC134" s="86"/>
      <c r="SD134" s="86"/>
      <c r="SE134" s="86"/>
      <c r="SF134" s="86"/>
      <c r="SG134" s="86"/>
      <c r="SH134" s="86"/>
      <c r="SI134" s="86"/>
      <c r="SJ134" s="86"/>
      <c r="SK134" s="86"/>
      <c r="SL134" s="86"/>
      <c r="SM134" s="86"/>
      <c r="SN134" s="86"/>
      <c r="SO134" s="86"/>
      <c r="SP134" s="86"/>
      <c r="SQ134" s="86"/>
      <c r="SR134" s="86"/>
      <c r="SS134" s="86"/>
      <c r="ST134" s="86"/>
      <c r="SU134" s="86"/>
      <c r="SV134" s="86"/>
      <c r="SW134" s="86"/>
      <c r="SX134" s="86"/>
      <c r="SY134" s="86"/>
      <c r="SZ134" s="86"/>
      <c r="TA134" s="86"/>
      <c r="TB134" s="86"/>
      <c r="TC134" s="86"/>
      <c r="TD134" s="86"/>
      <c r="TE134" s="86"/>
      <c r="TF134" s="86"/>
      <c r="TG134" s="86"/>
      <c r="TH134" s="86"/>
      <c r="TI134" s="86"/>
      <c r="TJ134" s="86"/>
      <c r="TK134" s="86"/>
      <c r="TL134" s="86"/>
      <c r="TM134" s="86"/>
      <c r="TN134" s="86"/>
      <c r="TO134" s="86"/>
      <c r="TP134" s="86"/>
      <c r="TQ134" s="86"/>
      <c r="TR134" s="86"/>
      <c r="TS134" s="86"/>
      <c r="TT134" s="86"/>
      <c r="TU134" s="86"/>
      <c r="TV134" s="86"/>
      <c r="TW134" s="86"/>
      <c r="TX134" s="86"/>
      <c r="TY134" s="86"/>
      <c r="TZ134" s="86"/>
      <c r="UA134" s="86"/>
      <c r="UB134" s="86"/>
      <c r="UC134" s="86"/>
      <c r="UD134" s="86"/>
      <c r="UE134" s="86"/>
      <c r="UF134" s="86"/>
      <c r="UG134" s="86"/>
      <c r="UH134" s="86"/>
      <c r="UI134" s="86"/>
      <c r="UJ134" s="86"/>
      <c r="UK134" s="86"/>
      <c r="UL134" s="86"/>
      <c r="UM134" s="86"/>
      <c r="UN134" s="86"/>
      <c r="UO134" s="86"/>
      <c r="UP134" s="86"/>
      <c r="UQ134" s="86"/>
      <c r="UR134" s="86"/>
      <c r="US134" s="86"/>
      <c r="UT134" s="86"/>
      <c r="UU134" s="86"/>
      <c r="UV134" s="86"/>
      <c r="UW134" s="86"/>
      <c r="UX134" s="86"/>
      <c r="UY134" s="86"/>
      <c r="UZ134" s="86"/>
      <c r="VA134" s="86"/>
      <c r="VB134" s="86"/>
      <c r="VC134" s="86"/>
      <c r="VD134" s="86"/>
      <c r="VE134" s="86"/>
      <c r="VF134" s="86"/>
      <c r="VG134" s="86"/>
      <c r="VH134" s="86"/>
      <c r="VI134" s="86"/>
      <c r="VJ134" s="86"/>
      <c r="VK134" s="86"/>
      <c r="VL134" s="86"/>
      <c r="VM134" s="86"/>
      <c r="VN134" s="86"/>
      <c r="VO134" s="86"/>
      <c r="VP134" s="86"/>
      <c r="VQ134" s="86"/>
      <c r="VR134" s="86"/>
      <c r="VS134" s="86"/>
      <c r="VT134" s="86"/>
      <c r="VU134" s="86"/>
      <c r="VV134" s="86"/>
      <c r="VW134" s="86"/>
      <c r="VX134" s="86"/>
      <c r="VY134" s="86"/>
      <c r="VZ134" s="86"/>
      <c r="WA134" s="86"/>
      <c r="WB134" s="86"/>
      <c r="WC134" s="86"/>
      <c r="WD134" s="86"/>
      <c r="WE134" s="86"/>
      <c r="WF134" s="86"/>
      <c r="WG134" s="86"/>
      <c r="WH134" s="86"/>
    </row>
    <row r="135" spans="1:606" ht="31.5">
      <c r="A135" s="242">
        <v>325</v>
      </c>
      <c r="B135" s="138" t="s">
        <v>442</v>
      </c>
      <c r="C135" s="56" t="s">
        <v>307</v>
      </c>
      <c r="D135" s="414" t="s">
        <v>44</v>
      </c>
      <c r="E135" s="85">
        <v>0</v>
      </c>
      <c r="F135" s="84">
        <v>0</v>
      </c>
      <c r="G135" s="84">
        <v>0</v>
      </c>
      <c r="H135" s="84">
        <v>0</v>
      </c>
      <c r="I135" s="84"/>
      <c r="J135" s="84"/>
      <c r="K135" s="84"/>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86"/>
      <c r="DO135" s="86"/>
      <c r="DP135" s="86"/>
      <c r="DQ135" s="86"/>
      <c r="DR135" s="86"/>
      <c r="DS135" s="86"/>
      <c r="DT135" s="86"/>
      <c r="DU135" s="86"/>
      <c r="DV135" s="86"/>
      <c r="DW135" s="86"/>
      <c r="DX135" s="86"/>
      <c r="DY135" s="86"/>
      <c r="DZ135" s="86"/>
      <c r="EA135" s="86"/>
      <c r="EB135" s="86"/>
      <c r="EC135" s="86"/>
      <c r="ED135" s="86"/>
      <c r="EE135" s="86"/>
      <c r="EF135" s="86"/>
      <c r="EG135" s="86"/>
      <c r="EH135" s="86"/>
      <c r="EI135" s="86"/>
      <c r="EJ135" s="86"/>
      <c r="EK135" s="86"/>
      <c r="EL135" s="86"/>
      <c r="EM135" s="86"/>
      <c r="EN135" s="86"/>
      <c r="EO135" s="86"/>
      <c r="EP135" s="86"/>
      <c r="EQ135" s="86"/>
      <c r="ER135" s="86"/>
      <c r="ES135" s="86"/>
      <c r="ET135" s="86"/>
      <c r="EU135" s="86"/>
      <c r="EV135" s="86"/>
      <c r="EW135" s="86"/>
      <c r="EX135" s="86"/>
      <c r="EY135" s="86"/>
      <c r="EZ135" s="86"/>
      <c r="FA135" s="86"/>
      <c r="FB135" s="86"/>
      <c r="FC135" s="86"/>
      <c r="FD135" s="86"/>
      <c r="FE135" s="86"/>
      <c r="FF135" s="86"/>
      <c r="FG135" s="86"/>
      <c r="FH135" s="86"/>
      <c r="FI135" s="86"/>
      <c r="FJ135" s="86"/>
      <c r="FK135" s="86"/>
      <c r="FL135" s="86"/>
      <c r="FM135" s="86"/>
      <c r="FN135" s="86"/>
      <c r="FO135" s="86"/>
      <c r="FP135" s="86"/>
      <c r="FQ135" s="86"/>
      <c r="FR135" s="86"/>
      <c r="FS135" s="86"/>
      <c r="FT135" s="86"/>
      <c r="FU135" s="86"/>
      <c r="FV135" s="86"/>
      <c r="FW135" s="86"/>
      <c r="FX135" s="86"/>
      <c r="FY135" s="86"/>
      <c r="FZ135" s="86"/>
      <c r="GA135" s="86"/>
      <c r="GB135" s="86"/>
      <c r="GC135" s="86"/>
      <c r="GD135" s="86"/>
      <c r="GE135" s="86"/>
      <c r="GF135" s="86"/>
      <c r="GG135" s="86"/>
      <c r="GH135" s="86"/>
      <c r="GI135" s="86"/>
      <c r="GJ135" s="86"/>
      <c r="GK135" s="86"/>
      <c r="GL135" s="86"/>
      <c r="GM135" s="86"/>
      <c r="GN135" s="86"/>
      <c r="GO135" s="86"/>
      <c r="GP135" s="86"/>
      <c r="GQ135" s="86"/>
      <c r="GR135" s="86"/>
      <c r="GS135" s="86"/>
      <c r="GT135" s="86"/>
      <c r="GU135" s="86"/>
      <c r="GV135" s="86"/>
      <c r="GW135" s="86"/>
      <c r="GX135" s="86"/>
      <c r="GY135" s="86"/>
      <c r="GZ135" s="86"/>
      <c r="HA135" s="86"/>
      <c r="HB135" s="86"/>
      <c r="HC135" s="86"/>
      <c r="HD135" s="86"/>
      <c r="HE135" s="86"/>
      <c r="HF135" s="86"/>
      <c r="HG135" s="86"/>
      <c r="HH135" s="86"/>
      <c r="HI135" s="86"/>
      <c r="HJ135" s="86"/>
      <c r="HK135" s="86"/>
      <c r="HL135" s="86"/>
      <c r="HM135" s="86"/>
      <c r="HN135" s="86"/>
      <c r="HO135" s="86"/>
      <c r="HP135" s="86"/>
      <c r="HQ135" s="86"/>
      <c r="HR135" s="86"/>
      <c r="HS135" s="86"/>
      <c r="HT135" s="86"/>
      <c r="HU135" s="86"/>
      <c r="HV135" s="86"/>
      <c r="HW135" s="86"/>
      <c r="HX135" s="86"/>
      <c r="HY135" s="86"/>
      <c r="HZ135" s="86"/>
      <c r="IA135" s="86"/>
      <c r="IB135" s="86"/>
      <c r="IC135" s="86"/>
      <c r="ID135" s="86"/>
      <c r="IE135" s="86"/>
      <c r="IF135" s="86"/>
      <c r="IG135" s="86"/>
      <c r="IH135" s="86"/>
      <c r="II135" s="86"/>
      <c r="IJ135" s="86"/>
      <c r="IK135" s="86"/>
      <c r="IL135" s="86"/>
      <c r="IM135" s="86"/>
      <c r="IN135" s="86"/>
      <c r="IO135" s="86"/>
      <c r="IP135" s="86"/>
      <c r="IQ135" s="86"/>
      <c r="IR135" s="86"/>
      <c r="IS135" s="86"/>
      <c r="IT135" s="86"/>
      <c r="IU135" s="86"/>
      <c r="IV135" s="86"/>
      <c r="IW135" s="86"/>
      <c r="IX135" s="86"/>
      <c r="IY135" s="86"/>
      <c r="IZ135" s="86"/>
      <c r="JA135" s="86"/>
      <c r="JB135" s="86"/>
      <c r="JC135" s="86"/>
      <c r="JD135" s="86"/>
      <c r="JE135" s="86"/>
      <c r="JF135" s="86"/>
      <c r="JG135" s="86"/>
      <c r="JH135" s="86"/>
      <c r="JI135" s="86"/>
      <c r="JJ135" s="86"/>
      <c r="JK135" s="86"/>
      <c r="JL135" s="86"/>
      <c r="JM135" s="86"/>
      <c r="JN135" s="86"/>
      <c r="JO135" s="86"/>
      <c r="JP135" s="86"/>
      <c r="JQ135" s="86"/>
      <c r="JR135" s="86"/>
      <c r="JS135" s="86"/>
      <c r="JT135" s="86"/>
      <c r="JU135" s="86"/>
      <c r="JV135" s="86"/>
      <c r="JW135" s="86"/>
      <c r="JX135" s="86"/>
      <c r="JY135" s="86"/>
      <c r="JZ135" s="86"/>
      <c r="KA135" s="86"/>
      <c r="KB135" s="86"/>
      <c r="KC135" s="86"/>
      <c r="KD135" s="86"/>
      <c r="KE135" s="86"/>
      <c r="KF135" s="86"/>
      <c r="KG135" s="86"/>
      <c r="KH135" s="86"/>
      <c r="KI135" s="86"/>
      <c r="KJ135" s="86"/>
      <c r="KK135" s="86"/>
      <c r="KL135" s="86"/>
      <c r="KM135" s="86"/>
      <c r="KN135" s="86"/>
      <c r="KO135" s="86"/>
      <c r="KP135" s="86"/>
      <c r="KQ135" s="86"/>
      <c r="KR135" s="86"/>
      <c r="KS135" s="86"/>
      <c r="KT135" s="86"/>
      <c r="KU135" s="86"/>
      <c r="KV135" s="86"/>
      <c r="KW135" s="86"/>
      <c r="KX135" s="86"/>
      <c r="KY135" s="86"/>
      <c r="KZ135" s="86"/>
      <c r="LA135" s="86"/>
      <c r="LB135" s="86"/>
      <c r="LC135" s="86"/>
      <c r="LD135" s="86"/>
      <c r="LE135" s="86"/>
      <c r="LF135" s="86"/>
      <c r="LG135" s="86"/>
      <c r="LH135" s="86"/>
      <c r="LI135" s="86"/>
      <c r="LJ135" s="86"/>
      <c r="LK135" s="86"/>
      <c r="LL135" s="86"/>
      <c r="LM135" s="86"/>
      <c r="LN135" s="86"/>
      <c r="LO135" s="86"/>
      <c r="LP135" s="86"/>
      <c r="LQ135" s="86"/>
      <c r="LR135" s="86"/>
      <c r="LS135" s="86"/>
      <c r="LT135" s="86"/>
      <c r="LU135" s="86"/>
      <c r="LV135" s="86"/>
      <c r="LW135" s="86"/>
      <c r="LX135" s="86"/>
      <c r="LY135" s="86"/>
      <c r="LZ135" s="86"/>
      <c r="MA135" s="86"/>
      <c r="MB135" s="86"/>
      <c r="MC135" s="86"/>
      <c r="MD135" s="86"/>
      <c r="ME135" s="86"/>
      <c r="MF135" s="86"/>
      <c r="MG135" s="86"/>
      <c r="MH135" s="86"/>
      <c r="MI135" s="86"/>
      <c r="MJ135" s="86"/>
      <c r="MK135" s="86"/>
      <c r="ML135" s="86"/>
      <c r="MM135" s="86"/>
      <c r="MN135" s="86"/>
      <c r="MO135" s="86"/>
      <c r="MP135" s="86"/>
      <c r="MQ135" s="86"/>
      <c r="MR135" s="86"/>
      <c r="MS135" s="86"/>
      <c r="MT135" s="86"/>
      <c r="MU135" s="86"/>
      <c r="MV135" s="86"/>
      <c r="MW135" s="86"/>
      <c r="MX135" s="86"/>
      <c r="MY135" s="86"/>
      <c r="MZ135" s="86"/>
      <c r="NA135" s="86"/>
      <c r="NB135" s="86"/>
      <c r="NC135" s="86"/>
      <c r="ND135" s="86"/>
      <c r="NE135" s="86"/>
      <c r="NF135" s="86"/>
      <c r="NG135" s="86"/>
      <c r="NH135" s="86"/>
      <c r="NI135" s="86"/>
      <c r="NJ135" s="86"/>
      <c r="NK135" s="86"/>
      <c r="NL135" s="86"/>
      <c r="NM135" s="86"/>
      <c r="NN135" s="86"/>
      <c r="NO135" s="86"/>
      <c r="NP135" s="86"/>
      <c r="NQ135" s="86"/>
      <c r="NR135" s="86"/>
      <c r="NS135" s="86"/>
      <c r="NT135" s="86"/>
      <c r="NU135" s="86"/>
      <c r="NV135" s="86"/>
      <c r="NW135" s="86"/>
      <c r="NX135" s="86"/>
      <c r="NY135" s="86"/>
      <c r="NZ135" s="86"/>
      <c r="OA135" s="86"/>
      <c r="OB135" s="86"/>
      <c r="OC135" s="86"/>
      <c r="OD135" s="86"/>
      <c r="OE135" s="86"/>
      <c r="OF135" s="86"/>
      <c r="OG135" s="86"/>
      <c r="OH135" s="86"/>
      <c r="OI135" s="86"/>
      <c r="OJ135" s="86"/>
      <c r="OK135" s="86"/>
      <c r="OL135" s="86"/>
      <c r="OM135" s="86"/>
      <c r="ON135" s="86"/>
      <c r="OO135" s="86"/>
      <c r="OP135" s="86"/>
      <c r="OQ135" s="86"/>
      <c r="OR135" s="86"/>
      <c r="OS135" s="86"/>
      <c r="OT135" s="86"/>
      <c r="OU135" s="86"/>
      <c r="OV135" s="86"/>
      <c r="OW135" s="86"/>
      <c r="OX135" s="86"/>
      <c r="OY135" s="86"/>
      <c r="OZ135" s="86"/>
      <c r="PA135" s="86"/>
      <c r="PB135" s="86"/>
      <c r="PC135" s="86"/>
      <c r="PD135" s="86"/>
      <c r="PE135" s="86"/>
      <c r="PF135" s="86"/>
      <c r="PG135" s="86"/>
      <c r="PH135" s="86"/>
      <c r="PI135" s="86"/>
      <c r="PJ135" s="86"/>
      <c r="PK135" s="86"/>
      <c r="PL135" s="86"/>
      <c r="PM135" s="86"/>
      <c r="PN135" s="86"/>
      <c r="PO135" s="86"/>
      <c r="PP135" s="86"/>
      <c r="PQ135" s="86"/>
      <c r="PR135" s="86"/>
      <c r="PS135" s="86"/>
      <c r="PT135" s="86"/>
      <c r="PU135" s="86"/>
      <c r="PV135" s="86"/>
      <c r="PW135" s="86"/>
      <c r="PX135" s="86"/>
      <c r="PY135" s="86"/>
      <c r="PZ135" s="86"/>
      <c r="QA135" s="86"/>
      <c r="QB135" s="86"/>
      <c r="QC135" s="86"/>
      <c r="QD135" s="86"/>
      <c r="QE135" s="86"/>
      <c r="QF135" s="86"/>
      <c r="QG135" s="86"/>
      <c r="QH135" s="86"/>
      <c r="QI135" s="86"/>
      <c r="QJ135" s="86"/>
      <c r="QK135" s="86"/>
      <c r="QL135" s="86"/>
      <c r="QM135" s="86"/>
      <c r="QN135" s="86"/>
      <c r="QO135" s="86"/>
      <c r="QP135" s="86"/>
      <c r="QQ135" s="86"/>
      <c r="QR135" s="86"/>
      <c r="QS135" s="86"/>
      <c r="QT135" s="86"/>
      <c r="QU135" s="86"/>
      <c r="QV135" s="86"/>
      <c r="QW135" s="86"/>
      <c r="QX135" s="86"/>
      <c r="QY135" s="86"/>
      <c r="QZ135" s="86"/>
      <c r="RA135" s="86"/>
      <c r="RB135" s="86"/>
      <c r="RC135" s="86"/>
      <c r="RD135" s="86"/>
      <c r="RE135" s="86"/>
      <c r="RF135" s="86"/>
      <c r="RG135" s="86"/>
      <c r="RH135" s="86"/>
      <c r="RI135" s="86"/>
      <c r="RJ135" s="86"/>
      <c r="RK135" s="86"/>
      <c r="RL135" s="86"/>
      <c r="RM135" s="86"/>
      <c r="RN135" s="86"/>
      <c r="RO135" s="86"/>
      <c r="RP135" s="86"/>
      <c r="RQ135" s="86"/>
      <c r="RR135" s="86"/>
      <c r="RS135" s="86"/>
      <c r="RT135" s="86"/>
      <c r="RU135" s="86"/>
      <c r="RV135" s="86"/>
      <c r="RW135" s="86"/>
      <c r="RX135" s="86"/>
      <c r="RY135" s="86"/>
      <c r="RZ135" s="86"/>
      <c r="SA135" s="86"/>
      <c r="SB135" s="86"/>
      <c r="SC135" s="86"/>
      <c r="SD135" s="86"/>
      <c r="SE135" s="86"/>
      <c r="SF135" s="86"/>
      <c r="SG135" s="86"/>
      <c r="SH135" s="86"/>
      <c r="SI135" s="86"/>
      <c r="SJ135" s="86"/>
      <c r="SK135" s="86"/>
      <c r="SL135" s="86"/>
      <c r="SM135" s="86"/>
      <c r="SN135" s="86"/>
      <c r="SO135" s="86"/>
      <c r="SP135" s="86"/>
      <c r="SQ135" s="86"/>
      <c r="SR135" s="86"/>
      <c r="SS135" s="86"/>
      <c r="ST135" s="86"/>
      <c r="SU135" s="86"/>
      <c r="SV135" s="86"/>
      <c r="SW135" s="86"/>
      <c r="SX135" s="86"/>
      <c r="SY135" s="86"/>
      <c r="SZ135" s="86"/>
      <c r="TA135" s="86"/>
      <c r="TB135" s="86"/>
      <c r="TC135" s="86"/>
      <c r="TD135" s="86"/>
      <c r="TE135" s="86"/>
      <c r="TF135" s="86"/>
      <c r="TG135" s="86"/>
      <c r="TH135" s="86"/>
      <c r="TI135" s="86"/>
      <c r="TJ135" s="86"/>
      <c r="TK135" s="86"/>
      <c r="TL135" s="86"/>
      <c r="TM135" s="86"/>
      <c r="TN135" s="86"/>
      <c r="TO135" s="86"/>
      <c r="TP135" s="86"/>
      <c r="TQ135" s="86"/>
      <c r="TR135" s="86"/>
      <c r="TS135" s="86"/>
      <c r="TT135" s="86"/>
      <c r="TU135" s="86"/>
      <c r="TV135" s="86"/>
      <c r="TW135" s="86"/>
      <c r="TX135" s="86"/>
      <c r="TY135" s="86"/>
      <c r="TZ135" s="86"/>
      <c r="UA135" s="86"/>
      <c r="UB135" s="86"/>
      <c r="UC135" s="86"/>
      <c r="UD135" s="86"/>
      <c r="UE135" s="86"/>
      <c r="UF135" s="86"/>
      <c r="UG135" s="86"/>
      <c r="UH135" s="86"/>
      <c r="UI135" s="86"/>
      <c r="UJ135" s="86"/>
      <c r="UK135" s="86"/>
      <c r="UL135" s="86"/>
      <c r="UM135" s="86"/>
      <c r="UN135" s="86"/>
      <c r="UO135" s="86"/>
      <c r="UP135" s="86"/>
      <c r="UQ135" s="86"/>
      <c r="UR135" s="86"/>
      <c r="US135" s="86"/>
      <c r="UT135" s="86"/>
      <c r="UU135" s="86"/>
      <c r="UV135" s="86"/>
      <c r="UW135" s="86"/>
      <c r="UX135" s="86"/>
      <c r="UY135" s="86"/>
      <c r="UZ135" s="86"/>
      <c r="VA135" s="86"/>
      <c r="VB135" s="86"/>
      <c r="VC135" s="86"/>
      <c r="VD135" s="86"/>
      <c r="VE135" s="86"/>
      <c r="VF135" s="86"/>
      <c r="VG135" s="86"/>
      <c r="VH135" s="86"/>
      <c r="VI135" s="86"/>
      <c r="VJ135" s="86"/>
      <c r="VK135" s="86"/>
      <c r="VL135" s="86"/>
      <c r="VM135" s="86"/>
      <c r="VN135" s="86"/>
      <c r="VO135" s="86"/>
      <c r="VP135" s="86"/>
      <c r="VQ135" s="86"/>
      <c r="VR135" s="86"/>
      <c r="VS135" s="86"/>
      <c r="VT135" s="86"/>
      <c r="VU135" s="86"/>
      <c r="VV135" s="86"/>
      <c r="VW135" s="86"/>
      <c r="VX135" s="86"/>
      <c r="VY135" s="86"/>
      <c r="VZ135" s="86"/>
      <c r="WA135" s="86"/>
      <c r="WB135" s="86"/>
      <c r="WC135" s="86"/>
      <c r="WD135" s="86"/>
      <c r="WE135" s="86"/>
      <c r="WF135" s="86"/>
      <c r="WG135" s="86"/>
      <c r="WH135" s="86"/>
    </row>
    <row r="136" spans="1:606" ht="31.5">
      <c r="A136" s="32">
        <v>326</v>
      </c>
      <c r="B136" s="138" t="s">
        <v>443</v>
      </c>
      <c r="C136" s="56" t="s">
        <v>307</v>
      </c>
      <c r="D136" s="414" t="s">
        <v>665</v>
      </c>
      <c r="E136" s="85">
        <v>0</v>
      </c>
      <c r="F136" s="84">
        <v>0</v>
      </c>
      <c r="G136" s="84">
        <v>0</v>
      </c>
      <c r="H136" s="84">
        <v>0</v>
      </c>
      <c r="I136" s="84"/>
      <c r="J136" s="84"/>
      <c r="K136" s="84"/>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86"/>
      <c r="DK136" s="86"/>
      <c r="DL136" s="86"/>
      <c r="DM136" s="86"/>
      <c r="DN136" s="86"/>
      <c r="DO136" s="86"/>
      <c r="DP136" s="86"/>
      <c r="DQ136" s="86"/>
      <c r="DR136" s="86"/>
      <c r="DS136" s="86"/>
      <c r="DT136" s="86"/>
      <c r="DU136" s="86"/>
      <c r="DV136" s="86"/>
      <c r="DW136" s="86"/>
      <c r="DX136" s="86"/>
      <c r="DY136" s="86"/>
      <c r="DZ136" s="86"/>
      <c r="EA136" s="86"/>
      <c r="EB136" s="86"/>
      <c r="EC136" s="86"/>
      <c r="ED136" s="86"/>
      <c r="EE136" s="86"/>
      <c r="EF136" s="86"/>
      <c r="EG136" s="86"/>
      <c r="EH136" s="86"/>
      <c r="EI136" s="86"/>
      <c r="EJ136" s="86"/>
      <c r="EK136" s="86"/>
      <c r="EL136" s="86"/>
      <c r="EM136" s="86"/>
      <c r="EN136" s="86"/>
      <c r="EO136" s="86"/>
      <c r="EP136" s="86"/>
      <c r="EQ136" s="86"/>
      <c r="ER136" s="86"/>
      <c r="ES136" s="86"/>
      <c r="ET136" s="86"/>
      <c r="EU136" s="86"/>
      <c r="EV136" s="86"/>
      <c r="EW136" s="86"/>
      <c r="EX136" s="86"/>
      <c r="EY136" s="86"/>
      <c r="EZ136" s="86"/>
      <c r="FA136" s="86"/>
      <c r="FB136" s="86"/>
      <c r="FC136" s="86"/>
      <c r="FD136" s="86"/>
      <c r="FE136" s="86"/>
      <c r="FF136" s="86"/>
      <c r="FG136" s="86"/>
      <c r="FH136" s="86"/>
      <c r="FI136" s="86"/>
      <c r="FJ136" s="86"/>
      <c r="FK136" s="86"/>
      <c r="FL136" s="86"/>
      <c r="FM136" s="86"/>
      <c r="FN136" s="86"/>
      <c r="FO136" s="86"/>
      <c r="FP136" s="86"/>
      <c r="FQ136" s="86"/>
      <c r="FR136" s="86"/>
      <c r="FS136" s="86"/>
      <c r="FT136" s="86"/>
      <c r="FU136" s="86"/>
      <c r="FV136" s="86"/>
      <c r="FW136" s="86"/>
      <c r="FX136" s="86"/>
      <c r="FY136" s="86"/>
      <c r="FZ136" s="86"/>
      <c r="GA136" s="86"/>
      <c r="GB136" s="86"/>
      <c r="GC136" s="86"/>
      <c r="GD136" s="86"/>
      <c r="GE136" s="86"/>
      <c r="GF136" s="86"/>
      <c r="GG136" s="86"/>
      <c r="GH136" s="86"/>
      <c r="GI136" s="86"/>
      <c r="GJ136" s="86"/>
      <c r="GK136" s="86"/>
      <c r="GL136" s="86"/>
      <c r="GM136" s="86"/>
      <c r="GN136" s="86"/>
      <c r="GO136" s="86"/>
      <c r="GP136" s="86"/>
      <c r="GQ136" s="86"/>
      <c r="GR136" s="86"/>
      <c r="GS136" s="86"/>
      <c r="GT136" s="86"/>
      <c r="GU136" s="86"/>
      <c r="GV136" s="86"/>
      <c r="GW136" s="86"/>
      <c r="GX136" s="86"/>
      <c r="GY136" s="86"/>
      <c r="GZ136" s="86"/>
      <c r="HA136" s="86"/>
      <c r="HB136" s="86"/>
      <c r="HC136" s="86"/>
      <c r="HD136" s="86"/>
      <c r="HE136" s="86"/>
      <c r="HF136" s="86"/>
      <c r="HG136" s="86"/>
      <c r="HH136" s="86"/>
      <c r="HI136" s="86"/>
      <c r="HJ136" s="86"/>
      <c r="HK136" s="86"/>
      <c r="HL136" s="86"/>
      <c r="HM136" s="86"/>
      <c r="HN136" s="86"/>
      <c r="HO136" s="86"/>
      <c r="HP136" s="86"/>
      <c r="HQ136" s="86"/>
      <c r="HR136" s="86"/>
      <c r="HS136" s="86"/>
      <c r="HT136" s="86"/>
      <c r="HU136" s="86"/>
      <c r="HV136" s="86"/>
      <c r="HW136" s="86"/>
      <c r="HX136" s="86"/>
      <c r="HY136" s="86"/>
      <c r="HZ136" s="86"/>
      <c r="IA136" s="86"/>
      <c r="IB136" s="86"/>
      <c r="IC136" s="86"/>
      <c r="ID136" s="86"/>
      <c r="IE136" s="86"/>
      <c r="IF136" s="86"/>
      <c r="IG136" s="86"/>
      <c r="IH136" s="86"/>
      <c r="II136" s="86"/>
      <c r="IJ136" s="86"/>
      <c r="IK136" s="86"/>
      <c r="IL136" s="86"/>
      <c r="IM136" s="86"/>
      <c r="IN136" s="86"/>
      <c r="IO136" s="86"/>
      <c r="IP136" s="86"/>
      <c r="IQ136" s="86"/>
      <c r="IR136" s="86"/>
      <c r="IS136" s="86"/>
      <c r="IT136" s="86"/>
      <c r="IU136" s="86"/>
      <c r="IV136" s="86"/>
      <c r="IW136" s="86"/>
      <c r="IX136" s="86"/>
      <c r="IY136" s="86"/>
      <c r="IZ136" s="86"/>
      <c r="JA136" s="86"/>
      <c r="JB136" s="86"/>
      <c r="JC136" s="86"/>
      <c r="JD136" s="86"/>
      <c r="JE136" s="86"/>
      <c r="JF136" s="86"/>
      <c r="JG136" s="86"/>
      <c r="JH136" s="86"/>
      <c r="JI136" s="86"/>
      <c r="JJ136" s="86"/>
      <c r="JK136" s="86"/>
      <c r="JL136" s="86"/>
      <c r="JM136" s="86"/>
      <c r="JN136" s="86"/>
      <c r="JO136" s="86"/>
      <c r="JP136" s="86"/>
      <c r="JQ136" s="86"/>
      <c r="JR136" s="86"/>
      <c r="JS136" s="86"/>
      <c r="JT136" s="86"/>
      <c r="JU136" s="86"/>
      <c r="JV136" s="86"/>
      <c r="JW136" s="86"/>
      <c r="JX136" s="86"/>
      <c r="JY136" s="86"/>
      <c r="JZ136" s="86"/>
      <c r="KA136" s="86"/>
      <c r="KB136" s="86"/>
      <c r="KC136" s="86"/>
      <c r="KD136" s="86"/>
      <c r="KE136" s="86"/>
      <c r="KF136" s="86"/>
      <c r="KG136" s="86"/>
      <c r="KH136" s="86"/>
      <c r="KI136" s="86"/>
      <c r="KJ136" s="86"/>
      <c r="KK136" s="86"/>
      <c r="KL136" s="86"/>
      <c r="KM136" s="86"/>
      <c r="KN136" s="86"/>
      <c r="KO136" s="86"/>
      <c r="KP136" s="86"/>
      <c r="KQ136" s="86"/>
      <c r="KR136" s="86"/>
      <c r="KS136" s="86"/>
      <c r="KT136" s="86"/>
      <c r="KU136" s="86"/>
      <c r="KV136" s="86"/>
      <c r="KW136" s="86"/>
      <c r="KX136" s="86"/>
      <c r="KY136" s="86"/>
      <c r="KZ136" s="86"/>
      <c r="LA136" s="86"/>
      <c r="LB136" s="86"/>
      <c r="LC136" s="86"/>
      <c r="LD136" s="86"/>
      <c r="LE136" s="86"/>
      <c r="LF136" s="86"/>
      <c r="LG136" s="86"/>
      <c r="LH136" s="86"/>
      <c r="LI136" s="86"/>
      <c r="LJ136" s="86"/>
      <c r="LK136" s="86"/>
      <c r="LL136" s="86"/>
      <c r="LM136" s="86"/>
      <c r="LN136" s="86"/>
      <c r="LO136" s="86"/>
      <c r="LP136" s="86"/>
      <c r="LQ136" s="86"/>
      <c r="LR136" s="86"/>
      <c r="LS136" s="86"/>
      <c r="LT136" s="86"/>
      <c r="LU136" s="86"/>
      <c r="LV136" s="86"/>
      <c r="LW136" s="86"/>
      <c r="LX136" s="86"/>
      <c r="LY136" s="86"/>
      <c r="LZ136" s="86"/>
      <c r="MA136" s="86"/>
      <c r="MB136" s="86"/>
      <c r="MC136" s="86"/>
      <c r="MD136" s="86"/>
      <c r="ME136" s="86"/>
      <c r="MF136" s="86"/>
      <c r="MG136" s="86"/>
      <c r="MH136" s="86"/>
      <c r="MI136" s="86"/>
      <c r="MJ136" s="86"/>
      <c r="MK136" s="86"/>
      <c r="ML136" s="86"/>
      <c r="MM136" s="86"/>
      <c r="MN136" s="86"/>
      <c r="MO136" s="86"/>
      <c r="MP136" s="86"/>
      <c r="MQ136" s="86"/>
      <c r="MR136" s="86"/>
      <c r="MS136" s="86"/>
      <c r="MT136" s="86"/>
      <c r="MU136" s="86"/>
      <c r="MV136" s="86"/>
      <c r="MW136" s="86"/>
      <c r="MX136" s="86"/>
      <c r="MY136" s="86"/>
      <c r="MZ136" s="86"/>
      <c r="NA136" s="86"/>
      <c r="NB136" s="86"/>
      <c r="NC136" s="86"/>
      <c r="ND136" s="86"/>
      <c r="NE136" s="86"/>
      <c r="NF136" s="86"/>
      <c r="NG136" s="86"/>
      <c r="NH136" s="86"/>
      <c r="NI136" s="86"/>
      <c r="NJ136" s="86"/>
      <c r="NK136" s="86"/>
      <c r="NL136" s="86"/>
      <c r="NM136" s="86"/>
      <c r="NN136" s="86"/>
      <c r="NO136" s="86"/>
      <c r="NP136" s="86"/>
      <c r="NQ136" s="86"/>
      <c r="NR136" s="86"/>
      <c r="NS136" s="86"/>
      <c r="NT136" s="86"/>
      <c r="NU136" s="86"/>
      <c r="NV136" s="86"/>
      <c r="NW136" s="86"/>
      <c r="NX136" s="86"/>
      <c r="NY136" s="86"/>
      <c r="NZ136" s="86"/>
      <c r="OA136" s="86"/>
      <c r="OB136" s="86"/>
      <c r="OC136" s="86"/>
      <c r="OD136" s="86"/>
      <c r="OE136" s="86"/>
      <c r="OF136" s="86"/>
      <c r="OG136" s="86"/>
      <c r="OH136" s="86"/>
      <c r="OI136" s="86"/>
      <c r="OJ136" s="86"/>
      <c r="OK136" s="86"/>
      <c r="OL136" s="86"/>
      <c r="OM136" s="86"/>
      <c r="ON136" s="86"/>
      <c r="OO136" s="86"/>
      <c r="OP136" s="86"/>
      <c r="OQ136" s="86"/>
      <c r="OR136" s="86"/>
      <c r="OS136" s="86"/>
      <c r="OT136" s="86"/>
      <c r="OU136" s="86"/>
      <c r="OV136" s="86"/>
      <c r="OW136" s="86"/>
      <c r="OX136" s="86"/>
      <c r="OY136" s="86"/>
      <c r="OZ136" s="86"/>
      <c r="PA136" s="86"/>
      <c r="PB136" s="86"/>
      <c r="PC136" s="86"/>
      <c r="PD136" s="86"/>
      <c r="PE136" s="86"/>
      <c r="PF136" s="86"/>
      <c r="PG136" s="86"/>
      <c r="PH136" s="86"/>
      <c r="PI136" s="86"/>
      <c r="PJ136" s="86"/>
      <c r="PK136" s="86"/>
      <c r="PL136" s="86"/>
      <c r="PM136" s="86"/>
      <c r="PN136" s="86"/>
      <c r="PO136" s="86"/>
      <c r="PP136" s="86"/>
      <c r="PQ136" s="86"/>
      <c r="PR136" s="86"/>
      <c r="PS136" s="86"/>
      <c r="PT136" s="86"/>
      <c r="PU136" s="86"/>
      <c r="PV136" s="86"/>
      <c r="PW136" s="86"/>
      <c r="PX136" s="86"/>
      <c r="PY136" s="86"/>
      <c r="PZ136" s="86"/>
      <c r="QA136" s="86"/>
      <c r="QB136" s="86"/>
      <c r="QC136" s="86"/>
      <c r="QD136" s="86"/>
      <c r="QE136" s="86"/>
      <c r="QF136" s="86"/>
      <c r="QG136" s="86"/>
      <c r="QH136" s="86"/>
      <c r="QI136" s="86"/>
      <c r="QJ136" s="86"/>
      <c r="QK136" s="86"/>
      <c r="QL136" s="86"/>
      <c r="QM136" s="86"/>
      <c r="QN136" s="86"/>
      <c r="QO136" s="86"/>
      <c r="QP136" s="86"/>
      <c r="QQ136" s="86"/>
      <c r="QR136" s="86"/>
      <c r="QS136" s="86"/>
      <c r="QT136" s="86"/>
      <c r="QU136" s="86"/>
      <c r="QV136" s="86"/>
      <c r="QW136" s="86"/>
      <c r="QX136" s="86"/>
      <c r="QY136" s="86"/>
      <c r="QZ136" s="86"/>
      <c r="RA136" s="86"/>
      <c r="RB136" s="86"/>
      <c r="RC136" s="86"/>
      <c r="RD136" s="86"/>
      <c r="RE136" s="86"/>
      <c r="RF136" s="86"/>
      <c r="RG136" s="86"/>
      <c r="RH136" s="86"/>
      <c r="RI136" s="86"/>
      <c r="RJ136" s="86"/>
      <c r="RK136" s="86"/>
      <c r="RL136" s="86"/>
      <c r="RM136" s="86"/>
      <c r="RN136" s="86"/>
      <c r="RO136" s="86"/>
      <c r="RP136" s="86"/>
      <c r="RQ136" s="86"/>
      <c r="RR136" s="86"/>
      <c r="RS136" s="86"/>
      <c r="RT136" s="86"/>
      <c r="RU136" s="86"/>
      <c r="RV136" s="86"/>
      <c r="RW136" s="86"/>
      <c r="RX136" s="86"/>
      <c r="RY136" s="86"/>
      <c r="RZ136" s="86"/>
      <c r="SA136" s="86"/>
      <c r="SB136" s="86"/>
      <c r="SC136" s="86"/>
      <c r="SD136" s="86"/>
      <c r="SE136" s="86"/>
      <c r="SF136" s="86"/>
      <c r="SG136" s="86"/>
      <c r="SH136" s="86"/>
      <c r="SI136" s="86"/>
      <c r="SJ136" s="86"/>
      <c r="SK136" s="86"/>
      <c r="SL136" s="86"/>
      <c r="SM136" s="86"/>
      <c r="SN136" s="86"/>
      <c r="SO136" s="86"/>
      <c r="SP136" s="86"/>
      <c r="SQ136" s="86"/>
      <c r="SR136" s="86"/>
      <c r="SS136" s="86"/>
      <c r="ST136" s="86"/>
      <c r="SU136" s="86"/>
      <c r="SV136" s="86"/>
      <c r="SW136" s="86"/>
      <c r="SX136" s="86"/>
      <c r="SY136" s="86"/>
      <c r="SZ136" s="86"/>
      <c r="TA136" s="86"/>
      <c r="TB136" s="86"/>
      <c r="TC136" s="86"/>
      <c r="TD136" s="86"/>
      <c r="TE136" s="86"/>
      <c r="TF136" s="86"/>
      <c r="TG136" s="86"/>
      <c r="TH136" s="86"/>
      <c r="TI136" s="86"/>
      <c r="TJ136" s="86"/>
      <c r="TK136" s="86"/>
      <c r="TL136" s="86"/>
      <c r="TM136" s="86"/>
      <c r="TN136" s="86"/>
      <c r="TO136" s="86"/>
      <c r="TP136" s="86"/>
      <c r="TQ136" s="86"/>
      <c r="TR136" s="86"/>
      <c r="TS136" s="86"/>
      <c r="TT136" s="86"/>
      <c r="TU136" s="86"/>
      <c r="TV136" s="86"/>
      <c r="TW136" s="86"/>
      <c r="TX136" s="86"/>
      <c r="TY136" s="86"/>
      <c r="TZ136" s="86"/>
      <c r="UA136" s="86"/>
      <c r="UB136" s="86"/>
      <c r="UC136" s="86"/>
      <c r="UD136" s="86"/>
      <c r="UE136" s="86"/>
      <c r="UF136" s="86"/>
      <c r="UG136" s="86"/>
      <c r="UH136" s="86"/>
      <c r="UI136" s="86"/>
      <c r="UJ136" s="86"/>
      <c r="UK136" s="86"/>
      <c r="UL136" s="86"/>
      <c r="UM136" s="86"/>
      <c r="UN136" s="86"/>
      <c r="UO136" s="86"/>
      <c r="UP136" s="86"/>
      <c r="UQ136" s="86"/>
      <c r="UR136" s="86"/>
      <c r="US136" s="86"/>
      <c r="UT136" s="86"/>
      <c r="UU136" s="86"/>
      <c r="UV136" s="86"/>
      <c r="UW136" s="86"/>
      <c r="UX136" s="86"/>
      <c r="UY136" s="86"/>
      <c r="UZ136" s="86"/>
      <c r="VA136" s="86"/>
      <c r="VB136" s="86"/>
      <c r="VC136" s="86"/>
      <c r="VD136" s="86"/>
      <c r="VE136" s="86"/>
      <c r="VF136" s="86"/>
      <c r="VG136" s="86"/>
      <c r="VH136" s="86"/>
      <c r="VI136" s="86"/>
      <c r="VJ136" s="86"/>
      <c r="VK136" s="86"/>
      <c r="VL136" s="86"/>
      <c r="VM136" s="86"/>
      <c r="VN136" s="86"/>
      <c r="VO136" s="86"/>
      <c r="VP136" s="86"/>
      <c r="VQ136" s="86"/>
      <c r="VR136" s="86"/>
      <c r="VS136" s="86"/>
      <c r="VT136" s="86"/>
      <c r="VU136" s="86"/>
      <c r="VV136" s="86"/>
      <c r="VW136" s="86"/>
      <c r="VX136" s="86"/>
      <c r="VY136" s="86"/>
      <c r="VZ136" s="86"/>
      <c r="WA136" s="86"/>
      <c r="WB136" s="86"/>
      <c r="WC136" s="86"/>
      <c r="WD136" s="86"/>
      <c r="WE136" s="86"/>
      <c r="WF136" s="86"/>
      <c r="WG136" s="86"/>
      <c r="WH136" s="86"/>
    </row>
    <row r="137" spans="1:606">
      <c r="A137" s="242">
        <v>327</v>
      </c>
      <c r="B137" s="138" t="s">
        <v>746</v>
      </c>
      <c r="C137" s="56" t="s">
        <v>664</v>
      </c>
      <c r="D137" s="414" t="s">
        <v>44</v>
      </c>
      <c r="E137" s="85">
        <v>2</v>
      </c>
      <c r="F137" s="84">
        <v>1</v>
      </c>
      <c r="G137" s="84">
        <v>1</v>
      </c>
      <c r="H137" s="84">
        <v>0</v>
      </c>
      <c r="I137" s="84"/>
      <c r="J137" s="84"/>
      <c r="K137" s="84"/>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86"/>
      <c r="DG137" s="86"/>
      <c r="DH137" s="86"/>
      <c r="DI137" s="86"/>
      <c r="DJ137" s="86"/>
      <c r="DK137" s="86"/>
      <c r="DL137" s="86"/>
      <c r="DM137" s="86"/>
      <c r="DN137" s="86"/>
      <c r="DO137" s="86"/>
      <c r="DP137" s="86"/>
      <c r="DQ137" s="86"/>
      <c r="DR137" s="86"/>
      <c r="DS137" s="86"/>
      <c r="DT137" s="86"/>
      <c r="DU137" s="86"/>
      <c r="DV137" s="86"/>
      <c r="DW137" s="86"/>
      <c r="DX137" s="86"/>
      <c r="DY137" s="86"/>
      <c r="DZ137" s="86"/>
      <c r="EA137" s="86"/>
      <c r="EB137" s="86"/>
      <c r="EC137" s="86"/>
      <c r="ED137" s="86"/>
      <c r="EE137" s="86"/>
      <c r="EF137" s="86"/>
      <c r="EG137" s="86"/>
      <c r="EH137" s="86"/>
      <c r="EI137" s="86"/>
      <c r="EJ137" s="86"/>
      <c r="EK137" s="86"/>
      <c r="EL137" s="86"/>
      <c r="EM137" s="86"/>
      <c r="EN137" s="86"/>
      <c r="EO137" s="86"/>
      <c r="EP137" s="86"/>
      <c r="EQ137" s="86"/>
      <c r="ER137" s="86"/>
      <c r="ES137" s="86"/>
      <c r="ET137" s="86"/>
      <c r="EU137" s="86"/>
      <c r="EV137" s="86"/>
      <c r="EW137" s="86"/>
      <c r="EX137" s="86"/>
      <c r="EY137" s="86"/>
      <c r="EZ137" s="86"/>
      <c r="FA137" s="86"/>
      <c r="FB137" s="86"/>
      <c r="FC137" s="86"/>
      <c r="FD137" s="86"/>
      <c r="FE137" s="86"/>
      <c r="FF137" s="86"/>
      <c r="FG137" s="86"/>
      <c r="FH137" s="86"/>
      <c r="FI137" s="86"/>
      <c r="FJ137" s="86"/>
      <c r="FK137" s="86"/>
      <c r="FL137" s="86"/>
      <c r="FM137" s="86"/>
      <c r="FN137" s="86"/>
      <c r="FO137" s="86"/>
      <c r="FP137" s="86"/>
      <c r="FQ137" s="86"/>
      <c r="FR137" s="86"/>
      <c r="FS137" s="86"/>
      <c r="FT137" s="86"/>
      <c r="FU137" s="86"/>
      <c r="FV137" s="86"/>
      <c r="FW137" s="86"/>
      <c r="FX137" s="86"/>
      <c r="FY137" s="86"/>
      <c r="FZ137" s="86"/>
      <c r="GA137" s="86"/>
      <c r="GB137" s="86"/>
      <c r="GC137" s="86"/>
      <c r="GD137" s="86"/>
      <c r="GE137" s="86"/>
      <c r="GF137" s="86"/>
      <c r="GG137" s="86"/>
      <c r="GH137" s="86"/>
      <c r="GI137" s="86"/>
      <c r="GJ137" s="86"/>
      <c r="GK137" s="86"/>
      <c r="GL137" s="86"/>
      <c r="GM137" s="86"/>
      <c r="GN137" s="86"/>
      <c r="GO137" s="86"/>
      <c r="GP137" s="86"/>
      <c r="GQ137" s="86"/>
      <c r="GR137" s="86"/>
      <c r="GS137" s="86"/>
      <c r="GT137" s="86"/>
      <c r="GU137" s="86"/>
      <c r="GV137" s="86"/>
      <c r="GW137" s="86"/>
      <c r="GX137" s="86"/>
      <c r="GY137" s="86"/>
      <c r="GZ137" s="86"/>
      <c r="HA137" s="86"/>
      <c r="HB137" s="86"/>
      <c r="HC137" s="86"/>
      <c r="HD137" s="86"/>
      <c r="HE137" s="86"/>
      <c r="HF137" s="86"/>
      <c r="HG137" s="86"/>
      <c r="HH137" s="86"/>
      <c r="HI137" s="86"/>
      <c r="HJ137" s="86"/>
      <c r="HK137" s="86"/>
      <c r="HL137" s="86"/>
      <c r="HM137" s="86"/>
      <c r="HN137" s="86"/>
      <c r="HO137" s="86"/>
      <c r="HP137" s="86"/>
      <c r="HQ137" s="86"/>
      <c r="HR137" s="86"/>
      <c r="HS137" s="86"/>
      <c r="HT137" s="86"/>
      <c r="HU137" s="86"/>
      <c r="HV137" s="86"/>
      <c r="HW137" s="86"/>
      <c r="HX137" s="86"/>
      <c r="HY137" s="86"/>
      <c r="HZ137" s="86"/>
      <c r="IA137" s="86"/>
      <c r="IB137" s="86"/>
      <c r="IC137" s="86"/>
      <c r="ID137" s="86"/>
      <c r="IE137" s="86"/>
      <c r="IF137" s="86"/>
      <c r="IG137" s="86"/>
      <c r="IH137" s="86"/>
      <c r="II137" s="86"/>
      <c r="IJ137" s="86"/>
      <c r="IK137" s="86"/>
      <c r="IL137" s="86"/>
      <c r="IM137" s="86"/>
      <c r="IN137" s="86"/>
      <c r="IO137" s="86"/>
      <c r="IP137" s="86"/>
      <c r="IQ137" s="86"/>
      <c r="IR137" s="86"/>
      <c r="IS137" s="86"/>
      <c r="IT137" s="86"/>
      <c r="IU137" s="86"/>
      <c r="IV137" s="86"/>
      <c r="IW137" s="86"/>
      <c r="IX137" s="86"/>
      <c r="IY137" s="86"/>
      <c r="IZ137" s="86"/>
      <c r="JA137" s="86"/>
      <c r="JB137" s="86"/>
      <c r="JC137" s="86"/>
      <c r="JD137" s="86"/>
      <c r="JE137" s="86"/>
      <c r="JF137" s="86"/>
      <c r="JG137" s="86"/>
      <c r="JH137" s="86"/>
      <c r="JI137" s="86"/>
      <c r="JJ137" s="86"/>
      <c r="JK137" s="86"/>
      <c r="JL137" s="86"/>
      <c r="JM137" s="86"/>
      <c r="JN137" s="86"/>
      <c r="JO137" s="86"/>
      <c r="JP137" s="86"/>
      <c r="JQ137" s="86"/>
      <c r="JR137" s="86"/>
      <c r="JS137" s="86"/>
      <c r="JT137" s="86"/>
      <c r="JU137" s="86"/>
      <c r="JV137" s="86"/>
      <c r="JW137" s="86"/>
      <c r="JX137" s="86"/>
      <c r="JY137" s="86"/>
      <c r="JZ137" s="86"/>
      <c r="KA137" s="86"/>
      <c r="KB137" s="86"/>
      <c r="KC137" s="86"/>
      <c r="KD137" s="86"/>
      <c r="KE137" s="86"/>
      <c r="KF137" s="86"/>
      <c r="KG137" s="86"/>
      <c r="KH137" s="86"/>
      <c r="KI137" s="86"/>
      <c r="KJ137" s="86"/>
      <c r="KK137" s="86"/>
      <c r="KL137" s="86"/>
      <c r="KM137" s="86"/>
      <c r="KN137" s="86"/>
      <c r="KO137" s="86"/>
      <c r="KP137" s="86"/>
      <c r="KQ137" s="86"/>
      <c r="KR137" s="86"/>
      <c r="KS137" s="86"/>
      <c r="KT137" s="86"/>
      <c r="KU137" s="86"/>
      <c r="KV137" s="86"/>
      <c r="KW137" s="86"/>
      <c r="KX137" s="86"/>
      <c r="KY137" s="86"/>
      <c r="KZ137" s="86"/>
      <c r="LA137" s="86"/>
      <c r="LB137" s="86"/>
      <c r="LC137" s="86"/>
      <c r="LD137" s="86"/>
      <c r="LE137" s="86"/>
      <c r="LF137" s="86"/>
      <c r="LG137" s="86"/>
      <c r="LH137" s="86"/>
      <c r="LI137" s="86"/>
      <c r="LJ137" s="86"/>
      <c r="LK137" s="86"/>
      <c r="LL137" s="86"/>
      <c r="LM137" s="86"/>
      <c r="LN137" s="86"/>
      <c r="LO137" s="86"/>
      <c r="LP137" s="86"/>
      <c r="LQ137" s="86"/>
      <c r="LR137" s="86"/>
      <c r="LS137" s="86"/>
      <c r="LT137" s="86"/>
      <c r="LU137" s="86"/>
      <c r="LV137" s="86"/>
      <c r="LW137" s="86"/>
      <c r="LX137" s="86"/>
      <c r="LY137" s="86"/>
      <c r="LZ137" s="86"/>
      <c r="MA137" s="86"/>
      <c r="MB137" s="86"/>
      <c r="MC137" s="86"/>
      <c r="MD137" s="86"/>
      <c r="ME137" s="86"/>
      <c r="MF137" s="86"/>
      <c r="MG137" s="86"/>
      <c r="MH137" s="86"/>
      <c r="MI137" s="86"/>
      <c r="MJ137" s="86"/>
      <c r="MK137" s="86"/>
      <c r="ML137" s="86"/>
      <c r="MM137" s="86"/>
      <c r="MN137" s="86"/>
      <c r="MO137" s="86"/>
      <c r="MP137" s="86"/>
      <c r="MQ137" s="86"/>
      <c r="MR137" s="86"/>
      <c r="MS137" s="86"/>
      <c r="MT137" s="86"/>
      <c r="MU137" s="86"/>
      <c r="MV137" s="86"/>
      <c r="MW137" s="86"/>
      <c r="MX137" s="86"/>
      <c r="MY137" s="86"/>
      <c r="MZ137" s="86"/>
      <c r="NA137" s="86"/>
      <c r="NB137" s="86"/>
      <c r="NC137" s="86"/>
      <c r="ND137" s="86"/>
      <c r="NE137" s="86"/>
      <c r="NF137" s="86"/>
      <c r="NG137" s="86"/>
      <c r="NH137" s="86"/>
      <c r="NI137" s="86"/>
      <c r="NJ137" s="86"/>
      <c r="NK137" s="86"/>
      <c r="NL137" s="86"/>
      <c r="NM137" s="86"/>
      <c r="NN137" s="86"/>
      <c r="NO137" s="86"/>
      <c r="NP137" s="86"/>
      <c r="NQ137" s="86"/>
      <c r="NR137" s="86"/>
      <c r="NS137" s="86"/>
      <c r="NT137" s="86"/>
      <c r="NU137" s="86"/>
      <c r="NV137" s="86"/>
      <c r="NW137" s="86"/>
      <c r="NX137" s="86"/>
      <c r="NY137" s="86"/>
      <c r="NZ137" s="86"/>
      <c r="OA137" s="86"/>
      <c r="OB137" s="86"/>
      <c r="OC137" s="86"/>
      <c r="OD137" s="86"/>
      <c r="OE137" s="86"/>
      <c r="OF137" s="86"/>
      <c r="OG137" s="86"/>
      <c r="OH137" s="86"/>
      <c r="OI137" s="86"/>
      <c r="OJ137" s="86"/>
      <c r="OK137" s="86"/>
      <c r="OL137" s="86"/>
      <c r="OM137" s="86"/>
      <c r="ON137" s="86"/>
      <c r="OO137" s="86"/>
      <c r="OP137" s="86"/>
      <c r="OQ137" s="86"/>
      <c r="OR137" s="86"/>
      <c r="OS137" s="86"/>
      <c r="OT137" s="86"/>
      <c r="OU137" s="86"/>
      <c r="OV137" s="86"/>
      <c r="OW137" s="86"/>
      <c r="OX137" s="86"/>
      <c r="OY137" s="86"/>
      <c r="OZ137" s="86"/>
      <c r="PA137" s="86"/>
      <c r="PB137" s="86"/>
      <c r="PC137" s="86"/>
      <c r="PD137" s="86"/>
      <c r="PE137" s="86"/>
      <c r="PF137" s="86"/>
      <c r="PG137" s="86"/>
      <c r="PH137" s="86"/>
      <c r="PI137" s="86"/>
      <c r="PJ137" s="86"/>
      <c r="PK137" s="86"/>
      <c r="PL137" s="86"/>
      <c r="PM137" s="86"/>
      <c r="PN137" s="86"/>
      <c r="PO137" s="86"/>
      <c r="PP137" s="86"/>
      <c r="PQ137" s="86"/>
      <c r="PR137" s="86"/>
      <c r="PS137" s="86"/>
      <c r="PT137" s="86"/>
      <c r="PU137" s="86"/>
      <c r="PV137" s="86"/>
      <c r="PW137" s="86"/>
      <c r="PX137" s="86"/>
      <c r="PY137" s="86"/>
      <c r="PZ137" s="86"/>
      <c r="QA137" s="86"/>
      <c r="QB137" s="86"/>
      <c r="QC137" s="86"/>
      <c r="QD137" s="86"/>
      <c r="QE137" s="86"/>
      <c r="QF137" s="86"/>
      <c r="QG137" s="86"/>
      <c r="QH137" s="86"/>
      <c r="QI137" s="86"/>
      <c r="QJ137" s="86"/>
      <c r="QK137" s="86"/>
      <c r="QL137" s="86"/>
      <c r="QM137" s="86"/>
      <c r="QN137" s="86"/>
      <c r="QO137" s="86"/>
      <c r="QP137" s="86"/>
      <c r="QQ137" s="86"/>
      <c r="QR137" s="86"/>
      <c r="QS137" s="86"/>
      <c r="QT137" s="86"/>
      <c r="QU137" s="86"/>
      <c r="QV137" s="86"/>
      <c r="QW137" s="86"/>
      <c r="QX137" s="86"/>
      <c r="QY137" s="86"/>
      <c r="QZ137" s="86"/>
      <c r="RA137" s="86"/>
      <c r="RB137" s="86"/>
      <c r="RC137" s="86"/>
      <c r="RD137" s="86"/>
      <c r="RE137" s="86"/>
      <c r="RF137" s="86"/>
      <c r="RG137" s="86"/>
      <c r="RH137" s="86"/>
      <c r="RI137" s="86"/>
      <c r="RJ137" s="86"/>
      <c r="RK137" s="86"/>
      <c r="RL137" s="86"/>
      <c r="RM137" s="86"/>
      <c r="RN137" s="86"/>
      <c r="RO137" s="86"/>
      <c r="RP137" s="86"/>
      <c r="RQ137" s="86"/>
      <c r="RR137" s="86"/>
      <c r="RS137" s="86"/>
      <c r="RT137" s="86"/>
      <c r="RU137" s="86"/>
      <c r="RV137" s="86"/>
      <c r="RW137" s="86"/>
      <c r="RX137" s="86"/>
      <c r="RY137" s="86"/>
      <c r="RZ137" s="86"/>
      <c r="SA137" s="86"/>
      <c r="SB137" s="86"/>
      <c r="SC137" s="86"/>
      <c r="SD137" s="86"/>
      <c r="SE137" s="86"/>
      <c r="SF137" s="86"/>
      <c r="SG137" s="86"/>
      <c r="SH137" s="86"/>
      <c r="SI137" s="86"/>
      <c r="SJ137" s="86"/>
      <c r="SK137" s="86"/>
      <c r="SL137" s="86"/>
      <c r="SM137" s="86"/>
      <c r="SN137" s="86"/>
      <c r="SO137" s="86"/>
      <c r="SP137" s="86"/>
      <c r="SQ137" s="86"/>
      <c r="SR137" s="86"/>
      <c r="SS137" s="86"/>
      <c r="ST137" s="86"/>
      <c r="SU137" s="86"/>
      <c r="SV137" s="86"/>
      <c r="SW137" s="86"/>
      <c r="SX137" s="86"/>
      <c r="SY137" s="86"/>
      <c r="SZ137" s="86"/>
      <c r="TA137" s="86"/>
      <c r="TB137" s="86"/>
      <c r="TC137" s="86"/>
      <c r="TD137" s="86"/>
      <c r="TE137" s="86"/>
      <c r="TF137" s="86"/>
      <c r="TG137" s="86"/>
      <c r="TH137" s="86"/>
      <c r="TI137" s="86"/>
      <c r="TJ137" s="86"/>
      <c r="TK137" s="86"/>
      <c r="TL137" s="86"/>
      <c r="TM137" s="86"/>
      <c r="TN137" s="86"/>
      <c r="TO137" s="86"/>
      <c r="TP137" s="86"/>
      <c r="TQ137" s="86"/>
      <c r="TR137" s="86"/>
      <c r="TS137" s="86"/>
      <c r="TT137" s="86"/>
      <c r="TU137" s="86"/>
      <c r="TV137" s="86"/>
      <c r="TW137" s="86"/>
      <c r="TX137" s="86"/>
      <c r="TY137" s="86"/>
      <c r="TZ137" s="86"/>
      <c r="UA137" s="86"/>
      <c r="UB137" s="86"/>
      <c r="UC137" s="86"/>
      <c r="UD137" s="86"/>
      <c r="UE137" s="86"/>
      <c r="UF137" s="86"/>
      <c r="UG137" s="86"/>
      <c r="UH137" s="86"/>
      <c r="UI137" s="86"/>
      <c r="UJ137" s="86"/>
      <c r="UK137" s="86"/>
      <c r="UL137" s="86"/>
      <c r="UM137" s="86"/>
      <c r="UN137" s="86"/>
      <c r="UO137" s="86"/>
      <c r="UP137" s="86"/>
      <c r="UQ137" s="86"/>
      <c r="UR137" s="86"/>
      <c r="US137" s="86"/>
      <c r="UT137" s="86"/>
      <c r="UU137" s="86"/>
      <c r="UV137" s="86"/>
      <c r="UW137" s="86"/>
      <c r="UX137" s="86"/>
      <c r="UY137" s="86"/>
      <c r="UZ137" s="86"/>
      <c r="VA137" s="86"/>
      <c r="VB137" s="86"/>
      <c r="VC137" s="86"/>
      <c r="VD137" s="86"/>
      <c r="VE137" s="86"/>
      <c r="VF137" s="86"/>
      <c r="VG137" s="86"/>
      <c r="VH137" s="86"/>
      <c r="VI137" s="86"/>
      <c r="VJ137" s="86"/>
      <c r="VK137" s="86"/>
      <c r="VL137" s="86"/>
      <c r="VM137" s="86"/>
      <c r="VN137" s="86"/>
      <c r="VO137" s="86"/>
      <c r="VP137" s="86"/>
      <c r="VQ137" s="86"/>
      <c r="VR137" s="86"/>
      <c r="VS137" s="86"/>
      <c r="VT137" s="86"/>
      <c r="VU137" s="86"/>
      <c r="VV137" s="86"/>
      <c r="VW137" s="86"/>
      <c r="VX137" s="86"/>
      <c r="VY137" s="86"/>
      <c r="VZ137" s="86"/>
      <c r="WA137" s="86"/>
      <c r="WB137" s="86"/>
      <c r="WC137" s="86"/>
      <c r="WD137" s="86"/>
      <c r="WE137" s="86"/>
      <c r="WF137" s="86"/>
      <c r="WG137" s="86"/>
      <c r="WH137" s="86"/>
    </row>
    <row r="138" spans="1:606" ht="31.5">
      <c r="A138" s="32">
        <v>328</v>
      </c>
      <c r="B138" s="138" t="s">
        <v>444</v>
      </c>
      <c r="C138" s="243" t="s">
        <v>418</v>
      </c>
      <c r="D138" s="56" t="s">
        <v>671</v>
      </c>
      <c r="E138" s="323">
        <f>IFERROR(E137/('Население МО и ОНП'!M$5/1000),"")</f>
        <v>1.5026296018031555</v>
      </c>
      <c r="F138" s="323">
        <f>IFERROR(F137/('Население МО и ОНП'!N$5/1000),"")</f>
        <v>1.1494252873563218</v>
      </c>
      <c r="G138" s="323">
        <f>IFERROR(G137/(VLOOKUP(G$1,'Население ПНП'!$A$4:$L$303,10,FALSE)/1000),"")</f>
        <v>1.5625</v>
      </c>
      <c r="H138" s="323">
        <f>IFERROR(H137/(VLOOKUP(H$1,'Население ПНП'!$A$4:$L$303,10,FALSE)/1000),"")</f>
        <v>0</v>
      </c>
      <c r="I138" s="323" t="str">
        <f>IFERROR(I137/(VLOOKUP(I$1,'Население ПНП'!$A$4:$L$303,10,FALSE)/1000),"")</f>
        <v/>
      </c>
      <c r="J138" s="323" t="str">
        <f>IFERROR(J137/(VLOOKUP(J$1,'Население ПНП'!$A$4:$L$303,10,FALSE)/1000),"")</f>
        <v/>
      </c>
      <c r="K138" s="323" t="str">
        <f>IFERROR(K137/(VLOOKUP(K$1,'Население ПНП'!$A$4:$L$303,10,FALSE)/1000),"")</f>
        <v/>
      </c>
      <c r="L138" s="323" t="str">
        <f>IFERROR(L137/(VLOOKUP(L$1,'Население ПНП'!$A$4:$L$303,10,FALSE)/1000),"")</f>
        <v/>
      </c>
      <c r="M138" s="323" t="str">
        <f>IFERROR(M137/(VLOOKUP(M$1,'Население ПНП'!$A$4:$L$303,10,FALSE)/1000),"")</f>
        <v/>
      </c>
      <c r="N138" s="323" t="str">
        <f>IFERROR(N137/(VLOOKUP(N$1,'Население ПНП'!$A$4:$L$303,10,FALSE)/1000),"")</f>
        <v/>
      </c>
      <c r="O138" s="323" t="str">
        <f>IFERROR(O137/(VLOOKUP(O$1,'Население ПНП'!$A$4:$L$303,10,FALSE)/1000),"")</f>
        <v/>
      </c>
      <c r="P138" s="323" t="str">
        <f>IFERROR(P137/(VLOOKUP(P$1,'Население ПНП'!$A$4:$L$303,10,FALSE)/1000),"")</f>
        <v/>
      </c>
      <c r="Q138" s="323" t="str">
        <f>IFERROR(Q137/(VLOOKUP(Q$1,'Население ПНП'!$A$4:$L$303,10,FALSE)/1000),"")</f>
        <v/>
      </c>
      <c r="R138" s="323" t="str">
        <f>IFERROR(R137/(VLOOKUP(R$1,'Население ПНП'!$A$4:$L$303,10,FALSE)/1000),"")</f>
        <v/>
      </c>
      <c r="S138" s="323" t="str">
        <f>IFERROR(S137/(VLOOKUP(S$1,'Население ПНП'!$A$4:$L$303,10,FALSE)/1000),"")</f>
        <v/>
      </c>
      <c r="T138" s="323" t="str">
        <f>IFERROR(T137/(VLOOKUP(T$1,'Население ПНП'!$A$4:$L$303,10,FALSE)/1000),"")</f>
        <v/>
      </c>
      <c r="U138" s="323" t="str">
        <f>IFERROR(U137/(VLOOKUP(U$1,'Население ПНП'!$A$4:$L$303,10,FALSE)/1000),"")</f>
        <v/>
      </c>
      <c r="V138" s="323" t="str">
        <f>IFERROR(V137/(VLOOKUP(V$1,'Население ПНП'!$A$4:$L$303,10,FALSE)/1000),"")</f>
        <v/>
      </c>
      <c r="W138" s="323" t="str">
        <f>IFERROR(W137/(VLOOKUP(W$1,'Население ПНП'!$A$4:$L$303,10,FALSE)/1000),"")</f>
        <v/>
      </c>
      <c r="X138" s="323" t="str">
        <f>IFERROR(X137/(VLOOKUP(X$1,'Население ПНП'!$A$4:$L$303,10,FALSE)/1000),"")</f>
        <v/>
      </c>
      <c r="Y138" s="323" t="str">
        <f>IFERROR(Y137/(VLOOKUP(Y$1,'Население ПНП'!$A$4:$L$303,10,FALSE)/1000),"")</f>
        <v/>
      </c>
      <c r="Z138" s="323" t="str">
        <f>IFERROR(Z137/(VLOOKUP(Z$1,'Население ПНП'!$A$4:$L$303,10,FALSE)/1000),"")</f>
        <v/>
      </c>
      <c r="AA138" s="323" t="str">
        <f>IFERROR(AA137/(VLOOKUP(AA$1,'Население ПНП'!$A$4:$L$303,10,FALSE)/1000),"")</f>
        <v/>
      </c>
      <c r="AB138" s="323" t="str">
        <f>IFERROR(AB137/(VLOOKUP(AB$1,'Население ПНП'!$A$4:$L$303,10,FALSE)/1000),"")</f>
        <v/>
      </c>
      <c r="AC138" s="323" t="str">
        <f>IFERROR(AC137/(VLOOKUP(AC$1,'Население ПНП'!$A$4:$L$303,10,FALSE)/1000),"")</f>
        <v/>
      </c>
      <c r="AD138" s="323" t="str">
        <f>IFERROR(AD137/(VLOOKUP(AD$1,'Население ПНП'!$A$4:$L$303,10,FALSE)/1000),"")</f>
        <v/>
      </c>
      <c r="AE138" s="323" t="str">
        <f>IFERROR(AE137/(VLOOKUP(AE$1,'Население ПНП'!$A$4:$L$303,10,FALSE)/1000),"")</f>
        <v/>
      </c>
      <c r="AF138" s="323" t="str">
        <f>IFERROR(AF137/(VLOOKUP(AF$1,'Население ПНП'!$A$4:$L$303,10,FALSE)/1000),"")</f>
        <v/>
      </c>
      <c r="AG138" s="323" t="str">
        <f>IFERROR(AG137/(VLOOKUP(AG$1,'Население ПНП'!$A$4:$L$303,10,FALSE)/1000),"")</f>
        <v/>
      </c>
      <c r="AH138" s="323" t="str">
        <f>IFERROR(AH137/(VLOOKUP(AH$1,'Население ПНП'!$A$4:$L$303,10,FALSE)/1000),"")</f>
        <v/>
      </c>
      <c r="AI138" s="323" t="str">
        <f>IFERROR(AI137/(VLOOKUP(AI$1,'Население ПНП'!$A$4:$L$303,10,FALSE)/1000),"")</f>
        <v/>
      </c>
      <c r="AJ138" s="323" t="str">
        <f>IFERROR(AJ137/(VLOOKUP(AJ$1,'Население ПНП'!$A$4:$L$303,10,FALSE)/1000),"")</f>
        <v/>
      </c>
      <c r="AK138" s="323" t="str">
        <f>IFERROR(AK137/(VLOOKUP(AK$1,'Население ПНП'!$A$4:$L$303,10,FALSE)/1000),"")</f>
        <v/>
      </c>
      <c r="AL138" s="323" t="str">
        <f>IFERROR(AL137/(VLOOKUP(AL$1,'Население ПНП'!$A$4:$L$303,10,FALSE)/1000),"")</f>
        <v/>
      </c>
      <c r="AM138" s="323" t="str">
        <f>IFERROR(AM137/(VLOOKUP(AM$1,'Население ПНП'!$A$4:$L$303,10,FALSE)/1000),"")</f>
        <v/>
      </c>
      <c r="AN138" s="323" t="str">
        <f>IFERROR(AN137/(VLOOKUP(AN$1,'Население ПНП'!$A$4:$L$303,10,FALSE)/1000),"")</f>
        <v/>
      </c>
      <c r="AO138" s="323" t="str">
        <f>IFERROR(AO137/(VLOOKUP(AO$1,'Население ПНП'!$A$4:$L$303,10,FALSE)/1000),"")</f>
        <v/>
      </c>
      <c r="AP138" s="323" t="str">
        <f>IFERROR(AP137/(VLOOKUP(AP$1,'Население ПНП'!$A$4:$L$303,10,FALSE)/1000),"")</f>
        <v/>
      </c>
      <c r="AQ138" s="323" t="str">
        <f>IFERROR(AQ137/(VLOOKUP(AQ$1,'Население ПНП'!$A$4:$L$303,10,FALSE)/1000),"")</f>
        <v/>
      </c>
      <c r="AR138" s="323" t="str">
        <f>IFERROR(AR137/(VLOOKUP(AR$1,'Население ПНП'!$A$4:$L$303,10,FALSE)/1000),"")</f>
        <v/>
      </c>
      <c r="AS138" s="323" t="str">
        <f>IFERROR(AS137/(VLOOKUP(AS$1,'Население ПНП'!$A$4:$L$303,10,FALSE)/1000),"")</f>
        <v/>
      </c>
      <c r="AT138" s="323" t="str">
        <f>IFERROR(AT137/(VLOOKUP(AT$1,'Население ПНП'!$A$4:$L$303,10,FALSE)/1000),"")</f>
        <v/>
      </c>
      <c r="AU138" s="323" t="str">
        <f>IFERROR(AU137/(VLOOKUP(AU$1,'Население ПНП'!$A$4:$L$303,10,FALSE)/1000),"")</f>
        <v/>
      </c>
      <c r="AV138" s="323" t="str">
        <f>IFERROR(AV137/(VLOOKUP(AV$1,'Население ПНП'!$A$4:$L$303,10,FALSE)/1000),"")</f>
        <v/>
      </c>
      <c r="AW138" s="323" t="str">
        <f>IFERROR(AW137/(VLOOKUP(AW$1,'Население ПНП'!$A$4:$L$303,10,FALSE)/1000),"")</f>
        <v/>
      </c>
      <c r="AX138" s="323" t="str">
        <f>IFERROR(AX137/(VLOOKUP(AX$1,'Население ПНП'!$A$4:$L$303,10,FALSE)/1000),"")</f>
        <v/>
      </c>
      <c r="AY138" s="323" t="str">
        <f>IFERROR(AY137/(VLOOKUP(AY$1,'Население ПНП'!$A$4:$L$303,10,FALSE)/1000),"")</f>
        <v/>
      </c>
      <c r="AZ138" s="323" t="str">
        <f>IFERROR(AZ137/(VLOOKUP(AZ$1,'Население ПНП'!$A$4:$L$303,10,FALSE)/1000),"")</f>
        <v/>
      </c>
      <c r="BA138" s="323" t="str">
        <f>IFERROR(BA137/(VLOOKUP(BA$1,'Население ПНП'!$A$4:$L$303,10,FALSE)/1000),"")</f>
        <v/>
      </c>
      <c r="BB138" s="323" t="str">
        <f>IFERROR(BB137/(VLOOKUP(BB$1,'Население ПНП'!$A$4:$L$303,10,FALSE)/1000),"")</f>
        <v/>
      </c>
      <c r="BC138" s="323" t="str">
        <f>IFERROR(BC137/(VLOOKUP(BC$1,'Население ПНП'!$A$4:$L$303,10,FALSE)/1000),"")</f>
        <v/>
      </c>
      <c r="BD138" s="323" t="str">
        <f>IFERROR(BD137/(VLOOKUP(BD$1,'Население ПНП'!$A$4:$L$303,10,FALSE)/1000),"")</f>
        <v/>
      </c>
      <c r="BE138" s="323" t="str">
        <f>IFERROR(BE137/(VLOOKUP(BE$1,'Население ПНП'!$A$4:$L$303,10,FALSE)/1000),"")</f>
        <v/>
      </c>
      <c r="BF138" s="323" t="str">
        <f>IFERROR(BF137/(VLOOKUP(BF$1,'Население ПНП'!$A$4:$L$303,10,FALSE)/1000),"")</f>
        <v/>
      </c>
      <c r="BG138" s="323" t="str">
        <f>IFERROR(BG137/(VLOOKUP(BG$1,'Население ПНП'!$A$4:$L$303,10,FALSE)/1000),"")</f>
        <v/>
      </c>
      <c r="BH138" s="323" t="str">
        <f>IFERROR(BH137/(VLOOKUP(BH$1,'Население ПНП'!$A$4:$L$303,10,FALSE)/1000),"")</f>
        <v/>
      </c>
      <c r="BI138" s="323" t="str">
        <f>IFERROR(BI137/(VLOOKUP(BI$1,'Население ПНП'!$A$4:$L$303,10,FALSE)/1000),"")</f>
        <v/>
      </c>
      <c r="BJ138" s="323" t="str">
        <f>IFERROR(BJ137/(VLOOKUP(BJ$1,'Население ПНП'!$A$4:$L$303,10,FALSE)/1000),"")</f>
        <v/>
      </c>
      <c r="BK138" s="323" t="str">
        <f>IFERROR(BK137/(VLOOKUP(BK$1,'Население ПНП'!$A$4:$L$303,10,FALSE)/1000),"")</f>
        <v/>
      </c>
      <c r="BL138" s="323" t="str">
        <f>IFERROR(BL137/(VLOOKUP(BL$1,'Население ПНП'!$A$4:$L$303,10,FALSE)/1000),"")</f>
        <v/>
      </c>
      <c r="BM138" s="323" t="str">
        <f>IFERROR(BM137/(VLOOKUP(BM$1,'Население ПНП'!$A$4:$L$303,10,FALSE)/1000),"")</f>
        <v/>
      </c>
      <c r="BN138" s="323" t="str">
        <f>IFERROR(BN137/(VLOOKUP(BN$1,'Население ПНП'!$A$4:$L$303,10,FALSE)/1000),"")</f>
        <v/>
      </c>
      <c r="BO138" s="323" t="str">
        <f>IFERROR(BO137/(VLOOKUP(BO$1,'Население ПНП'!$A$4:$L$303,10,FALSE)/1000),"")</f>
        <v/>
      </c>
      <c r="BP138" s="323" t="str">
        <f>IFERROR(BP137/(VLOOKUP(BP$1,'Население ПНП'!$A$4:$L$303,10,FALSE)/1000),"")</f>
        <v/>
      </c>
      <c r="BQ138" s="323" t="str">
        <f>IFERROR(BQ137/(VLOOKUP(BQ$1,'Население ПНП'!$A$4:$L$303,10,FALSE)/1000),"")</f>
        <v/>
      </c>
      <c r="BR138" s="323" t="str">
        <f>IFERROR(BR137/(VLOOKUP(BR$1,'Население ПНП'!$A$4:$L$303,10,FALSE)/1000),"")</f>
        <v/>
      </c>
      <c r="BS138" s="323" t="str">
        <f>IFERROR(BS137/(VLOOKUP(BS$1,'Население ПНП'!$A$4:$L$303,10,FALSE)/1000),"")</f>
        <v/>
      </c>
      <c r="BT138" s="323" t="str">
        <f>IFERROR(BT137/(VLOOKUP(BT$1,'Население ПНП'!$A$4:$L$303,10,FALSE)/1000),"")</f>
        <v/>
      </c>
      <c r="BU138" s="323" t="str">
        <f>IFERROR(BU137/(VLOOKUP(BU$1,'Население ПНП'!$A$4:$L$303,10,FALSE)/1000),"")</f>
        <v/>
      </c>
      <c r="BV138" s="323" t="str">
        <f>IFERROR(BV137/(VLOOKUP(BV$1,'Население ПНП'!$A$4:$L$303,10,FALSE)/1000),"")</f>
        <v/>
      </c>
      <c r="BW138" s="323" t="str">
        <f>IFERROR(BW137/(VLOOKUP(BW$1,'Население ПНП'!$A$4:$L$303,10,FALSE)/1000),"")</f>
        <v/>
      </c>
      <c r="BX138" s="323" t="str">
        <f>IFERROR(BX137/(VLOOKUP(BX$1,'Население ПНП'!$A$4:$L$303,10,FALSE)/1000),"")</f>
        <v/>
      </c>
      <c r="BY138" s="323" t="str">
        <f>IFERROR(BY137/(VLOOKUP(BY$1,'Население ПНП'!$A$4:$L$303,10,FALSE)/1000),"")</f>
        <v/>
      </c>
      <c r="BZ138" s="323" t="str">
        <f>IFERROR(BZ137/(VLOOKUP(BZ$1,'Население ПНП'!$A$4:$L$303,10,FALSE)/1000),"")</f>
        <v/>
      </c>
      <c r="CA138" s="323" t="str">
        <f>IFERROR(CA137/(VLOOKUP(CA$1,'Население ПНП'!$A$4:$L$303,10,FALSE)/1000),"")</f>
        <v/>
      </c>
      <c r="CB138" s="323" t="str">
        <f>IFERROR(CB137/(VLOOKUP(CB$1,'Население ПНП'!$A$4:$L$303,10,FALSE)/1000),"")</f>
        <v/>
      </c>
      <c r="CC138" s="323" t="str">
        <f>IFERROR(CC137/(VLOOKUP(CC$1,'Население ПНП'!$A$4:$L$303,10,FALSE)/1000),"")</f>
        <v/>
      </c>
      <c r="CD138" s="323" t="str">
        <f>IFERROR(CD137/(VLOOKUP(CD$1,'Население ПНП'!$A$4:$L$303,10,FALSE)/1000),"")</f>
        <v/>
      </c>
      <c r="CE138" s="323" t="str">
        <f>IFERROR(CE137/(VLOOKUP(CE$1,'Население ПНП'!$A$4:$L$303,10,FALSE)/1000),"")</f>
        <v/>
      </c>
      <c r="CF138" s="323" t="str">
        <f>IFERROR(CF137/(VLOOKUP(CF$1,'Население ПНП'!$A$4:$L$303,10,FALSE)/1000),"")</f>
        <v/>
      </c>
      <c r="CG138" s="323" t="str">
        <f>IFERROR(CG137/(VLOOKUP(CG$1,'Население ПНП'!$A$4:$L$303,10,FALSE)/1000),"")</f>
        <v/>
      </c>
      <c r="CH138" s="323" t="str">
        <f>IFERROR(CH137/(VLOOKUP(CH$1,'Население ПНП'!$A$4:$L$303,10,FALSE)/1000),"")</f>
        <v/>
      </c>
      <c r="CI138" s="323" t="str">
        <f>IFERROR(CI137/(VLOOKUP(CI$1,'Население ПНП'!$A$4:$L$303,10,FALSE)/1000),"")</f>
        <v/>
      </c>
      <c r="CJ138" s="323" t="str">
        <f>IFERROR(CJ137/(VLOOKUP(CJ$1,'Население ПНП'!$A$4:$L$303,10,FALSE)/1000),"")</f>
        <v/>
      </c>
      <c r="CK138" s="323" t="str">
        <f>IFERROR(CK137/(VLOOKUP(CK$1,'Население ПНП'!$A$4:$L$303,10,FALSE)/1000),"")</f>
        <v/>
      </c>
      <c r="CL138" s="323" t="str">
        <f>IFERROR(CL137/(VLOOKUP(CL$1,'Население ПНП'!$A$4:$L$303,10,FALSE)/1000),"")</f>
        <v/>
      </c>
      <c r="CM138" s="323" t="str">
        <f>IFERROR(CM137/(VLOOKUP(CM$1,'Население ПНП'!$A$4:$L$303,10,FALSE)/1000),"")</f>
        <v/>
      </c>
      <c r="CN138" s="323" t="str">
        <f>IFERROR(CN137/(VLOOKUP(CN$1,'Население ПНП'!$A$4:$L$303,10,FALSE)/1000),"")</f>
        <v/>
      </c>
      <c r="CO138" s="323" t="str">
        <f>IFERROR(CO137/(VLOOKUP(CO$1,'Население ПНП'!$A$4:$L$303,10,FALSE)/1000),"")</f>
        <v/>
      </c>
      <c r="CP138" s="323" t="str">
        <f>IFERROR(CP137/(VLOOKUP(CP$1,'Население ПНП'!$A$4:$L$303,10,FALSE)/1000),"")</f>
        <v/>
      </c>
      <c r="CQ138" s="323" t="str">
        <f>IFERROR(CQ137/(VLOOKUP(CQ$1,'Население ПНП'!$A$4:$L$303,10,FALSE)/1000),"")</f>
        <v/>
      </c>
      <c r="CR138" s="323" t="str">
        <f>IFERROR(CR137/(VLOOKUP(CR$1,'Население ПНП'!$A$4:$L$303,10,FALSE)/1000),"")</f>
        <v/>
      </c>
      <c r="CS138" s="323" t="str">
        <f>IFERROR(CS137/(VLOOKUP(CS$1,'Население ПНП'!$A$4:$L$303,10,FALSE)/1000),"")</f>
        <v/>
      </c>
      <c r="CT138" s="323" t="str">
        <f>IFERROR(CT137/(VLOOKUP(CT$1,'Население ПНП'!$A$4:$L$303,10,FALSE)/1000),"")</f>
        <v/>
      </c>
      <c r="CU138" s="323" t="str">
        <f>IFERROR(CU137/(VLOOKUP(CU$1,'Население ПНП'!$A$4:$L$303,10,FALSE)/1000),"")</f>
        <v/>
      </c>
      <c r="CV138" s="323" t="str">
        <f>IFERROR(CV137/(VLOOKUP(CV$1,'Население ПНП'!$A$4:$L$303,10,FALSE)/1000),"")</f>
        <v/>
      </c>
      <c r="CW138" s="323" t="str">
        <f>IFERROR(CW137/(VLOOKUP(CW$1,'Население ПНП'!$A$4:$L$303,10,FALSE)/1000),"")</f>
        <v/>
      </c>
      <c r="CX138" s="323" t="str">
        <f>IFERROR(CX137/(VLOOKUP(CX$1,'Население ПНП'!$A$4:$L$303,10,FALSE)/1000),"")</f>
        <v/>
      </c>
      <c r="CY138" s="323" t="str">
        <f>IFERROR(CY137/(VLOOKUP(CY$1,'Население ПНП'!$A$4:$L$303,10,FALSE)/1000),"")</f>
        <v/>
      </c>
      <c r="CZ138" s="323" t="str">
        <f>IFERROR(CZ137/(VLOOKUP(CZ$1,'Население ПНП'!$A$4:$L$303,10,FALSE)/1000),"")</f>
        <v/>
      </c>
      <c r="DA138" s="323" t="str">
        <f>IFERROR(DA137/(VLOOKUP(DA$1,'Население ПНП'!$A$4:$L$303,10,FALSE)/1000),"")</f>
        <v/>
      </c>
      <c r="DB138" s="323" t="str">
        <f>IFERROR(DB137/(VLOOKUP(DB$1,'Население ПНП'!$A$4:$L$303,10,FALSE)/1000),"")</f>
        <v/>
      </c>
      <c r="DC138" s="323" t="str">
        <f>IFERROR(DC137/(VLOOKUP(DC$1,'Население ПНП'!$A$4:$L$303,10,FALSE)/1000),"")</f>
        <v/>
      </c>
      <c r="DD138" s="323" t="str">
        <f>IFERROR(DD137/(VLOOKUP(DD$1,'Население ПНП'!$A$4:$L$303,10,FALSE)/1000),"")</f>
        <v/>
      </c>
      <c r="DE138" s="323" t="str">
        <f>IFERROR(DE137/(VLOOKUP(DE$1,'Население ПНП'!$A$4:$L$303,10,FALSE)/1000),"")</f>
        <v/>
      </c>
      <c r="DF138" s="323" t="str">
        <f>IFERROR(DF137/(VLOOKUP(DF$1,'Население ПНП'!$A$4:$L$303,10,FALSE)/1000),"")</f>
        <v/>
      </c>
      <c r="DG138" s="323" t="str">
        <f>IFERROR(DG137/(VLOOKUP(DG$1,'Население ПНП'!$A$4:$L$303,10,FALSE)/1000),"")</f>
        <v/>
      </c>
      <c r="DH138" s="323" t="str">
        <f>IFERROR(DH137/(VLOOKUP(DH$1,'Население ПНП'!$A$4:$L$303,10,FALSE)/1000),"")</f>
        <v/>
      </c>
      <c r="DI138" s="323" t="str">
        <f>IFERROR(DI137/(VLOOKUP(DI$1,'Население ПНП'!$A$4:$L$303,10,FALSE)/1000),"")</f>
        <v/>
      </c>
      <c r="DJ138" s="323" t="str">
        <f>IFERROR(DJ137/(VLOOKUP(DJ$1,'Население ПНП'!$A$4:$L$303,10,FALSE)/1000),"")</f>
        <v/>
      </c>
      <c r="DK138" s="323" t="str">
        <f>IFERROR(DK137/(VLOOKUP(DK$1,'Население ПНП'!$A$4:$L$303,10,FALSE)/1000),"")</f>
        <v/>
      </c>
      <c r="DL138" s="323" t="str">
        <f>IFERROR(DL137/(VLOOKUP(DL$1,'Население ПНП'!$A$4:$L$303,10,FALSE)/1000),"")</f>
        <v/>
      </c>
      <c r="DM138" s="323" t="str">
        <f>IFERROR(DM137/(VLOOKUP(DM$1,'Население ПНП'!$A$4:$L$303,10,FALSE)/1000),"")</f>
        <v/>
      </c>
      <c r="DN138" s="323" t="str">
        <f>IFERROR(DN137/(VLOOKUP(DN$1,'Население ПНП'!$A$4:$L$303,10,FALSE)/1000),"")</f>
        <v/>
      </c>
      <c r="DO138" s="323" t="str">
        <f>IFERROR(DO137/(VLOOKUP(DO$1,'Население ПНП'!$A$4:$L$303,10,FALSE)/1000),"")</f>
        <v/>
      </c>
      <c r="DP138" s="323" t="str">
        <f>IFERROR(DP137/(VLOOKUP(DP$1,'Население ПНП'!$A$4:$L$303,10,FALSE)/1000),"")</f>
        <v/>
      </c>
      <c r="DQ138" s="323" t="str">
        <f>IFERROR(DQ137/(VLOOKUP(DQ$1,'Население ПНП'!$A$4:$L$303,10,FALSE)/1000),"")</f>
        <v/>
      </c>
      <c r="DR138" s="323" t="str">
        <f>IFERROR(DR137/(VLOOKUP(DR$1,'Население ПНП'!$A$4:$L$303,10,FALSE)/1000),"")</f>
        <v/>
      </c>
      <c r="DS138" s="323" t="str">
        <f>IFERROR(DS137/(VLOOKUP(DS$1,'Население ПНП'!$A$4:$L$303,10,FALSE)/1000),"")</f>
        <v/>
      </c>
      <c r="DT138" s="323" t="str">
        <f>IFERROR(DT137/(VLOOKUP(DT$1,'Население ПНП'!$A$4:$L$303,10,FALSE)/1000),"")</f>
        <v/>
      </c>
      <c r="DU138" s="323" t="str">
        <f>IFERROR(DU137/(VLOOKUP(DU$1,'Население ПНП'!$A$4:$L$303,10,FALSE)/1000),"")</f>
        <v/>
      </c>
      <c r="DV138" s="323" t="str">
        <f>IFERROR(DV137/(VLOOKUP(DV$1,'Население ПНП'!$A$4:$L$303,10,FALSE)/1000),"")</f>
        <v/>
      </c>
      <c r="DW138" s="323" t="str">
        <f>IFERROR(DW137/(VLOOKUP(DW$1,'Население ПНП'!$A$4:$L$303,10,FALSE)/1000),"")</f>
        <v/>
      </c>
      <c r="DX138" s="323" t="str">
        <f>IFERROR(DX137/(VLOOKUP(DX$1,'Население ПНП'!$A$4:$L$303,10,FALSE)/1000),"")</f>
        <v/>
      </c>
      <c r="DY138" s="323" t="str">
        <f>IFERROR(DY137/(VLOOKUP(DY$1,'Население ПНП'!$A$4:$L$303,10,FALSE)/1000),"")</f>
        <v/>
      </c>
      <c r="DZ138" s="323" t="str">
        <f>IFERROR(DZ137/(VLOOKUP(DZ$1,'Население ПНП'!$A$4:$L$303,10,FALSE)/1000),"")</f>
        <v/>
      </c>
      <c r="EA138" s="323" t="str">
        <f>IFERROR(EA137/(VLOOKUP(EA$1,'Население ПНП'!$A$4:$L$303,10,FALSE)/1000),"")</f>
        <v/>
      </c>
      <c r="EB138" s="323" t="str">
        <f>IFERROR(EB137/(VLOOKUP(EB$1,'Население ПНП'!$A$4:$L$303,10,FALSE)/1000),"")</f>
        <v/>
      </c>
      <c r="EC138" s="323" t="str">
        <f>IFERROR(EC137/(VLOOKUP(EC$1,'Население ПНП'!$A$4:$L$303,10,FALSE)/1000),"")</f>
        <v/>
      </c>
      <c r="ED138" s="323" t="str">
        <f>IFERROR(ED137/(VLOOKUP(ED$1,'Население ПНП'!$A$4:$L$303,10,FALSE)/1000),"")</f>
        <v/>
      </c>
      <c r="EE138" s="323" t="str">
        <f>IFERROR(EE137/(VLOOKUP(EE$1,'Население ПНП'!$A$4:$L$303,10,FALSE)/1000),"")</f>
        <v/>
      </c>
      <c r="EF138" s="323" t="str">
        <f>IFERROR(EF137/(VLOOKUP(EF$1,'Население ПНП'!$A$4:$L$303,10,FALSE)/1000),"")</f>
        <v/>
      </c>
      <c r="EG138" s="323" t="str">
        <f>IFERROR(EG137/(VLOOKUP(EG$1,'Население ПНП'!$A$4:$L$303,10,FALSE)/1000),"")</f>
        <v/>
      </c>
      <c r="EH138" s="323" t="str">
        <f>IFERROR(EH137/(VLOOKUP(EH$1,'Население ПНП'!$A$4:$L$303,10,FALSE)/1000),"")</f>
        <v/>
      </c>
      <c r="EI138" s="323" t="str">
        <f>IFERROR(EI137/(VLOOKUP(EI$1,'Население ПНП'!$A$4:$L$303,10,FALSE)/1000),"")</f>
        <v/>
      </c>
      <c r="EJ138" s="323" t="str">
        <f>IFERROR(EJ137/(VLOOKUP(EJ$1,'Население ПНП'!$A$4:$L$303,10,FALSE)/1000),"")</f>
        <v/>
      </c>
      <c r="EK138" s="323" t="str">
        <f>IFERROR(EK137/(VLOOKUP(EK$1,'Население ПНП'!$A$4:$L$303,10,FALSE)/1000),"")</f>
        <v/>
      </c>
      <c r="EL138" s="323" t="str">
        <f>IFERROR(EL137/(VLOOKUP(EL$1,'Население ПНП'!$A$4:$L$303,10,FALSE)/1000),"")</f>
        <v/>
      </c>
      <c r="EM138" s="323" t="str">
        <f>IFERROR(EM137/(VLOOKUP(EM$1,'Население ПНП'!$A$4:$L$303,10,FALSE)/1000),"")</f>
        <v/>
      </c>
      <c r="EN138" s="323" t="str">
        <f>IFERROR(EN137/(VLOOKUP(EN$1,'Население ПНП'!$A$4:$L$303,10,FALSE)/1000),"")</f>
        <v/>
      </c>
      <c r="EO138" s="323" t="str">
        <f>IFERROR(EO137/(VLOOKUP(EO$1,'Население ПНП'!$A$4:$L$303,10,FALSE)/1000),"")</f>
        <v/>
      </c>
      <c r="EP138" s="323" t="str">
        <f>IFERROR(EP137/(VLOOKUP(EP$1,'Население ПНП'!$A$4:$L$303,10,FALSE)/1000),"")</f>
        <v/>
      </c>
      <c r="EQ138" s="323" t="str">
        <f>IFERROR(EQ137/(VLOOKUP(EQ$1,'Население ПНП'!$A$4:$L$303,10,FALSE)/1000),"")</f>
        <v/>
      </c>
      <c r="ER138" s="323" t="str">
        <f>IFERROR(ER137/(VLOOKUP(ER$1,'Население ПНП'!$A$4:$L$303,10,FALSE)/1000),"")</f>
        <v/>
      </c>
      <c r="ES138" s="323" t="str">
        <f>IFERROR(ES137/(VLOOKUP(ES$1,'Население ПНП'!$A$4:$L$303,10,FALSE)/1000),"")</f>
        <v/>
      </c>
      <c r="ET138" s="323" t="str">
        <f>IFERROR(ET137/(VLOOKUP(ET$1,'Население ПНП'!$A$4:$L$303,10,FALSE)/1000),"")</f>
        <v/>
      </c>
      <c r="EU138" s="323" t="str">
        <f>IFERROR(EU137/(VLOOKUP(EU$1,'Население ПНП'!$A$4:$L$303,10,FALSE)/1000),"")</f>
        <v/>
      </c>
      <c r="EV138" s="323" t="str">
        <f>IFERROR(EV137/(VLOOKUP(EV$1,'Население ПНП'!$A$4:$L$303,10,FALSE)/1000),"")</f>
        <v/>
      </c>
      <c r="EW138" s="323" t="str">
        <f>IFERROR(EW137/(VLOOKUP(EW$1,'Население ПНП'!$A$4:$L$303,10,FALSE)/1000),"")</f>
        <v/>
      </c>
      <c r="EX138" s="323" t="str">
        <f>IFERROR(EX137/(VLOOKUP(EX$1,'Население ПНП'!$A$4:$L$303,10,FALSE)/1000),"")</f>
        <v/>
      </c>
      <c r="EY138" s="323" t="str">
        <f>IFERROR(EY137/(VLOOKUP(EY$1,'Население ПНП'!$A$4:$L$303,10,FALSE)/1000),"")</f>
        <v/>
      </c>
      <c r="EZ138" s="323" t="str">
        <f>IFERROR(EZ137/(VLOOKUP(EZ$1,'Население ПНП'!$A$4:$L$303,10,FALSE)/1000),"")</f>
        <v/>
      </c>
      <c r="FA138" s="323" t="str">
        <f>IFERROR(FA137/(VLOOKUP(FA$1,'Население ПНП'!$A$4:$L$303,10,FALSE)/1000),"")</f>
        <v/>
      </c>
      <c r="FB138" s="323" t="str">
        <f>IFERROR(FB137/(VLOOKUP(FB$1,'Население ПНП'!$A$4:$L$303,10,FALSE)/1000),"")</f>
        <v/>
      </c>
      <c r="FC138" s="323" t="str">
        <f>IFERROR(FC137/(VLOOKUP(FC$1,'Население ПНП'!$A$4:$L$303,10,FALSE)/1000),"")</f>
        <v/>
      </c>
      <c r="FD138" s="323" t="str">
        <f>IFERROR(FD137/(VLOOKUP(FD$1,'Население ПНП'!$A$4:$L$303,10,FALSE)/1000),"")</f>
        <v/>
      </c>
      <c r="FE138" s="323" t="str">
        <f>IFERROR(FE137/(VLOOKUP(FE$1,'Население ПНП'!$A$4:$L$303,10,FALSE)/1000),"")</f>
        <v/>
      </c>
      <c r="FF138" s="323" t="str">
        <f>IFERROR(FF137/(VLOOKUP(FF$1,'Население ПНП'!$A$4:$L$303,10,FALSE)/1000),"")</f>
        <v/>
      </c>
      <c r="FG138" s="323" t="str">
        <f>IFERROR(FG137/(VLOOKUP(FG$1,'Население ПНП'!$A$4:$L$303,10,FALSE)/1000),"")</f>
        <v/>
      </c>
      <c r="FH138" s="323" t="str">
        <f>IFERROR(FH137/(VLOOKUP(FH$1,'Население ПНП'!$A$4:$L$303,10,FALSE)/1000),"")</f>
        <v/>
      </c>
      <c r="FI138" s="323" t="str">
        <f>IFERROR(FI137/(VLOOKUP(FI$1,'Население ПНП'!$A$4:$L$303,10,FALSE)/1000),"")</f>
        <v/>
      </c>
      <c r="FJ138" s="323" t="str">
        <f>IFERROR(FJ137/(VLOOKUP(FJ$1,'Население ПНП'!$A$4:$L$303,10,FALSE)/1000),"")</f>
        <v/>
      </c>
      <c r="FK138" s="323" t="str">
        <f>IFERROR(FK137/(VLOOKUP(FK$1,'Население ПНП'!$A$4:$L$303,10,FALSE)/1000),"")</f>
        <v/>
      </c>
      <c r="FL138" s="323" t="str">
        <f>IFERROR(FL137/(VLOOKUP(FL$1,'Население ПНП'!$A$4:$L$303,10,FALSE)/1000),"")</f>
        <v/>
      </c>
      <c r="FM138" s="323" t="str">
        <f>IFERROR(FM137/(VLOOKUP(FM$1,'Население ПНП'!$A$4:$L$303,10,FALSE)/1000),"")</f>
        <v/>
      </c>
      <c r="FN138" s="323" t="str">
        <f>IFERROR(FN137/(VLOOKUP(FN$1,'Население ПНП'!$A$4:$L$303,10,FALSE)/1000),"")</f>
        <v/>
      </c>
      <c r="FO138" s="323" t="str">
        <f>IFERROR(FO137/(VLOOKUP(FO$1,'Население ПНП'!$A$4:$L$303,10,FALSE)/1000),"")</f>
        <v/>
      </c>
      <c r="FP138" s="323" t="str">
        <f>IFERROR(FP137/(VLOOKUP(FP$1,'Население ПНП'!$A$4:$L$303,10,FALSE)/1000),"")</f>
        <v/>
      </c>
      <c r="FQ138" s="323" t="str">
        <f>IFERROR(FQ137/(VLOOKUP(FQ$1,'Население ПНП'!$A$4:$L$303,10,FALSE)/1000),"")</f>
        <v/>
      </c>
      <c r="FR138" s="323" t="str">
        <f>IFERROR(FR137/(VLOOKUP(FR$1,'Население ПНП'!$A$4:$L$303,10,FALSE)/1000),"")</f>
        <v/>
      </c>
      <c r="FS138" s="323" t="str">
        <f>IFERROR(FS137/(VLOOKUP(FS$1,'Население ПНП'!$A$4:$L$303,10,FALSE)/1000),"")</f>
        <v/>
      </c>
      <c r="FT138" s="323" t="str">
        <f>IFERROR(FT137/(VLOOKUP(FT$1,'Население ПНП'!$A$4:$L$303,10,FALSE)/1000),"")</f>
        <v/>
      </c>
      <c r="FU138" s="323" t="str">
        <f>IFERROR(FU137/(VLOOKUP(FU$1,'Население ПНП'!$A$4:$L$303,10,FALSE)/1000),"")</f>
        <v/>
      </c>
      <c r="FV138" s="323" t="str">
        <f>IFERROR(FV137/(VLOOKUP(FV$1,'Население ПНП'!$A$4:$L$303,10,FALSE)/1000),"")</f>
        <v/>
      </c>
      <c r="FW138" s="323" t="str">
        <f>IFERROR(FW137/(VLOOKUP(FW$1,'Население ПНП'!$A$4:$L$303,10,FALSE)/1000),"")</f>
        <v/>
      </c>
      <c r="FX138" s="323" t="str">
        <f>IFERROR(FX137/(VLOOKUP(FX$1,'Население ПНП'!$A$4:$L$303,10,FALSE)/1000),"")</f>
        <v/>
      </c>
      <c r="FY138" s="323" t="str">
        <f>IFERROR(FY137/(VLOOKUP(FY$1,'Население ПНП'!$A$4:$L$303,10,FALSE)/1000),"")</f>
        <v/>
      </c>
      <c r="FZ138" s="323" t="str">
        <f>IFERROR(FZ137/(VLOOKUP(FZ$1,'Население ПНП'!$A$4:$L$303,10,FALSE)/1000),"")</f>
        <v/>
      </c>
      <c r="GA138" s="323" t="str">
        <f>IFERROR(GA137/(VLOOKUP(GA$1,'Население ПНП'!$A$4:$L$303,10,FALSE)/1000),"")</f>
        <v/>
      </c>
      <c r="GB138" s="323" t="str">
        <f>IFERROR(GB137/(VLOOKUP(GB$1,'Население ПНП'!$A$4:$L$303,10,FALSE)/1000),"")</f>
        <v/>
      </c>
      <c r="GC138" s="323" t="str">
        <f>IFERROR(GC137/(VLOOKUP(GC$1,'Население ПНП'!$A$4:$L$303,10,FALSE)/1000),"")</f>
        <v/>
      </c>
      <c r="GD138" s="323" t="str">
        <f>IFERROR(GD137/(VLOOKUP(GD$1,'Население ПНП'!$A$4:$L$303,10,FALSE)/1000),"")</f>
        <v/>
      </c>
      <c r="GE138" s="323" t="str">
        <f>IFERROR(GE137/(VLOOKUP(GE$1,'Население ПНП'!$A$4:$L$303,10,FALSE)/1000),"")</f>
        <v/>
      </c>
      <c r="GF138" s="323" t="str">
        <f>IFERROR(GF137/(VLOOKUP(GF$1,'Население ПНП'!$A$4:$L$303,10,FALSE)/1000),"")</f>
        <v/>
      </c>
      <c r="GG138" s="323" t="str">
        <f>IFERROR(GG137/(VLOOKUP(GG$1,'Население ПНП'!$A$4:$L$303,10,FALSE)/1000),"")</f>
        <v/>
      </c>
      <c r="GH138" s="323" t="str">
        <f>IFERROR(GH137/(VLOOKUP(GH$1,'Население ПНП'!$A$4:$L$303,10,FALSE)/1000),"")</f>
        <v/>
      </c>
      <c r="GI138" s="323" t="str">
        <f>IFERROR(GI137/(VLOOKUP(GI$1,'Население ПНП'!$A$4:$L$303,10,FALSE)/1000),"")</f>
        <v/>
      </c>
      <c r="GJ138" s="323" t="str">
        <f>IFERROR(GJ137/(VLOOKUP(GJ$1,'Население ПНП'!$A$4:$L$303,10,FALSE)/1000),"")</f>
        <v/>
      </c>
      <c r="GK138" s="323" t="str">
        <f>IFERROR(GK137/(VLOOKUP(GK$1,'Население ПНП'!$A$4:$L$303,10,FALSE)/1000),"")</f>
        <v/>
      </c>
      <c r="GL138" s="323" t="str">
        <f>IFERROR(GL137/(VLOOKUP(GL$1,'Население ПНП'!$A$4:$L$303,10,FALSE)/1000),"")</f>
        <v/>
      </c>
      <c r="GM138" s="323" t="str">
        <f>IFERROR(GM137/(VLOOKUP(GM$1,'Население ПНП'!$A$4:$L$303,10,FALSE)/1000),"")</f>
        <v/>
      </c>
      <c r="GN138" s="323" t="str">
        <f>IFERROR(GN137/(VLOOKUP(GN$1,'Население ПНП'!$A$4:$L$303,10,FALSE)/1000),"")</f>
        <v/>
      </c>
      <c r="GO138" s="323" t="str">
        <f>IFERROR(GO137/(VLOOKUP(GO$1,'Население ПНП'!$A$4:$L$303,10,FALSE)/1000),"")</f>
        <v/>
      </c>
      <c r="GP138" s="323" t="str">
        <f>IFERROR(GP137/(VLOOKUP(GP$1,'Население ПНП'!$A$4:$L$303,10,FALSE)/1000),"")</f>
        <v/>
      </c>
      <c r="GQ138" s="323" t="str">
        <f>IFERROR(GQ137/(VLOOKUP(GQ$1,'Население ПНП'!$A$4:$L$303,10,FALSE)/1000),"")</f>
        <v/>
      </c>
      <c r="GR138" s="323" t="str">
        <f>IFERROR(GR137/(VLOOKUP(GR$1,'Население ПНП'!$A$4:$L$303,10,FALSE)/1000),"")</f>
        <v/>
      </c>
      <c r="GS138" s="323" t="str">
        <f>IFERROR(GS137/(VLOOKUP(GS$1,'Население ПНП'!$A$4:$L$303,10,FALSE)/1000),"")</f>
        <v/>
      </c>
      <c r="GT138" s="323" t="str">
        <f>IFERROR(GT137/(VLOOKUP(GT$1,'Население ПНП'!$A$4:$L$303,10,FALSE)/1000),"")</f>
        <v/>
      </c>
      <c r="GU138" s="323" t="str">
        <f>IFERROR(GU137/(VLOOKUP(GU$1,'Население ПНП'!$A$4:$L$303,10,FALSE)/1000),"")</f>
        <v/>
      </c>
      <c r="GV138" s="323" t="str">
        <f>IFERROR(GV137/(VLOOKUP(GV$1,'Население ПНП'!$A$4:$L$303,10,FALSE)/1000),"")</f>
        <v/>
      </c>
      <c r="GW138" s="323" t="str">
        <f>IFERROR(GW137/(VLOOKUP(GW$1,'Население ПНП'!$A$4:$L$303,10,FALSE)/1000),"")</f>
        <v/>
      </c>
      <c r="GX138" s="323" t="str">
        <f>IFERROR(GX137/(VLOOKUP(GX$1,'Население ПНП'!$A$4:$L$303,10,FALSE)/1000),"")</f>
        <v/>
      </c>
      <c r="GY138" s="323" t="str">
        <f>IFERROR(GY137/(VLOOKUP(GY$1,'Население ПНП'!$A$4:$L$303,10,FALSE)/1000),"")</f>
        <v/>
      </c>
      <c r="GZ138" s="323" t="str">
        <f>IFERROR(GZ137/(VLOOKUP(GZ$1,'Население ПНП'!$A$4:$L$303,10,FALSE)/1000),"")</f>
        <v/>
      </c>
      <c r="HA138" s="323" t="str">
        <f>IFERROR(HA137/(VLOOKUP(HA$1,'Население ПНП'!$A$4:$L$303,10,FALSE)/1000),"")</f>
        <v/>
      </c>
      <c r="HB138" s="323" t="str">
        <f>IFERROR(HB137/(VLOOKUP(HB$1,'Население ПНП'!$A$4:$L$303,10,FALSE)/1000),"")</f>
        <v/>
      </c>
      <c r="HC138" s="323" t="str">
        <f>IFERROR(HC137/(VLOOKUP(HC$1,'Население ПНП'!$A$4:$L$303,10,FALSE)/1000),"")</f>
        <v/>
      </c>
      <c r="HD138" s="323" t="str">
        <f>IFERROR(HD137/(VLOOKUP(HD$1,'Население ПНП'!$A$4:$L$303,10,FALSE)/1000),"")</f>
        <v/>
      </c>
      <c r="HE138" s="323" t="str">
        <f>IFERROR(HE137/(VLOOKUP(HE$1,'Население ПНП'!$A$4:$L$303,10,FALSE)/1000),"")</f>
        <v/>
      </c>
      <c r="HF138" s="323" t="str">
        <f>IFERROR(HF137/(VLOOKUP(HF$1,'Население ПНП'!$A$4:$L$303,10,FALSE)/1000),"")</f>
        <v/>
      </c>
      <c r="HG138" s="323" t="str">
        <f>IFERROR(HG137/(VLOOKUP(HG$1,'Население ПНП'!$A$4:$L$303,10,FALSE)/1000),"")</f>
        <v/>
      </c>
      <c r="HH138" s="323" t="str">
        <f>IFERROR(HH137/(VLOOKUP(HH$1,'Население ПНП'!$A$4:$L$303,10,FALSE)/1000),"")</f>
        <v/>
      </c>
      <c r="HI138" s="323" t="str">
        <f>IFERROR(HI137/(VLOOKUP(HI$1,'Население ПНП'!$A$4:$L$303,10,FALSE)/1000),"")</f>
        <v/>
      </c>
      <c r="HJ138" s="323" t="str">
        <f>IFERROR(HJ137/(VLOOKUP(HJ$1,'Население ПНП'!$A$4:$L$303,10,FALSE)/1000),"")</f>
        <v/>
      </c>
      <c r="HK138" s="323" t="str">
        <f>IFERROR(HK137/(VLOOKUP(HK$1,'Население ПНП'!$A$4:$L$303,10,FALSE)/1000),"")</f>
        <v/>
      </c>
      <c r="HL138" s="323" t="str">
        <f>IFERROR(HL137/(VLOOKUP(HL$1,'Население ПНП'!$A$4:$L$303,10,FALSE)/1000),"")</f>
        <v/>
      </c>
      <c r="HM138" s="323" t="str">
        <f>IFERROR(HM137/(VLOOKUP(HM$1,'Население ПНП'!$A$4:$L$303,10,FALSE)/1000),"")</f>
        <v/>
      </c>
      <c r="HN138" s="323" t="str">
        <f>IFERROR(HN137/(VLOOKUP(HN$1,'Население ПНП'!$A$4:$L$303,10,FALSE)/1000),"")</f>
        <v/>
      </c>
      <c r="HO138" s="323" t="str">
        <f>IFERROR(HO137/(VLOOKUP(HO$1,'Население ПНП'!$A$4:$L$303,10,FALSE)/1000),"")</f>
        <v/>
      </c>
      <c r="HP138" s="323" t="str">
        <f>IFERROR(HP137/(VLOOKUP(HP$1,'Население ПНП'!$A$4:$L$303,10,FALSE)/1000),"")</f>
        <v/>
      </c>
      <c r="HQ138" s="323" t="str">
        <f>IFERROR(HQ137/(VLOOKUP(HQ$1,'Население ПНП'!$A$4:$L$303,10,FALSE)/1000),"")</f>
        <v/>
      </c>
      <c r="HR138" s="323" t="str">
        <f>IFERROR(HR137/(VLOOKUP(HR$1,'Население ПНП'!$A$4:$L$303,10,FALSE)/1000),"")</f>
        <v/>
      </c>
      <c r="HS138" s="323" t="str">
        <f>IFERROR(HS137/(VLOOKUP(HS$1,'Население ПНП'!$A$4:$L$303,10,FALSE)/1000),"")</f>
        <v/>
      </c>
      <c r="HT138" s="323" t="str">
        <f>IFERROR(HT137/(VLOOKUP(HT$1,'Население ПНП'!$A$4:$L$303,10,FALSE)/1000),"")</f>
        <v/>
      </c>
      <c r="HU138" s="323" t="str">
        <f>IFERROR(HU137/(VLOOKUP(HU$1,'Население ПНП'!$A$4:$L$303,10,FALSE)/1000),"")</f>
        <v/>
      </c>
      <c r="HV138" s="323" t="str">
        <f>IFERROR(HV137/(VLOOKUP(HV$1,'Население ПНП'!$A$4:$L$303,10,FALSE)/1000),"")</f>
        <v/>
      </c>
      <c r="HW138" s="323" t="str">
        <f>IFERROR(HW137/(VLOOKUP(HW$1,'Население ПНП'!$A$4:$L$303,10,FALSE)/1000),"")</f>
        <v/>
      </c>
      <c r="HX138" s="323" t="str">
        <f>IFERROR(HX137/(VLOOKUP(HX$1,'Население ПНП'!$A$4:$L$303,10,FALSE)/1000),"")</f>
        <v/>
      </c>
      <c r="HY138" s="323" t="str">
        <f>IFERROR(HY137/(VLOOKUP(HY$1,'Население ПНП'!$A$4:$L$303,10,FALSE)/1000),"")</f>
        <v/>
      </c>
      <c r="HZ138" s="323" t="str">
        <f>IFERROR(HZ137/(VLOOKUP(HZ$1,'Население ПНП'!$A$4:$L$303,10,FALSE)/1000),"")</f>
        <v/>
      </c>
      <c r="IA138" s="323" t="str">
        <f>IFERROR(IA137/(VLOOKUP(IA$1,'Население ПНП'!$A$4:$L$303,10,FALSE)/1000),"")</f>
        <v/>
      </c>
      <c r="IB138" s="323" t="str">
        <f>IFERROR(IB137/(VLOOKUP(IB$1,'Население ПНП'!$A$4:$L$303,10,FALSE)/1000),"")</f>
        <v/>
      </c>
      <c r="IC138" s="323" t="str">
        <f>IFERROR(IC137/(VLOOKUP(IC$1,'Население ПНП'!$A$4:$L$303,10,FALSE)/1000),"")</f>
        <v/>
      </c>
      <c r="ID138" s="323" t="str">
        <f>IFERROR(ID137/(VLOOKUP(ID$1,'Население ПНП'!$A$4:$L$303,10,FALSE)/1000),"")</f>
        <v/>
      </c>
      <c r="IE138" s="323" t="str">
        <f>IFERROR(IE137/(VLOOKUP(IE$1,'Население ПНП'!$A$4:$L$303,10,FALSE)/1000),"")</f>
        <v/>
      </c>
      <c r="IF138" s="323" t="str">
        <f>IFERROR(IF137/(VLOOKUP(IF$1,'Население ПНП'!$A$4:$L$303,10,FALSE)/1000),"")</f>
        <v/>
      </c>
      <c r="IG138" s="323" t="str">
        <f>IFERROR(IG137/(VLOOKUP(IG$1,'Население ПНП'!$A$4:$L$303,10,FALSE)/1000),"")</f>
        <v/>
      </c>
      <c r="IH138" s="323" t="str">
        <f>IFERROR(IH137/(VLOOKUP(IH$1,'Население ПНП'!$A$4:$L$303,10,FALSE)/1000),"")</f>
        <v/>
      </c>
      <c r="II138" s="323" t="str">
        <f>IFERROR(II137/(VLOOKUP(II$1,'Население ПНП'!$A$4:$L$303,10,FALSE)/1000),"")</f>
        <v/>
      </c>
      <c r="IJ138" s="323" t="str">
        <f>IFERROR(IJ137/(VLOOKUP(IJ$1,'Население ПНП'!$A$4:$L$303,10,FALSE)/1000),"")</f>
        <v/>
      </c>
      <c r="IK138" s="323" t="str">
        <f>IFERROR(IK137/(VLOOKUP(IK$1,'Население ПНП'!$A$4:$L$303,10,FALSE)/1000),"")</f>
        <v/>
      </c>
      <c r="IL138" s="323" t="str">
        <f>IFERROR(IL137/(VLOOKUP(IL$1,'Население ПНП'!$A$4:$L$303,10,FALSE)/1000),"")</f>
        <v/>
      </c>
      <c r="IM138" s="323" t="str">
        <f>IFERROR(IM137/(VLOOKUP(IM$1,'Население ПНП'!$A$4:$L$303,10,FALSE)/1000),"")</f>
        <v/>
      </c>
      <c r="IN138" s="323" t="str">
        <f>IFERROR(IN137/(VLOOKUP(IN$1,'Население ПНП'!$A$4:$L$303,10,FALSE)/1000),"")</f>
        <v/>
      </c>
      <c r="IO138" s="323" t="str">
        <f>IFERROR(IO137/(VLOOKUP(IO$1,'Население ПНП'!$A$4:$L$303,10,FALSE)/1000),"")</f>
        <v/>
      </c>
      <c r="IP138" s="323" t="str">
        <f>IFERROR(IP137/(VLOOKUP(IP$1,'Население ПНП'!$A$4:$L$303,10,FALSE)/1000),"")</f>
        <v/>
      </c>
      <c r="IQ138" s="323" t="str">
        <f>IFERROR(IQ137/(VLOOKUP(IQ$1,'Население ПНП'!$A$4:$L$303,10,FALSE)/1000),"")</f>
        <v/>
      </c>
      <c r="IR138" s="323" t="str">
        <f>IFERROR(IR137/(VLOOKUP(IR$1,'Население ПНП'!$A$4:$L$303,10,FALSE)/1000),"")</f>
        <v/>
      </c>
      <c r="IS138" s="323" t="str">
        <f>IFERROR(IS137/(VLOOKUP(IS$1,'Население ПНП'!$A$4:$L$303,10,FALSE)/1000),"")</f>
        <v/>
      </c>
      <c r="IT138" s="323" t="str">
        <f>IFERROR(IT137/(VLOOKUP(IT$1,'Население ПНП'!$A$4:$L$303,10,FALSE)/1000),"")</f>
        <v/>
      </c>
      <c r="IU138" s="323" t="str">
        <f>IFERROR(IU137/(VLOOKUP(IU$1,'Население ПНП'!$A$4:$L$303,10,FALSE)/1000),"")</f>
        <v/>
      </c>
      <c r="IV138" s="323" t="str">
        <f>IFERROR(IV137/(VLOOKUP(IV$1,'Население ПНП'!$A$4:$L$303,10,FALSE)/1000),"")</f>
        <v/>
      </c>
      <c r="IW138" s="323" t="str">
        <f>IFERROR(IW137/(VLOOKUP(IW$1,'Население ПНП'!$A$4:$L$303,10,FALSE)/1000),"")</f>
        <v/>
      </c>
      <c r="IX138" s="323" t="str">
        <f>IFERROR(IX137/(VLOOKUP(IX$1,'Население ПНП'!$A$4:$L$303,10,FALSE)/1000),"")</f>
        <v/>
      </c>
      <c r="IY138" s="323" t="str">
        <f>IFERROR(IY137/(VLOOKUP(IY$1,'Население ПНП'!$A$4:$L$303,10,FALSE)/1000),"")</f>
        <v/>
      </c>
      <c r="IZ138" s="323" t="str">
        <f>IFERROR(IZ137/(VLOOKUP(IZ$1,'Население ПНП'!$A$4:$L$303,10,FALSE)/1000),"")</f>
        <v/>
      </c>
      <c r="JA138" s="323" t="str">
        <f>IFERROR(JA137/(VLOOKUP(JA$1,'Население ПНП'!$A$4:$L$303,10,FALSE)/1000),"")</f>
        <v/>
      </c>
      <c r="JB138" s="323" t="str">
        <f>IFERROR(JB137/(VLOOKUP(JB$1,'Население ПНП'!$A$4:$L$303,10,FALSE)/1000),"")</f>
        <v/>
      </c>
      <c r="JC138" s="323" t="str">
        <f>IFERROR(JC137/(VLOOKUP(JC$1,'Население ПНП'!$A$4:$L$303,10,FALSE)/1000),"")</f>
        <v/>
      </c>
      <c r="JD138" s="323" t="str">
        <f>IFERROR(JD137/(VLOOKUP(JD$1,'Население ПНП'!$A$4:$L$303,10,FALSE)/1000),"")</f>
        <v/>
      </c>
      <c r="JE138" s="323" t="str">
        <f>IFERROR(JE137/(VLOOKUP(JE$1,'Население ПНП'!$A$4:$L$303,10,FALSE)/1000),"")</f>
        <v/>
      </c>
      <c r="JF138" s="323" t="str">
        <f>IFERROR(JF137/(VLOOKUP(JF$1,'Население ПНП'!$A$4:$L$303,10,FALSE)/1000),"")</f>
        <v/>
      </c>
      <c r="JG138" s="323" t="str">
        <f>IFERROR(JG137/(VLOOKUP(JG$1,'Население ПНП'!$A$4:$L$303,10,FALSE)/1000),"")</f>
        <v/>
      </c>
      <c r="JH138" s="323" t="str">
        <f>IFERROR(JH137/(VLOOKUP(JH$1,'Население ПНП'!$A$4:$L$303,10,FALSE)/1000),"")</f>
        <v/>
      </c>
      <c r="JI138" s="323" t="str">
        <f>IFERROR(JI137/(VLOOKUP(JI$1,'Население ПНП'!$A$4:$L$303,10,FALSE)/1000),"")</f>
        <v/>
      </c>
      <c r="JJ138" s="323" t="str">
        <f>IFERROR(JJ137/(VLOOKUP(JJ$1,'Население ПНП'!$A$4:$L$303,10,FALSE)/1000),"")</f>
        <v/>
      </c>
      <c r="JK138" s="323" t="str">
        <f>IFERROR(JK137/(VLOOKUP(JK$1,'Население ПНП'!$A$4:$L$303,10,FALSE)/1000),"")</f>
        <v/>
      </c>
      <c r="JL138" s="323" t="str">
        <f>IFERROR(JL137/(VLOOKUP(JL$1,'Население ПНП'!$A$4:$L$303,10,FALSE)/1000),"")</f>
        <v/>
      </c>
      <c r="JM138" s="323" t="str">
        <f>IFERROR(JM137/(VLOOKUP(JM$1,'Население ПНП'!$A$4:$L$303,10,FALSE)/1000),"")</f>
        <v/>
      </c>
      <c r="JN138" s="323" t="str">
        <f>IFERROR(JN137/(VLOOKUP(JN$1,'Население ПНП'!$A$4:$L$303,10,FALSE)/1000),"")</f>
        <v/>
      </c>
      <c r="JO138" s="323" t="str">
        <f>IFERROR(JO137/(VLOOKUP(JO$1,'Население ПНП'!$A$4:$L$303,10,FALSE)/1000),"")</f>
        <v/>
      </c>
      <c r="JP138" s="323" t="str">
        <f>IFERROR(JP137/(VLOOKUP(JP$1,'Население ПНП'!$A$4:$L$303,10,FALSE)/1000),"")</f>
        <v/>
      </c>
      <c r="JQ138" s="323" t="str">
        <f>IFERROR(JQ137/(VLOOKUP(JQ$1,'Население ПНП'!$A$4:$L$303,10,FALSE)/1000),"")</f>
        <v/>
      </c>
      <c r="JR138" s="323" t="str">
        <f>IFERROR(JR137/(VLOOKUP(JR$1,'Население ПНП'!$A$4:$L$303,10,FALSE)/1000),"")</f>
        <v/>
      </c>
      <c r="JS138" s="323" t="str">
        <f>IFERROR(JS137/(VLOOKUP(JS$1,'Население ПНП'!$A$4:$L$303,10,FALSE)/1000),"")</f>
        <v/>
      </c>
      <c r="JT138" s="323" t="str">
        <f>IFERROR(JT137/(VLOOKUP(JT$1,'Население ПНП'!$A$4:$L$303,10,FALSE)/1000),"")</f>
        <v/>
      </c>
      <c r="JU138" s="323" t="str">
        <f>IFERROR(JU137/(VLOOKUP(JU$1,'Население ПНП'!$A$4:$L$303,10,FALSE)/1000),"")</f>
        <v/>
      </c>
      <c r="JV138" s="323" t="str">
        <f>IFERROR(JV137/(VLOOKUP(JV$1,'Население ПНП'!$A$4:$L$303,10,FALSE)/1000),"")</f>
        <v/>
      </c>
      <c r="JW138" s="323" t="str">
        <f>IFERROR(JW137/(VLOOKUP(JW$1,'Население ПНП'!$A$4:$L$303,10,FALSE)/1000),"")</f>
        <v/>
      </c>
      <c r="JX138" s="323" t="str">
        <f>IFERROR(JX137/(VLOOKUP(JX$1,'Население ПНП'!$A$4:$L$303,10,FALSE)/1000),"")</f>
        <v/>
      </c>
      <c r="JY138" s="323" t="str">
        <f>IFERROR(JY137/(VLOOKUP(JY$1,'Население ПНП'!$A$4:$L$303,10,FALSE)/1000),"")</f>
        <v/>
      </c>
      <c r="JZ138" s="323" t="str">
        <f>IFERROR(JZ137/(VLOOKUP(JZ$1,'Население ПНП'!$A$4:$L$303,10,FALSE)/1000),"")</f>
        <v/>
      </c>
      <c r="KA138" s="323" t="str">
        <f>IFERROR(KA137/(VLOOKUP(KA$1,'Население ПНП'!$A$4:$L$303,10,FALSE)/1000),"")</f>
        <v/>
      </c>
      <c r="KB138" s="323" t="str">
        <f>IFERROR(KB137/(VLOOKUP(KB$1,'Население ПНП'!$A$4:$L$303,10,FALSE)/1000),"")</f>
        <v/>
      </c>
      <c r="KC138" s="323" t="str">
        <f>IFERROR(KC137/(VLOOKUP(KC$1,'Население ПНП'!$A$4:$L$303,10,FALSE)/1000),"")</f>
        <v/>
      </c>
      <c r="KD138" s="323" t="str">
        <f>IFERROR(KD137/(VLOOKUP(KD$1,'Население ПНП'!$A$4:$L$303,10,FALSE)/1000),"")</f>
        <v/>
      </c>
      <c r="KE138" s="323" t="str">
        <f>IFERROR(KE137/(VLOOKUP(KE$1,'Население ПНП'!$A$4:$L$303,10,FALSE)/1000),"")</f>
        <v/>
      </c>
      <c r="KF138" s="323" t="str">
        <f>IFERROR(KF137/(VLOOKUP(KF$1,'Население ПНП'!$A$4:$L$303,10,FALSE)/1000),"")</f>
        <v/>
      </c>
      <c r="KG138" s="323" t="str">
        <f>IFERROR(KG137/(VLOOKUP(KG$1,'Население ПНП'!$A$4:$L$303,10,FALSE)/1000),"")</f>
        <v/>
      </c>
      <c r="KH138" s="323" t="str">
        <f>IFERROR(KH137/(VLOOKUP(KH$1,'Население ПНП'!$A$4:$L$303,10,FALSE)/1000),"")</f>
        <v/>
      </c>
      <c r="KI138" s="323" t="str">
        <f>IFERROR(KI137/(VLOOKUP(KI$1,'Население ПНП'!$A$4:$L$303,10,FALSE)/1000),"")</f>
        <v/>
      </c>
      <c r="KJ138" s="323" t="str">
        <f>IFERROR(KJ137/(VLOOKUP(KJ$1,'Население ПНП'!$A$4:$L$303,10,FALSE)/1000),"")</f>
        <v/>
      </c>
      <c r="KK138" s="323" t="str">
        <f>IFERROR(KK137/(VLOOKUP(KK$1,'Население ПНП'!$A$4:$L$303,10,FALSE)/1000),"")</f>
        <v/>
      </c>
      <c r="KL138" s="323" t="str">
        <f>IFERROR(KL137/(VLOOKUP(KL$1,'Население ПНП'!$A$4:$L$303,10,FALSE)/1000),"")</f>
        <v/>
      </c>
      <c r="KM138" s="323" t="str">
        <f>IFERROR(KM137/(VLOOKUP(KM$1,'Население ПНП'!$A$4:$L$303,10,FALSE)/1000),"")</f>
        <v/>
      </c>
      <c r="KN138" s="323" t="str">
        <f>IFERROR(KN137/(VLOOKUP(KN$1,'Население ПНП'!$A$4:$L$303,10,FALSE)/1000),"")</f>
        <v/>
      </c>
      <c r="KO138" s="323" t="str">
        <f>IFERROR(KO137/(VLOOKUP(KO$1,'Население ПНП'!$A$4:$L$303,10,FALSE)/1000),"")</f>
        <v/>
      </c>
      <c r="KP138" s="323" t="str">
        <f>IFERROR(KP137/(VLOOKUP(KP$1,'Население ПНП'!$A$4:$L$303,10,FALSE)/1000),"")</f>
        <v/>
      </c>
      <c r="KQ138" s="323" t="str">
        <f>IFERROR(KQ137/(VLOOKUP(KQ$1,'Население ПНП'!$A$4:$L$303,10,FALSE)/1000),"")</f>
        <v/>
      </c>
      <c r="KR138" s="323" t="str">
        <f>IFERROR(KR137/(VLOOKUP(KR$1,'Население ПНП'!$A$4:$L$303,10,FALSE)/1000),"")</f>
        <v/>
      </c>
      <c r="KS138" s="323" t="str">
        <f>IFERROR(KS137/(VLOOKUP(KS$1,'Население ПНП'!$A$4:$L$303,10,FALSE)/1000),"")</f>
        <v/>
      </c>
      <c r="KT138" s="323" t="str">
        <f>IFERROR(KT137/(VLOOKUP(KT$1,'Население ПНП'!$A$4:$L$303,10,FALSE)/1000),"")</f>
        <v/>
      </c>
      <c r="KU138" s="323"/>
      <c r="KV138" s="323"/>
      <c r="KW138" s="323"/>
      <c r="KX138" s="323"/>
      <c r="KY138" s="323"/>
      <c r="KZ138" s="323"/>
      <c r="LA138" s="323"/>
      <c r="LB138" s="323"/>
      <c r="LC138" s="323"/>
      <c r="LD138" s="323"/>
      <c r="LE138" s="323"/>
      <c r="LF138" s="323"/>
      <c r="LG138" s="323"/>
      <c r="LH138" s="323"/>
      <c r="LI138" s="323"/>
      <c r="LJ138" s="323"/>
      <c r="LK138" s="323"/>
      <c r="LL138" s="323"/>
      <c r="LM138" s="323"/>
      <c r="LN138" s="323"/>
      <c r="LO138" s="323"/>
      <c r="LP138" s="323"/>
      <c r="LQ138" s="323"/>
      <c r="LR138" s="323"/>
      <c r="LS138" s="323"/>
      <c r="LT138" s="323"/>
      <c r="LU138" s="323"/>
      <c r="LV138" s="323"/>
      <c r="LW138" s="323"/>
      <c r="LX138" s="323"/>
      <c r="LY138" s="323"/>
      <c r="LZ138" s="323"/>
      <c r="MA138" s="323"/>
      <c r="MB138" s="323"/>
      <c r="MC138" s="323"/>
      <c r="MD138" s="323"/>
      <c r="ME138" s="323"/>
      <c r="MF138" s="323"/>
      <c r="MG138" s="323"/>
      <c r="MH138" s="323"/>
      <c r="MI138" s="323"/>
      <c r="MJ138" s="323"/>
      <c r="MK138" s="323"/>
      <c r="ML138" s="323"/>
      <c r="MM138" s="323"/>
      <c r="MN138" s="323"/>
      <c r="MO138" s="323"/>
      <c r="MP138" s="323"/>
      <c r="MQ138" s="323"/>
      <c r="MR138" s="323"/>
      <c r="MS138" s="323"/>
      <c r="MT138" s="323"/>
      <c r="MU138" s="323"/>
      <c r="MV138" s="323"/>
      <c r="MW138" s="323"/>
      <c r="MX138" s="323"/>
      <c r="MY138" s="323"/>
      <c r="MZ138" s="323"/>
      <c r="NA138" s="323"/>
      <c r="NB138" s="323"/>
      <c r="NC138" s="323"/>
      <c r="ND138" s="323"/>
      <c r="NE138" s="323"/>
      <c r="NF138" s="323"/>
      <c r="NG138" s="323"/>
      <c r="NH138" s="323"/>
      <c r="NI138" s="323"/>
      <c r="NJ138" s="323"/>
      <c r="NK138" s="323"/>
      <c r="NL138" s="323"/>
      <c r="NM138" s="323"/>
      <c r="NN138" s="323"/>
      <c r="NO138" s="323"/>
      <c r="NP138" s="323"/>
      <c r="NQ138" s="323"/>
      <c r="NR138" s="323"/>
      <c r="NS138" s="323"/>
      <c r="NT138" s="323"/>
      <c r="NU138" s="323"/>
      <c r="NV138" s="323"/>
      <c r="NW138" s="323"/>
      <c r="NX138" s="323"/>
      <c r="NY138" s="323"/>
      <c r="NZ138" s="323"/>
      <c r="OA138" s="323"/>
      <c r="OB138" s="323"/>
      <c r="OC138" s="323"/>
      <c r="OD138" s="323"/>
      <c r="OE138" s="323"/>
      <c r="OF138" s="323"/>
      <c r="OG138" s="323"/>
      <c r="OH138" s="323"/>
      <c r="OI138" s="323"/>
      <c r="OJ138" s="323"/>
      <c r="OK138" s="323"/>
      <c r="OL138" s="323"/>
      <c r="OM138" s="323"/>
      <c r="ON138" s="323"/>
      <c r="OO138" s="323"/>
      <c r="OP138" s="323"/>
      <c r="OQ138" s="323"/>
      <c r="OR138" s="323"/>
      <c r="OS138" s="323"/>
      <c r="OT138" s="323"/>
      <c r="OU138" s="323"/>
      <c r="OV138" s="323"/>
      <c r="OW138" s="323"/>
      <c r="OX138" s="323"/>
      <c r="OY138" s="323"/>
      <c r="OZ138" s="323"/>
      <c r="PA138" s="323"/>
      <c r="PB138" s="323"/>
      <c r="PC138" s="323"/>
      <c r="PD138" s="323"/>
      <c r="PE138" s="323"/>
      <c r="PF138" s="323"/>
      <c r="PG138" s="323"/>
      <c r="PH138" s="323"/>
      <c r="PI138" s="323"/>
      <c r="PJ138" s="323"/>
      <c r="PK138" s="323"/>
      <c r="PL138" s="323"/>
      <c r="PM138" s="323"/>
      <c r="PN138" s="323"/>
      <c r="PO138" s="323"/>
      <c r="PP138" s="323"/>
      <c r="PQ138" s="323"/>
      <c r="PR138" s="323"/>
      <c r="PS138" s="323"/>
      <c r="PT138" s="323"/>
      <c r="PU138" s="323"/>
      <c r="PV138" s="323"/>
      <c r="PW138" s="323"/>
      <c r="PX138" s="323"/>
      <c r="PY138" s="323"/>
      <c r="PZ138" s="323"/>
      <c r="QA138" s="323"/>
      <c r="QB138" s="323"/>
      <c r="QC138" s="323"/>
      <c r="QD138" s="323"/>
      <c r="QE138" s="323"/>
      <c r="QF138" s="323"/>
      <c r="QG138" s="323"/>
      <c r="QH138" s="323"/>
      <c r="QI138" s="323"/>
      <c r="QJ138" s="323"/>
      <c r="QK138" s="323"/>
      <c r="QL138" s="323"/>
      <c r="QM138" s="323"/>
      <c r="QN138" s="323"/>
      <c r="QO138" s="323"/>
      <c r="QP138" s="323"/>
      <c r="QQ138" s="323"/>
      <c r="QR138" s="323"/>
      <c r="QS138" s="323"/>
      <c r="QT138" s="323"/>
      <c r="QU138" s="323"/>
      <c r="QV138" s="323"/>
      <c r="QW138" s="323"/>
      <c r="QX138" s="323"/>
      <c r="QY138" s="323"/>
      <c r="QZ138" s="323"/>
      <c r="RA138" s="323"/>
      <c r="RB138" s="323"/>
      <c r="RC138" s="323"/>
      <c r="RD138" s="323"/>
      <c r="RE138" s="323"/>
      <c r="RF138" s="323"/>
      <c r="RG138" s="323"/>
      <c r="RH138" s="323"/>
      <c r="RI138" s="323"/>
      <c r="RJ138" s="323"/>
      <c r="RK138" s="323"/>
      <c r="RL138" s="323"/>
      <c r="RM138" s="323"/>
      <c r="RN138" s="323"/>
      <c r="RO138" s="323"/>
      <c r="RP138" s="323"/>
      <c r="RQ138" s="323"/>
      <c r="RR138" s="323"/>
      <c r="RS138" s="323"/>
      <c r="RT138" s="323"/>
      <c r="RU138" s="323"/>
      <c r="RV138" s="323"/>
      <c r="RW138" s="323"/>
      <c r="RX138" s="323"/>
      <c r="RY138" s="323"/>
      <c r="RZ138" s="323"/>
      <c r="SA138" s="323"/>
      <c r="SB138" s="323"/>
      <c r="SC138" s="323"/>
      <c r="SD138" s="323"/>
      <c r="SE138" s="323"/>
      <c r="SF138" s="323"/>
      <c r="SG138" s="323"/>
      <c r="SH138" s="323"/>
      <c r="SI138" s="323"/>
      <c r="SJ138" s="323"/>
      <c r="SK138" s="323"/>
      <c r="SL138" s="323"/>
      <c r="SM138" s="323"/>
      <c r="SN138" s="323"/>
      <c r="SO138" s="323"/>
      <c r="SP138" s="323"/>
      <c r="SQ138" s="323"/>
      <c r="SR138" s="323"/>
      <c r="SS138" s="323"/>
      <c r="ST138" s="323"/>
      <c r="SU138" s="323"/>
      <c r="SV138" s="323"/>
      <c r="SW138" s="323"/>
      <c r="SX138" s="323"/>
      <c r="SY138" s="323"/>
      <c r="SZ138" s="323"/>
      <c r="TA138" s="323"/>
      <c r="TB138" s="323"/>
      <c r="TC138" s="323"/>
      <c r="TD138" s="323"/>
      <c r="TE138" s="323"/>
      <c r="TF138" s="323"/>
      <c r="TG138" s="323"/>
      <c r="TH138" s="323"/>
      <c r="TI138" s="323"/>
      <c r="TJ138" s="323"/>
      <c r="TK138" s="323"/>
      <c r="TL138" s="323"/>
      <c r="TM138" s="323"/>
      <c r="TN138" s="323"/>
      <c r="TO138" s="323"/>
      <c r="TP138" s="323"/>
      <c r="TQ138" s="323"/>
      <c r="TR138" s="323"/>
      <c r="TS138" s="323"/>
      <c r="TT138" s="323"/>
      <c r="TU138" s="323"/>
      <c r="TV138" s="323"/>
      <c r="TW138" s="323"/>
      <c r="TX138" s="323"/>
      <c r="TY138" s="323"/>
      <c r="TZ138" s="323"/>
      <c r="UA138" s="323"/>
      <c r="UB138" s="323"/>
      <c r="UC138" s="323"/>
      <c r="UD138" s="323"/>
      <c r="UE138" s="323"/>
      <c r="UF138" s="323"/>
      <c r="UG138" s="323"/>
      <c r="UH138" s="323"/>
      <c r="UI138" s="323"/>
      <c r="UJ138" s="323"/>
      <c r="UK138" s="323"/>
      <c r="UL138" s="323"/>
      <c r="UM138" s="323"/>
      <c r="UN138" s="323"/>
      <c r="UO138" s="323"/>
      <c r="UP138" s="323"/>
      <c r="UQ138" s="323"/>
      <c r="UR138" s="323"/>
      <c r="US138" s="323"/>
      <c r="UT138" s="323"/>
      <c r="UU138" s="323"/>
      <c r="UV138" s="323"/>
      <c r="UW138" s="323"/>
      <c r="UX138" s="323"/>
      <c r="UY138" s="323"/>
      <c r="UZ138" s="323"/>
      <c r="VA138" s="323"/>
      <c r="VB138" s="323"/>
      <c r="VC138" s="323"/>
      <c r="VD138" s="323"/>
      <c r="VE138" s="323"/>
      <c r="VF138" s="323"/>
      <c r="VG138" s="323"/>
      <c r="VH138" s="323"/>
      <c r="VI138" s="323"/>
      <c r="VJ138" s="323"/>
      <c r="VK138" s="323"/>
      <c r="VL138" s="323"/>
      <c r="VM138" s="323"/>
      <c r="VN138" s="323"/>
      <c r="VO138" s="323"/>
      <c r="VP138" s="323"/>
      <c r="VQ138" s="323"/>
      <c r="VR138" s="323"/>
      <c r="VS138" s="323"/>
      <c r="VT138" s="323"/>
      <c r="VU138" s="323"/>
      <c r="VV138" s="323"/>
      <c r="VW138" s="323"/>
      <c r="VX138" s="323"/>
      <c r="VY138" s="323"/>
      <c r="VZ138" s="323"/>
      <c r="WA138" s="323"/>
      <c r="WB138" s="323"/>
      <c r="WC138" s="323"/>
      <c r="WD138" s="323"/>
      <c r="WE138" s="323"/>
      <c r="WF138" s="323"/>
      <c r="WG138" s="323"/>
      <c r="WH138" s="323"/>
    </row>
    <row r="139" spans="1:606" ht="38.450000000000003" customHeight="1">
      <c r="A139" s="242">
        <v>329</v>
      </c>
      <c r="B139" s="138" t="s">
        <v>715</v>
      </c>
      <c r="C139" s="56" t="s">
        <v>478</v>
      </c>
      <c r="D139" s="56" t="s">
        <v>671</v>
      </c>
      <c r="E139" s="85"/>
      <c r="F139" s="308" t="s">
        <v>416</v>
      </c>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c r="AZ139" s="308"/>
      <c r="BA139" s="308"/>
      <c r="BB139" s="308"/>
      <c r="BC139" s="308"/>
      <c r="BD139" s="308"/>
      <c r="BE139" s="308"/>
      <c r="BF139" s="308"/>
      <c r="BG139" s="308"/>
      <c r="BH139" s="308"/>
      <c r="BI139" s="308"/>
      <c r="BJ139" s="308"/>
      <c r="BK139" s="308"/>
      <c r="BL139" s="308"/>
      <c r="BM139" s="308"/>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8"/>
      <c r="CO139" s="308"/>
      <c r="CP139" s="308"/>
      <c r="CQ139" s="308"/>
      <c r="CR139" s="308"/>
      <c r="CS139" s="308"/>
      <c r="CT139" s="308"/>
      <c r="CU139" s="308"/>
      <c r="CV139" s="308"/>
      <c r="CW139" s="308"/>
      <c r="CX139" s="308"/>
      <c r="CY139" s="308"/>
      <c r="CZ139" s="308"/>
      <c r="DA139" s="308"/>
      <c r="DB139" s="308"/>
      <c r="DC139" s="308"/>
      <c r="DD139" s="308"/>
      <c r="DE139" s="308"/>
      <c r="DF139" s="308"/>
      <c r="DG139" s="308"/>
      <c r="DH139" s="308"/>
      <c r="DI139" s="308"/>
      <c r="DJ139" s="308"/>
      <c r="DK139" s="308"/>
      <c r="DL139" s="308"/>
      <c r="DM139" s="308"/>
      <c r="DN139" s="308"/>
      <c r="DO139" s="308"/>
      <c r="DP139" s="308"/>
      <c r="DQ139" s="308"/>
      <c r="DR139" s="308"/>
      <c r="DS139" s="308"/>
      <c r="DT139" s="308"/>
      <c r="DU139" s="308"/>
      <c r="DV139" s="308"/>
      <c r="DW139" s="308"/>
      <c r="DX139" s="308"/>
      <c r="DY139" s="308"/>
      <c r="DZ139" s="308"/>
      <c r="EA139" s="308"/>
      <c r="EB139" s="308"/>
      <c r="EC139" s="308"/>
      <c r="ED139" s="308"/>
      <c r="EE139" s="308"/>
      <c r="EF139" s="308"/>
      <c r="EG139" s="308"/>
      <c r="EH139" s="308"/>
      <c r="EI139" s="308"/>
      <c r="EJ139" s="308"/>
      <c r="EK139" s="308"/>
      <c r="EL139" s="308"/>
      <c r="EM139" s="308"/>
      <c r="EN139" s="308"/>
      <c r="EO139" s="308"/>
      <c r="EP139" s="308"/>
      <c r="EQ139" s="308"/>
      <c r="ER139" s="308"/>
      <c r="ES139" s="308"/>
      <c r="ET139" s="308"/>
      <c r="EU139" s="308"/>
      <c r="EV139" s="308"/>
      <c r="EW139" s="308"/>
      <c r="EX139" s="308"/>
      <c r="EY139" s="308"/>
      <c r="EZ139" s="308"/>
      <c r="FA139" s="308"/>
      <c r="FB139" s="308"/>
      <c r="FC139" s="308"/>
      <c r="FD139" s="308"/>
      <c r="FE139" s="308"/>
      <c r="FF139" s="308"/>
      <c r="FG139" s="308"/>
      <c r="FH139" s="308"/>
      <c r="FI139" s="308"/>
      <c r="FJ139" s="308"/>
      <c r="FK139" s="308"/>
      <c r="FL139" s="308"/>
      <c r="FM139" s="308"/>
      <c r="FN139" s="308"/>
      <c r="FO139" s="308"/>
      <c r="FP139" s="308"/>
      <c r="FQ139" s="308"/>
      <c r="FR139" s="308"/>
      <c r="FS139" s="308"/>
      <c r="FT139" s="308"/>
      <c r="FU139" s="308"/>
      <c r="FV139" s="308"/>
      <c r="FW139" s="308"/>
      <c r="FX139" s="308"/>
      <c r="FY139" s="308"/>
      <c r="FZ139" s="308"/>
      <c r="GA139" s="308"/>
      <c r="GB139" s="308"/>
      <c r="GC139" s="308"/>
      <c r="GD139" s="308"/>
      <c r="GE139" s="308"/>
      <c r="GF139" s="308"/>
      <c r="GG139" s="308"/>
      <c r="GH139" s="308"/>
      <c r="GI139" s="308"/>
      <c r="GJ139" s="308"/>
      <c r="GK139" s="308"/>
      <c r="GL139" s="308"/>
      <c r="GM139" s="308"/>
      <c r="GN139" s="308"/>
      <c r="GO139" s="308"/>
      <c r="GP139" s="308"/>
      <c r="GQ139" s="308"/>
      <c r="GR139" s="308"/>
      <c r="GS139" s="308"/>
      <c r="GT139" s="308"/>
      <c r="GU139" s="308"/>
      <c r="GV139" s="308"/>
      <c r="GW139" s="308"/>
      <c r="GX139" s="308"/>
      <c r="GY139" s="308"/>
      <c r="GZ139" s="308"/>
      <c r="HA139" s="308"/>
      <c r="HB139" s="308"/>
      <c r="HC139" s="308"/>
      <c r="HD139" s="308"/>
      <c r="HE139" s="308"/>
      <c r="HF139" s="308"/>
      <c r="HG139" s="308"/>
      <c r="HH139" s="308"/>
      <c r="HI139" s="308"/>
      <c r="HJ139" s="308"/>
      <c r="HK139" s="308"/>
      <c r="HL139" s="308"/>
      <c r="HM139" s="308"/>
      <c r="HN139" s="308"/>
      <c r="HO139" s="308"/>
      <c r="HP139" s="308"/>
      <c r="HQ139" s="308"/>
      <c r="HR139" s="308"/>
      <c r="HS139" s="308"/>
      <c r="HT139" s="308"/>
      <c r="HU139" s="308"/>
      <c r="HV139" s="308"/>
      <c r="HW139" s="308"/>
      <c r="HX139" s="308"/>
      <c r="HY139" s="308"/>
      <c r="HZ139" s="308"/>
      <c r="IA139" s="308"/>
      <c r="IB139" s="308"/>
      <c r="IC139" s="308"/>
      <c r="ID139" s="308"/>
      <c r="IE139" s="308"/>
      <c r="IF139" s="308"/>
      <c r="IG139" s="308"/>
      <c r="IH139" s="308"/>
      <c r="II139" s="308"/>
      <c r="IJ139" s="308"/>
      <c r="IK139" s="308"/>
      <c r="IL139" s="308"/>
      <c r="IM139" s="308"/>
      <c r="IN139" s="308"/>
      <c r="IO139" s="308"/>
      <c r="IP139" s="308"/>
      <c r="IQ139" s="308"/>
      <c r="IR139" s="308"/>
      <c r="IS139" s="308"/>
      <c r="IT139" s="308"/>
      <c r="IU139" s="308"/>
      <c r="IV139" s="308"/>
      <c r="IW139" s="308"/>
      <c r="IX139" s="308"/>
      <c r="IY139" s="308"/>
      <c r="IZ139" s="308"/>
      <c r="JA139" s="308"/>
      <c r="JB139" s="308"/>
      <c r="JC139" s="308"/>
      <c r="JD139" s="308"/>
      <c r="JE139" s="308"/>
      <c r="JF139" s="308"/>
      <c r="JG139" s="308"/>
      <c r="JH139" s="308"/>
      <c r="JI139" s="308"/>
      <c r="JJ139" s="308"/>
      <c r="JK139" s="308"/>
      <c r="JL139" s="308"/>
      <c r="JM139" s="308"/>
      <c r="JN139" s="308"/>
      <c r="JO139" s="308"/>
      <c r="JP139" s="308"/>
      <c r="JQ139" s="308"/>
      <c r="JR139" s="308"/>
      <c r="JS139" s="308"/>
      <c r="JT139" s="308"/>
      <c r="JU139" s="308"/>
      <c r="JV139" s="308"/>
      <c r="JW139" s="308"/>
      <c r="JX139" s="308"/>
      <c r="JY139" s="308"/>
      <c r="JZ139" s="308"/>
      <c r="KA139" s="308"/>
      <c r="KB139" s="308"/>
      <c r="KC139" s="308"/>
      <c r="KD139" s="308"/>
      <c r="KE139" s="308"/>
      <c r="KF139" s="308"/>
      <c r="KG139" s="308"/>
      <c r="KH139" s="308"/>
      <c r="KI139" s="308"/>
      <c r="KJ139" s="308"/>
      <c r="KK139" s="308"/>
      <c r="KL139" s="308"/>
      <c r="KM139" s="308"/>
      <c r="KN139" s="308"/>
      <c r="KO139" s="308"/>
      <c r="KP139" s="308"/>
      <c r="KQ139" s="308"/>
      <c r="KR139" s="308"/>
      <c r="KS139" s="308"/>
      <c r="KT139" s="308"/>
      <c r="KU139" s="308"/>
      <c r="KV139" s="308"/>
      <c r="KW139" s="308"/>
      <c r="KX139" s="308"/>
      <c r="KY139" s="308"/>
      <c r="KZ139" s="308"/>
      <c r="LA139" s="308"/>
      <c r="LB139" s="308"/>
      <c r="LC139" s="308"/>
      <c r="LD139" s="308"/>
      <c r="LE139" s="308"/>
      <c r="LF139" s="308"/>
      <c r="LG139" s="308"/>
      <c r="LH139" s="308"/>
      <c r="LI139" s="308"/>
      <c r="LJ139" s="308"/>
      <c r="LK139" s="308"/>
      <c r="LL139" s="308"/>
      <c r="LM139" s="308"/>
      <c r="LN139" s="308"/>
      <c r="LO139" s="308"/>
      <c r="LP139" s="308"/>
      <c r="LQ139" s="308"/>
      <c r="LR139" s="308"/>
      <c r="LS139" s="308"/>
      <c r="LT139" s="308"/>
      <c r="LU139" s="308"/>
      <c r="LV139" s="308"/>
      <c r="LW139" s="308"/>
      <c r="LX139" s="308"/>
      <c r="LY139" s="308"/>
      <c r="LZ139" s="308"/>
      <c r="MA139" s="308"/>
      <c r="MB139" s="308"/>
      <c r="MC139" s="308"/>
      <c r="MD139" s="308"/>
      <c r="ME139" s="308"/>
      <c r="MF139" s="308"/>
      <c r="MG139" s="308"/>
      <c r="MH139" s="308"/>
      <c r="MI139" s="308"/>
      <c r="MJ139" s="308"/>
      <c r="MK139" s="308"/>
      <c r="ML139" s="308"/>
      <c r="MM139" s="308"/>
      <c r="MN139" s="308"/>
      <c r="MO139" s="308"/>
      <c r="MP139" s="308"/>
      <c r="MQ139" s="308"/>
      <c r="MR139" s="308"/>
      <c r="MS139" s="308"/>
      <c r="MT139" s="308"/>
      <c r="MU139" s="308"/>
      <c r="MV139" s="308"/>
      <c r="MW139" s="308"/>
      <c r="MX139" s="308"/>
      <c r="MY139" s="308"/>
      <c r="MZ139" s="308"/>
      <c r="NA139" s="308"/>
      <c r="NB139" s="308"/>
      <c r="NC139" s="308"/>
      <c r="ND139" s="308"/>
      <c r="NE139" s="308"/>
      <c r="NF139" s="308"/>
      <c r="NG139" s="308"/>
      <c r="NH139" s="308"/>
      <c r="NI139" s="308"/>
      <c r="NJ139" s="308"/>
      <c r="NK139" s="308"/>
      <c r="NL139" s="308"/>
      <c r="NM139" s="308"/>
      <c r="NN139" s="308"/>
      <c r="NO139" s="308"/>
      <c r="NP139" s="308"/>
      <c r="NQ139" s="308"/>
      <c r="NR139" s="308"/>
      <c r="NS139" s="308"/>
      <c r="NT139" s="308"/>
      <c r="NU139" s="308"/>
      <c r="NV139" s="308"/>
      <c r="NW139" s="308"/>
      <c r="NX139" s="308"/>
      <c r="NY139" s="308"/>
      <c r="NZ139" s="308"/>
      <c r="OA139" s="308"/>
      <c r="OB139" s="308"/>
      <c r="OC139" s="308"/>
      <c r="OD139" s="308"/>
      <c r="OE139" s="308"/>
      <c r="OF139" s="308"/>
      <c r="OG139" s="308"/>
      <c r="OH139" s="308"/>
      <c r="OI139" s="308"/>
      <c r="OJ139" s="308"/>
      <c r="OK139" s="308"/>
      <c r="OL139" s="308"/>
      <c r="OM139" s="308"/>
      <c r="ON139" s="308"/>
      <c r="OO139" s="308"/>
      <c r="OP139" s="308"/>
      <c r="OQ139" s="308"/>
      <c r="OR139" s="308"/>
      <c r="OS139" s="308"/>
      <c r="OT139" s="308"/>
      <c r="OU139" s="308"/>
      <c r="OV139" s="308"/>
      <c r="OW139" s="308"/>
      <c r="OX139" s="308"/>
      <c r="OY139" s="308"/>
      <c r="OZ139" s="308"/>
      <c r="PA139" s="308"/>
      <c r="PB139" s="308"/>
      <c r="PC139" s="308"/>
      <c r="PD139" s="308"/>
      <c r="PE139" s="308"/>
      <c r="PF139" s="308"/>
      <c r="PG139" s="308"/>
      <c r="PH139" s="308"/>
      <c r="PI139" s="308"/>
      <c r="PJ139" s="308"/>
      <c r="PK139" s="308"/>
      <c r="PL139" s="308"/>
      <c r="PM139" s="308"/>
      <c r="PN139" s="308"/>
      <c r="PO139" s="308"/>
      <c r="PP139" s="308"/>
      <c r="PQ139" s="308"/>
      <c r="PR139" s="308"/>
      <c r="PS139" s="308"/>
      <c r="PT139" s="308"/>
      <c r="PU139" s="308"/>
      <c r="PV139" s="308"/>
      <c r="PW139" s="308"/>
      <c r="PX139" s="308"/>
      <c r="PY139" s="308"/>
      <c r="PZ139" s="308"/>
      <c r="QA139" s="308"/>
      <c r="QB139" s="308"/>
      <c r="QC139" s="308"/>
      <c r="QD139" s="308"/>
      <c r="QE139" s="308"/>
      <c r="QF139" s="308"/>
      <c r="QG139" s="308"/>
      <c r="QH139" s="308"/>
      <c r="QI139" s="308"/>
      <c r="QJ139" s="308"/>
      <c r="QK139" s="308"/>
      <c r="QL139" s="308"/>
      <c r="QM139" s="308"/>
      <c r="QN139" s="308"/>
      <c r="QO139" s="308"/>
      <c r="QP139" s="308"/>
      <c r="QQ139" s="308"/>
      <c r="QR139" s="308"/>
      <c r="QS139" s="308"/>
      <c r="QT139" s="308"/>
      <c r="QU139" s="308"/>
      <c r="QV139" s="308"/>
      <c r="QW139" s="308"/>
      <c r="QX139" s="308"/>
      <c r="QY139" s="308"/>
      <c r="QZ139" s="308"/>
      <c r="RA139" s="308"/>
      <c r="RB139" s="308"/>
      <c r="RC139" s="308"/>
      <c r="RD139" s="308"/>
      <c r="RE139" s="308"/>
      <c r="RF139" s="308"/>
      <c r="RG139" s="308"/>
      <c r="RH139" s="308"/>
      <c r="RI139" s="308"/>
      <c r="RJ139" s="308"/>
      <c r="RK139" s="308"/>
      <c r="RL139" s="308"/>
      <c r="RM139" s="308"/>
      <c r="RN139" s="308"/>
      <c r="RO139" s="308"/>
      <c r="RP139" s="308"/>
      <c r="RQ139" s="308"/>
      <c r="RR139" s="308"/>
      <c r="RS139" s="308"/>
      <c r="RT139" s="308"/>
      <c r="RU139" s="308"/>
      <c r="RV139" s="308"/>
      <c r="RW139" s="308"/>
      <c r="RX139" s="308"/>
      <c r="RY139" s="308"/>
      <c r="RZ139" s="308"/>
      <c r="SA139" s="308"/>
      <c r="SB139" s="308"/>
      <c r="SC139" s="308"/>
      <c r="SD139" s="308"/>
      <c r="SE139" s="308"/>
      <c r="SF139" s="308"/>
      <c r="SG139" s="308"/>
      <c r="SH139" s="308"/>
      <c r="SI139" s="308"/>
      <c r="SJ139" s="308"/>
      <c r="SK139" s="308"/>
      <c r="SL139" s="308"/>
      <c r="SM139" s="308"/>
      <c r="SN139" s="308"/>
      <c r="SO139" s="308"/>
      <c r="SP139" s="308"/>
      <c r="SQ139" s="308"/>
      <c r="SR139" s="308"/>
      <c r="SS139" s="308"/>
      <c r="ST139" s="308"/>
      <c r="SU139" s="308"/>
      <c r="SV139" s="308"/>
      <c r="SW139" s="308"/>
      <c r="SX139" s="308"/>
      <c r="SY139" s="308"/>
      <c r="SZ139" s="308"/>
      <c r="TA139" s="308"/>
      <c r="TB139" s="308"/>
      <c r="TC139" s="308"/>
      <c r="TD139" s="308"/>
      <c r="TE139" s="308"/>
      <c r="TF139" s="308"/>
      <c r="TG139" s="308"/>
      <c r="TH139" s="308"/>
      <c r="TI139" s="308"/>
      <c r="TJ139" s="308"/>
      <c r="TK139" s="308"/>
      <c r="TL139" s="308"/>
      <c r="TM139" s="308"/>
      <c r="TN139" s="308"/>
      <c r="TO139" s="308"/>
      <c r="TP139" s="308"/>
      <c r="TQ139" s="308"/>
      <c r="TR139" s="308"/>
      <c r="TS139" s="308"/>
      <c r="TT139" s="308"/>
      <c r="TU139" s="308"/>
      <c r="TV139" s="308"/>
      <c r="TW139" s="308"/>
      <c r="TX139" s="308"/>
      <c r="TY139" s="308"/>
      <c r="TZ139" s="308"/>
      <c r="UA139" s="308"/>
      <c r="UB139" s="308"/>
      <c r="UC139" s="308"/>
      <c r="UD139" s="308"/>
      <c r="UE139" s="308"/>
      <c r="UF139" s="308"/>
      <c r="UG139" s="308"/>
      <c r="UH139" s="308"/>
      <c r="UI139" s="308"/>
      <c r="UJ139" s="308"/>
      <c r="UK139" s="308"/>
      <c r="UL139" s="308"/>
      <c r="UM139" s="308"/>
      <c r="UN139" s="308"/>
      <c r="UO139" s="308"/>
      <c r="UP139" s="308"/>
      <c r="UQ139" s="308"/>
      <c r="UR139" s="308"/>
      <c r="US139" s="308"/>
      <c r="UT139" s="308"/>
      <c r="UU139" s="308"/>
      <c r="UV139" s="308"/>
      <c r="UW139" s="308"/>
      <c r="UX139" s="308"/>
      <c r="UY139" s="308"/>
      <c r="UZ139" s="308"/>
      <c r="VA139" s="308"/>
      <c r="VB139" s="308"/>
      <c r="VC139" s="308"/>
      <c r="VD139" s="308"/>
      <c r="VE139" s="308"/>
      <c r="VF139" s="308"/>
      <c r="VG139" s="308"/>
      <c r="VH139" s="308"/>
      <c r="VI139" s="308"/>
      <c r="VJ139" s="308"/>
      <c r="VK139" s="308"/>
      <c r="VL139" s="308"/>
      <c r="VM139" s="308"/>
      <c r="VN139" s="308"/>
      <c r="VO139" s="308"/>
      <c r="VP139" s="308"/>
      <c r="VQ139" s="308"/>
      <c r="VR139" s="308"/>
      <c r="VS139" s="308"/>
      <c r="VT139" s="308"/>
      <c r="VU139" s="308"/>
      <c r="VV139" s="308"/>
      <c r="VW139" s="308"/>
      <c r="VX139" s="308"/>
      <c r="VY139" s="308"/>
      <c r="VZ139" s="308"/>
      <c r="WA139" s="308"/>
      <c r="WB139" s="308"/>
      <c r="WC139" s="308"/>
      <c r="WD139" s="308"/>
      <c r="WE139" s="308"/>
      <c r="WF139" s="308"/>
      <c r="WG139" s="308"/>
      <c r="WH139" s="308"/>
    </row>
    <row r="140" spans="1:606" ht="38.450000000000003" customHeight="1">
      <c r="A140" s="32">
        <v>330</v>
      </c>
      <c r="B140" s="138" t="s">
        <v>895</v>
      </c>
      <c r="C140" s="243" t="s">
        <v>418</v>
      </c>
      <c r="D140" s="56" t="s">
        <v>40</v>
      </c>
      <c r="E140" s="320" t="str">
        <f>IFERROR(E138/$E139*100,"")</f>
        <v/>
      </c>
      <c r="F140" s="320" t="str">
        <f t="shared" ref="F140:BQ140" si="80">IFERROR(F138/$E139*100,"")</f>
        <v/>
      </c>
      <c r="G140" s="320" t="str">
        <f t="shared" si="80"/>
        <v/>
      </c>
      <c r="H140" s="320" t="str">
        <f t="shared" si="80"/>
        <v/>
      </c>
      <c r="I140" s="320" t="str">
        <f t="shared" si="80"/>
        <v/>
      </c>
      <c r="J140" s="320" t="str">
        <f t="shared" si="80"/>
        <v/>
      </c>
      <c r="K140" s="320" t="str">
        <f t="shared" si="80"/>
        <v/>
      </c>
      <c r="L140" s="320" t="str">
        <f t="shared" si="80"/>
        <v/>
      </c>
      <c r="M140" s="320" t="str">
        <f t="shared" si="80"/>
        <v/>
      </c>
      <c r="N140" s="320" t="str">
        <f t="shared" si="80"/>
        <v/>
      </c>
      <c r="O140" s="320" t="str">
        <f t="shared" si="80"/>
        <v/>
      </c>
      <c r="P140" s="320" t="str">
        <f t="shared" si="80"/>
        <v/>
      </c>
      <c r="Q140" s="320" t="str">
        <f t="shared" si="80"/>
        <v/>
      </c>
      <c r="R140" s="320" t="str">
        <f t="shared" si="80"/>
        <v/>
      </c>
      <c r="S140" s="320" t="str">
        <f t="shared" si="80"/>
        <v/>
      </c>
      <c r="T140" s="320" t="str">
        <f t="shared" si="80"/>
        <v/>
      </c>
      <c r="U140" s="320" t="str">
        <f t="shared" si="80"/>
        <v/>
      </c>
      <c r="V140" s="320" t="str">
        <f t="shared" si="80"/>
        <v/>
      </c>
      <c r="W140" s="320" t="str">
        <f t="shared" si="80"/>
        <v/>
      </c>
      <c r="X140" s="320" t="str">
        <f t="shared" si="80"/>
        <v/>
      </c>
      <c r="Y140" s="320" t="str">
        <f t="shared" si="80"/>
        <v/>
      </c>
      <c r="Z140" s="320" t="str">
        <f t="shared" si="80"/>
        <v/>
      </c>
      <c r="AA140" s="320" t="str">
        <f t="shared" si="80"/>
        <v/>
      </c>
      <c r="AB140" s="320" t="str">
        <f t="shared" si="80"/>
        <v/>
      </c>
      <c r="AC140" s="320" t="str">
        <f t="shared" si="80"/>
        <v/>
      </c>
      <c r="AD140" s="320" t="str">
        <f t="shared" si="80"/>
        <v/>
      </c>
      <c r="AE140" s="320" t="str">
        <f t="shared" si="80"/>
        <v/>
      </c>
      <c r="AF140" s="320" t="str">
        <f t="shared" si="80"/>
        <v/>
      </c>
      <c r="AG140" s="320" t="str">
        <f t="shared" si="80"/>
        <v/>
      </c>
      <c r="AH140" s="320" t="str">
        <f t="shared" si="80"/>
        <v/>
      </c>
      <c r="AI140" s="320" t="str">
        <f t="shared" si="80"/>
        <v/>
      </c>
      <c r="AJ140" s="320" t="str">
        <f t="shared" si="80"/>
        <v/>
      </c>
      <c r="AK140" s="320" t="str">
        <f t="shared" si="80"/>
        <v/>
      </c>
      <c r="AL140" s="320" t="str">
        <f t="shared" si="80"/>
        <v/>
      </c>
      <c r="AM140" s="320" t="str">
        <f t="shared" si="80"/>
        <v/>
      </c>
      <c r="AN140" s="320" t="str">
        <f t="shared" si="80"/>
        <v/>
      </c>
      <c r="AO140" s="320" t="str">
        <f t="shared" si="80"/>
        <v/>
      </c>
      <c r="AP140" s="320" t="str">
        <f t="shared" si="80"/>
        <v/>
      </c>
      <c r="AQ140" s="320" t="str">
        <f t="shared" si="80"/>
        <v/>
      </c>
      <c r="AR140" s="320" t="str">
        <f t="shared" si="80"/>
        <v/>
      </c>
      <c r="AS140" s="320" t="str">
        <f t="shared" si="80"/>
        <v/>
      </c>
      <c r="AT140" s="320" t="str">
        <f t="shared" si="80"/>
        <v/>
      </c>
      <c r="AU140" s="320" t="str">
        <f t="shared" si="80"/>
        <v/>
      </c>
      <c r="AV140" s="320" t="str">
        <f t="shared" si="80"/>
        <v/>
      </c>
      <c r="AW140" s="320" t="str">
        <f t="shared" si="80"/>
        <v/>
      </c>
      <c r="AX140" s="320" t="str">
        <f t="shared" si="80"/>
        <v/>
      </c>
      <c r="AY140" s="320" t="str">
        <f t="shared" si="80"/>
        <v/>
      </c>
      <c r="AZ140" s="320" t="str">
        <f t="shared" si="80"/>
        <v/>
      </c>
      <c r="BA140" s="320" t="str">
        <f t="shared" si="80"/>
        <v/>
      </c>
      <c r="BB140" s="320" t="str">
        <f t="shared" si="80"/>
        <v/>
      </c>
      <c r="BC140" s="320" t="str">
        <f t="shared" si="80"/>
        <v/>
      </c>
      <c r="BD140" s="320" t="str">
        <f t="shared" si="80"/>
        <v/>
      </c>
      <c r="BE140" s="320" t="str">
        <f t="shared" si="80"/>
        <v/>
      </c>
      <c r="BF140" s="320" t="str">
        <f t="shared" si="80"/>
        <v/>
      </c>
      <c r="BG140" s="320" t="str">
        <f t="shared" si="80"/>
        <v/>
      </c>
      <c r="BH140" s="320" t="str">
        <f t="shared" si="80"/>
        <v/>
      </c>
      <c r="BI140" s="320" t="str">
        <f t="shared" si="80"/>
        <v/>
      </c>
      <c r="BJ140" s="320" t="str">
        <f t="shared" si="80"/>
        <v/>
      </c>
      <c r="BK140" s="320" t="str">
        <f t="shared" si="80"/>
        <v/>
      </c>
      <c r="BL140" s="320" t="str">
        <f t="shared" si="80"/>
        <v/>
      </c>
      <c r="BM140" s="320" t="str">
        <f t="shared" si="80"/>
        <v/>
      </c>
      <c r="BN140" s="320" t="str">
        <f t="shared" si="80"/>
        <v/>
      </c>
      <c r="BO140" s="320" t="str">
        <f t="shared" si="80"/>
        <v/>
      </c>
      <c r="BP140" s="320" t="str">
        <f t="shared" si="80"/>
        <v/>
      </c>
      <c r="BQ140" s="320" t="str">
        <f t="shared" si="80"/>
        <v/>
      </c>
      <c r="BR140" s="320" t="str">
        <f t="shared" ref="BR140:EC140" si="81">IFERROR(BR138/$E139*100,"")</f>
        <v/>
      </c>
      <c r="BS140" s="320" t="str">
        <f t="shared" si="81"/>
        <v/>
      </c>
      <c r="BT140" s="320" t="str">
        <f t="shared" si="81"/>
        <v/>
      </c>
      <c r="BU140" s="320" t="str">
        <f t="shared" si="81"/>
        <v/>
      </c>
      <c r="BV140" s="320" t="str">
        <f t="shared" si="81"/>
        <v/>
      </c>
      <c r="BW140" s="320" t="str">
        <f t="shared" si="81"/>
        <v/>
      </c>
      <c r="BX140" s="320" t="str">
        <f t="shared" si="81"/>
        <v/>
      </c>
      <c r="BY140" s="320" t="str">
        <f t="shared" si="81"/>
        <v/>
      </c>
      <c r="BZ140" s="320" t="str">
        <f t="shared" si="81"/>
        <v/>
      </c>
      <c r="CA140" s="320" t="str">
        <f t="shared" si="81"/>
        <v/>
      </c>
      <c r="CB140" s="320" t="str">
        <f t="shared" si="81"/>
        <v/>
      </c>
      <c r="CC140" s="320" t="str">
        <f t="shared" si="81"/>
        <v/>
      </c>
      <c r="CD140" s="320" t="str">
        <f t="shared" si="81"/>
        <v/>
      </c>
      <c r="CE140" s="320" t="str">
        <f t="shared" si="81"/>
        <v/>
      </c>
      <c r="CF140" s="320" t="str">
        <f t="shared" si="81"/>
        <v/>
      </c>
      <c r="CG140" s="320" t="str">
        <f t="shared" si="81"/>
        <v/>
      </c>
      <c r="CH140" s="320" t="str">
        <f t="shared" si="81"/>
        <v/>
      </c>
      <c r="CI140" s="320" t="str">
        <f t="shared" si="81"/>
        <v/>
      </c>
      <c r="CJ140" s="320" t="str">
        <f t="shared" si="81"/>
        <v/>
      </c>
      <c r="CK140" s="320" t="str">
        <f t="shared" si="81"/>
        <v/>
      </c>
      <c r="CL140" s="320" t="str">
        <f t="shared" si="81"/>
        <v/>
      </c>
      <c r="CM140" s="320" t="str">
        <f t="shared" si="81"/>
        <v/>
      </c>
      <c r="CN140" s="320" t="str">
        <f t="shared" si="81"/>
        <v/>
      </c>
      <c r="CO140" s="320" t="str">
        <f t="shared" si="81"/>
        <v/>
      </c>
      <c r="CP140" s="320" t="str">
        <f t="shared" si="81"/>
        <v/>
      </c>
      <c r="CQ140" s="320" t="str">
        <f t="shared" si="81"/>
        <v/>
      </c>
      <c r="CR140" s="320" t="str">
        <f t="shared" si="81"/>
        <v/>
      </c>
      <c r="CS140" s="320" t="str">
        <f t="shared" si="81"/>
        <v/>
      </c>
      <c r="CT140" s="320" t="str">
        <f t="shared" si="81"/>
        <v/>
      </c>
      <c r="CU140" s="320" t="str">
        <f t="shared" si="81"/>
        <v/>
      </c>
      <c r="CV140" s="320" t="str">
        <f t="shared" si="81"/>
        <v/>
      </c>
      <c r="CW140" s="320" t="str">
        <f t="shared" si="81"/>
        <v/>
      </c>
      <c r="CX140" s="320" t="str">
        <f t="shared" si="81"/>
        <v/>
      </c>
      <c r="CY140" s="320" t="str">
        <f t="shared" si="81"/>
        <v/>
      </c>
      <c r="CZ140" s="320" t="str">
        <f t="shared" si="81"/>
        <v/>
      </c>
      <c r="DA140" s="320" t="str">
        <f t="shared" si="81"/>
        <v/>
      </c>
      <c r="DB140" s="320" t="str">
        <f t="shared" si="81"/>
        <v/>
      </c>
      <c r="DC140" s="320" t="str">
        <f t="shared" si="81"/>
        <v/>
      </c>
      <c r="DD140" s="320" t="str">
        <f t="shared" si="81"/>
        <v/>
      </c>
      <c r="DE140" s="320" t="str">
        <f t="shared" si="81"/>
        <v/>
      </c>
      <c r="DF140" s="320" t="str">
        <f t="shared" si="81"/>
        <v/>
      </c>
      <c r="DG140" s="320" t="str">
        <f t="shared" si="81"/>
        <v/>
      </c>
      <c r="DH140" s="320" t="str">
        <f t="shared" si="81"/>
        <v/>
      </c>
      <c r="DI140" s="320" t="str">
        <f t="shared" si="81"/>
        <v/>
      </c>
      <c r="DJ140" s="320" t="str">
        <f t="shared" si="81"/>
        <v/>
      </c>
      <c r="DK140" s="320" t="str">
        <f t="shared" si="81"/>
        <v/>
      </c>
      <c r="DL140" s="320" t="str">
        <f t="shared" si="81"/>
        <v/>
      </c>
      <c r="DM140" s="320" t="str">
        <f t="shared" si="81"/>
        <v/>
      </c>
      <c r="DN140" s="320" t="str">
        <f t="shared" si="81"/>
        <v/>
      </c>
      <c r="DO140" s="320" t="str">
        <f t="shared" si="81"/>
        <v/>
      </c>
      <c r="DP140" s="320" t="str">
        <f t="shared" si="81"/>
        <v/>
      </c>
      <c r="DQ140" s="320" t="str">
        <f t="shared" si="81"/>
        <v/>
      </c>
      <c r="DR140" s="320" t="str">
        <f t="shared" si="81"/>
        <v/>
      </c>
      <c r="DS140" s="320" t="str">
        <f t="shared" si="81"/>
        <v/>
      </c>
      <c r="DT140" s="320" t="str">
        <f t="shared" si="81"/>
        <v/>
      </c>
      <c r="DU140" s="320" t="str">
        <f t="shared" si="81"/>
        <v/>
      </c>
      <c r="DV140" s="320" t="str">
        <f t="shared" si="81"/>
        <v/>
      </c>
      <c r="DW140" s="320" t="str">
        <f t="shared" si="81"/>
        <v/>
      </c>
      <c r="DX140" s="320" t="str">
        <f t="shared" si="81"/>
        <v/>
      </c>
      <c r="DY140" s="320" t="str">
        <f t="shared" si="81"/>
        <v/>
      </c>
      <c r="DZ140" s="320" t="str">
        <f t="shared" si="81"/>
        <v/>
      </c>
      <c r="EA140" s="320" t="str">
        <f t="shared" si="81"/>
        <v/>
      </c>
      <c r="EB140" s="320" t="str">
        <f t="shared" si="81"/>
        <v/>
      </c>
      <c r="EC140" s="320" t="str">
        <f t="shared" si="81"/>
        <v/>
      </c>
      <c r="ED140" s="320" t="str">
        <f t="shared" ref="ED140:GO140" si="82">IFERROR(ED138/$E139*100,"")</f>
        <v/>
      </c>
      <c r="EE140" s="320" t="str">
        <f t="shared" si="82"/>
        <v/>
      </c>
      <c r="EF140" s="320" t="str">
        <f t="shared" si="82"/>
        <v/>
      </c>
      <c r="EG140" s="320" t="str">
        <f t="shared" si="82"/>
        <v/>
      </c>
      <c r="EH140" s="320" t="str">
        <f t="shared" si="82"/>
        <v/>
      </c>
      <c r="EI140" s="320" t="str">
        <f t="shared" si="82"/>
        <v/>
      </c>
      <c r="EJ140" s="320" t="str">
        <f t="shared" si="82"/>
        <v/>
      </c>
      <c r="EK140" s="320" t="str">
        <f t="shared" si="82"/>
        <v/>
      </c>
      <c r="EL140" s="320" t="str">
        <f t="shared" si="82"/>
        <v/>
      </c>
      <c r="EM140" s="320" t="str">
        <f t="shared" si="82"/>
        <v/>
      </c>
      <c r="EN140" s="320" t="str">
        <f t="shared" si="82"/>
        <v/>
      </c>
      <c r="EO140" s="320" t="str">
        <f t="shared" si="82"/>
        <v/>
      </c>
      <c r="EP140" s="320" t="str">
        <f t="shared" si="82"/>
        <v/>
      </c>
      <c r="EQ140" s="320" t="str">
        <f t="shared" si="82"/>
        <v/>
      </c>
      <c r="ER140" s="320" t="str">
        <f t="shared" si="82"/>
        <v/>
      </c>
      <c r="ES140" s="320" t="str">
        <f t="shared" si="82"/>
        <v/>
      </c>
      <c r="ET140" s="320" t="str">
        <f t="shared" si="82"/>
        <v/>
      </c>
      <c r="EU140" s="320" t="str">
        <f t="shared" si="82"/>
        <v/>
      </c>
      <c r="EV140" s="320" t="str">
        <f t="shared" si="82"/>
        <v/>
      </c>
      <c r="EW140" s="320" t="str">
        <f t="shared" si="82"/>
        <v/>
      </c>
      <c r="EX140" s="320" t="str">
        <f t="shared" si="82"/>
        <v/>
      </c>
      <c r="EY140" s="320" t="str">
        <f t="shared" si="82"/>
        <v/>
      </c>
      <c r="EZ140" s="320" t="str">
        <f t="shared" si="82"/>
        <v/>
      </c>
      <c r="FA140" s="320" t="str">
        <f t="shared" si="82"/>
        <v/>
      </c>
      <c r="FB140" s="320" t="str">
        <f t="shared" si="82"/>
        <v/>
      </c>
      <c r="FC140" s="320" t="str">
        <f t="shared" si="82"/>
        <v/>
      </c>
      <c r="FD140" s="320" t="str">
        <f t="shared" si="82"/>
        <v/>
      </c>
      <c r="FE140" s="320" t="str">
        <f t="shared" si="82"/>
        <v/>
      </c>
      <c r="FF140" s="320" t="str">
        <f t="shared" si="82"/>
        <v/>
      </c>
      <c r="FG140" s="320" t="str">
        <f t="shared" si="82"/>
        <v/>
      </c>
      <c r="FH140" s="320" t="str">
        <f t="shared" si="82"/>
        <v/>
      </c>
      <c r="FI140" s="320" t="str">
        <f t="shared" si="82"/>
        <v/>
      </c>
      <c r="FJ140" s="320" t="str">
        <f t="shared" si="82"/>
        <v/>
      </c>
      <c r="FK140" s="320" t="str">
        <f t="shared" si="82"/>
        <v/>
      </c>
      <c r="FL140" s="320" t="str">
        <f t="shared" si="82"/>
        <v/>
      </c>
      <c r="FM140" s="320" t="str">
        <f t="shared" si="82"/>
        <v/>
      </c>
      <c r="FN140" s="320" t="str">
        <f t="shared" si="82"/>
        <v/>
      </c>
      <c r="FO140" s="320" t="str">
        <f t="shared" si="82"/>
        <v/>
      </c>
      <c r="FP140" s="320" t="str">
        <f t="shared" si="82"/>
        <v/>
      </c>
      <c r="FQ140" s="320" t="str">
        <f t="shared" si="82"/>
        <v/>
      </c>
      <c r="FR140" s="320" t="str">
        <f t="shared" si="82"/>
        <v/>
      </c>
      <c r="FS140" s="320" t="str">
        <f t="shared" si="82"/>
        <v/>
      </c>
      <c r="FT140" s="320" t="str">
        <f t="shared" si="82"/>
        <v/>
      </c>
      <c r="FU140" s="320" t="str">
        <f t="shared" si="82"/>
        <v/>
      </c>
      <c r="FV140" s="320" t="str">
        <f t="shared" si="82"/>
        <v/>
      </c>
      <c r="FW140" s="320" t="str">
        <f t="shared" si="82"/>
        <v/>
      </c>
      <c r="FX140" s="320" t="str">
        <f t="shared" si="82"/>
        <v/>
      </c>
      <c r="FY140" s="320" t="str">
        <f t="shared" si="82"/>
        <v/>
      </c>
      <c r="FZ140" s="320" t="str">
        <f t="shared" si="82"/>
        <v/>
      </c>
      <c r="GA140" s="320" t="str">
        <f t="shared" si="82"/>
        <v/>
      </c>
      <c r="GB140" s="320" t="str">
        <f t="shared" si="82"/>
        <v/>
      </c>
      <c r="GC140" s="320" t="str">
        <f t="shared" si="82"/>
        <v/>
      </c>
      <c r="GD140" s="320" t="str">
        <f t="shared" si="82"/>
        <v/>
      </c>
      <c r="GE140" s="320" t="str">
        <f t="shared" si="82"/>
        <v/>
      </c>
      <c r="GF140" s="320" t="str">
        <f t="shared" si="82"/>
        <v/>
      </c>
      <c r="GG140" s="320" t="str">
        <f t="shared" si="82"/>
        <v/>
      </c>
      <c r="GH140" s="320" t="str">
        <f t="shared" si="82"/>
        <v/>
      </c>
      <c r="GI140" s="320" t="str">
        <f t="shared" si="82"/>
        <v/>
      </c>
      <c r="GJ140" s="320" t="str">
        <f t="shared" si="82"/>
        <v/>
      </c>
      <c r="GK140" s="320" t="str">
        <f t="shared" si="82"/>
        <v/>
      </c>
      <c r="GL140" s="320" t="str">
        <f t="shared" si="82"/>
        <v/>
      </c>
      <c r="GM140" s="320" t="str">
        <f t="shared" si="82"/>
        <v/>
      </c>
      <c r="GN140" s="320" t="str">
        <f t="shared" si="82"/>
        <v/>
      </c>
      <c r="GO140" s="320" t="str">
        <f t="shared" si="82"/>
        <v/>
      </c>
      <c r="GP140" s="320" t="str">
        <f t="shared" ref="GP140:JA140" si="83">IFERROR(GP138/$E139*100,"")</f>
        <v/>
      </c>
      <c r="GQ140" s="320" t="str">
        <f t="shared" si="83"/>
        <v/>
      </c>
      <c r="GR140" s="320" t="str">
        <f t="shared" si="83"/>
        <v/>
      </c>
      <c r="GS140" s="320" t="str">
        <f t="shared" si="83"/>
        <v/>
      </c>
      <c r="GT140" s="320" t="str">
        <f t="shared" si="83"/>
        <v/>
      </c>
      <c r="GU140" s="320" t="str">
        <f t="shared" si="83"/>
        <v/>
      </c>
      <c r="GV140" s="320" t="str">
        <f t="shared" si="83"/>
        <v/>
      </c>
      <c r="GW140" s="320" t="str">
        <f t="shared" si="83"/>
        <v/>
      </c>
      <c r="GX140" s="320" t="str">
        <f t="shared" si="83"/>
        <v/>
      </c>
      <c r="GY140" s="320" t="str">
        <f t="shared" si="83"/>
        <v/>
      </c>
      <c r="GZ140" s="320" t="str">
        <f t="shared" si="83"/>
        <v/>
      </c>
      <c r="HA140" s="320" t="str">
        <f t="shared" si="83"/>
        <v/>
      </c>
      <c r="HB140" s="320" t="str">
        <f t="shared" si="83"/>
        <v/>
      </c>
      <c r="HC140" s="320" t="str">
        <f t="shared" si="83"/>
        <v/>
      </c>
      <c r="HD140" s="320" t="str">
        <f t="shared" si="83"/>
        <v/>
      </c>
      <c r="HE140" s="320" t="str">
        <f t="shared" si="83"/>
        <v/>
      </c>
      <c r="HF140" s="320" t="str">
        <f t="shared" si="83"/>
        <v/>
      </c>
      <c r="HG140" s="320" t="str">
        <f t="shared" si="83"/>
        <v/>
      </c>
      <c r="HH140" s="320" t="str">
        <f t="shared" si="83"/>
        <v/>
      </c>
      <c r="HI140" s="320" t="str">
        <f t="shared" si="83"/>
        <v/>
      </c>
      <c r="HJ140" s="320" t="str">
        <f t="shared" si="83"/>
        <v/>
      </c>
      <c r="HK140" s="320" t="str">
        <f t="shared" si="83"/>
        <v/>
      </c>
      <c r="HL140" s="320" t="str">
        <f t="shared" si="83"/>
        <v/>
      </c>
      <c r="HM140" s="320" t="str">
        <f t="shared" si="83"/>
        <v/>
      </c>
      <c r="HN140" s="320" t="str">
        <f t="shared" si="83"/>
        <v/>
      </c>
      <c r="HO140" s="320" t="str">
        <f t="shared" si="83"/>
        <v/>
      </c>
      <c r="HP140" s="320" t="str">
        <f t="shared" si="83"/>
        <v/>
      </c>
      <c r="HQ140" s="320" t="str">
        <f t="shared" si="83"/>
        <v/>
      </c>
      <c r="HR140" s="320" t="str">
        <f t="shared" si="83"/>
        <v/>
      </c>
      <c r="HS140" s="320" t="str">
        <f t="shared" si="83"/>
        <v/>
      </c>
      <c r="HT140" s="320" t="str">
        <f t="shared" si="83"/>
        <v/>
      </c>
      <c r="HU140" s="320" t="str">
        <f t="shared" si="83"/>
        <v/>
      </c>
      <c r="HV140" s="320" t="str">
        <f t="shared" si="83"/>
        <v/>
      </c>
      <c r="HW140" s="320" t="str">
        <f t="shared" si="83"/>
        <v/>
      </c>
      <c r="HX140" s="320" t="str">
        <f t="shared" si="83"/>
        <v/>
      </c>
      <c r="HY140" s="320" t="str">
        <f t="shared" si="83"/>
        <v/>
      </c>
      <c r="HZ140" s="320" t="str">
        <f t="shared" si="83"/>
        <v/>
      </c>
      <c r="IA140" s="320" t="str">
        <f t="shared" si="83"/>
        <v/>
      </c>
      <c r="IB140" s="320" t="str">
        <f t="shared" si="83"/>
        <v/>
      </c>
      <c r="IC140" s="320" t="str">
        <f t="shared" si="83"/>
        <v/>
      </c>
      <c r="ID140" s="320" t="str">
        <f t="shared" si="83"/>
        <v/>
      </c>
      <c r="IE140" s="320" t="str">
        <f t="shared" si="83"/>
        <v/>
      </c>
      <c r="IF140" s="320" t="str">
        <f t="shared" si="83"/>
        <v/>
      </c>
      <c r="IG140" s="320" t="str">
        <f t="shared" si="83"/>
        <v/>
      </c>
      <c r="IH140" s="320" t="str">
        <f t="shared" si="83"/>
        <v/>
      </c>
      <c r="II140" s="320" t="str">
        <f t="shared" si="83"/>
        <v/>
      </c>
      <c r="IJ140" s="320" t="str">
        <f t="shared" si="83"/>
        <v/>
      </c>
      <c r="IK140" s="320" t="str">
        <f t="shared" si="83"/>
        <v/>
      </c>
      <c r="IL140" s="320" t="str">
        <f t="shared" si="83"/>
        <v/>
      </c>
      <c r="IM140" s="320" t="str">
        <f t="shared" si="83"/>
        <v/>
      </c>
      <c r="IN140" s="320" t="str">
        <f t="shared" si="83"/>
        <v/>
      </c>
      <c r="IO140" s="320" t="str">
        <f t="shared" si="83"/>
        <v/>
      </c>
      <c r="IP140" s="320" t="str">
        <f t="shared" si="83"/>
        <v/>
      </c>
      <c r="IQ140" s="320" t="str">
        <f t="shared" si="83"/>
        <v/>
      </c>
      <c r="IR140" s="320" t="str">
        <f t="shared" si="83"/>
        <v/>
      </c>
      <c r="IS140" s="320" t="str">
        <f t="shared" si="83"/>
        <v/>
      </c>
      <c r="IT140" s="320" t="str">
        <f t="shared" si="83"/>
        <v/>
      </c>
      <c r="IU140" s="320" t="str">
        <f t="shared" si="83"/>
        <v/>
      </c>
      <c r="IV140" s="320" t="str">
        <f t="shared" si="83"/>
        <v/>
      </c>
      <c r="IW140" s="320" t="str">
        <f t="shared" si="83"/>
        <v/>
      </c>
      <c r="IX140" s="320" t="str">
        <f t="shared" si="83"/>
        <v/>
      </c>
      <c r="IY140" s="320" t="str">
        <f t="shared" si="83"/>
        <v/>
      </c>
      <c r="IZ140" s="320" t="str">
        <f t="shared" si="83"/>
        <v/>
      </c>
      <c r="JA140" s="320" t="str">
        <f t="shared" si="83"/>
        <v/>
      </c>
      <c r="JB140" s="320" t="str">
        <f t="shared" ref="JB140:KT140" si="84">IFERROR(JB138/$E139*100,"")</f>
        <v/>
      </c>
      <c r="JC140" s="320" t="str">
        <f t="shared" si="84"/>
        <v/>
      </c>
      <c r="JD140" s="320" t="str">
        <f t="shared" si="84"/>
        <v/>
      </c>
      <c r="JE140" s="320" t="str">
        <f t="shared" si="84"/>
        <v/>
      </c>
      <c r="JF140" s="320" t="str">
        <f t="shared" si="84"/>
        <v/>
      </c>
      <c r="JG140" s="320" t="str">
        <f t="shared" si="84"/>
        <v/>
      </c>
      <c r="JH140" s="320" t="str">
        <f t="shared" si="84"/>
        <v/>
      </c>
      <c r="JI140" s="320" t="str">
        <f t="shared" si="84"/>
        <v/>
      </c>
      <c r="JJ140" s="320" t="str">
        <f t="shared" si="84"/>
        <v/>
      </c>
      <c r="JK140" s="320" t="str">
        <f t="shared" si="84"/>
        <v/>
      </c>
      <c r="JL140" s="320" t="str">
        <f t="shared" si="84"/>
        <v/>
      </c>
      <c r="JM140" s="320" t="str">
        <f t="shared" si="84"/>
        <v/>
      </c>
      <c r="JN140" s="320" t="str">
        <f t="shared" si="84"/>
        <v/>
      </c>
      <c r="JO140" s="320" t="str">
        <f t="shared" si="84"/>
        <v/>
      </c>
      <c r="JP140" s="320" t="str">
        <f t="shared" si="84"/>
        <v/>
      </c>
      <c r="JQ140" s="320" t="str">
        <f t="shared" si="84"/>
        <v/>
      </c>
      <c r="JR140" s="320" t="str">
        <f t="shared" si="84"/>
        <v/>
      </c>
      <c r="JS140" s="320" t="str">
        <f t="shared" si="84"/>
        <v/>
      </c>
      <c r="JT140" s="320" t="str">
        <f t="shared" si="84"/>
        <v/>
      </c>
      <c r="JU140" s="320" t="str">
        <f t="shared" si="84"/>
        <v/>
      </c>
      <c r="JV140" s="320" t="str">
        <f t="shared" si="84"/>
        <v/>
      </c>
      <c r="JW140" s="320" t="str">
        <f t="shared" si="84"/>
        <v/>
      </c>
      <c r="JX140" s="320" t="str">
        <f t="shared" si="84"/>
        <v/>
      </c>
      <c r="JY140" s="320" t="str">
        <f t="shared" si="84"/>
        <v/>
      </c>
      <c r="JZ140" s="320" t="str">
        <f t="shared" si="84"/>
        <v/>
      </c>
      <c r="KA140" s="320" t="str">
        <f t="shared" si="84"/>
        <v/>
      </c>
      <c r="KB140" s="320" t="str">
        <f t="shared" si="84"/>
        <v/>
      </c>
      <c r="KC140" s="320" t="str">
        <f t="shared" si="84"/>
        <v/>
      </c>
      <c r="KD140" s="320" t="str">
        <f t="shared" si="84"/>
        <v/>
      </c>
      <c r="KE140" s="320" t="str">
        <f t="shared" si="84"/>
        <v/>
      </c>
      <c r="KF140" s="320" t="str">
        <f t="shared" si="84"/>
        <v/>
      </c>
      <c r="KG140" s="320" t="str">
        <f t="shared" si="84"/>
        <v/>
      </c>
      <c r="KH140" s="320" t="str">
        <f t="shared" si="84"/>
        <v/>
      </c>
      <c r="KI140" s="320" t="str">
        <f t="shared" si="84"/>
        <v/>
      </c>
      <c r="KJ140" s="320" t="str">
        <f t="shared" si="84"/>
        <v/>
      </c>
      <c r="KK140" s="320" t="str">
        <f t="shared" si="84"/>
        <v/>
      </c>
      <c r="KL140" s="320" t="str">
        <f t="shared" si="84"/>
        <v/>
      </c>
      <c r="KM140" s="320" t="str">
        <f t="shared" si="84"/>
        <v/>
      </c>
      <c r="KN140" s="320" t="str">
        <f t="shared" si="84"/>
        <v/>
      </c>
      <c r="KO140" s="320" t="str">
        <f t="shared" si="84"/>
        <v/>
      </c>
      <c r="KP140" s="320" t="str">
        <f t="shared" si="84"/>
        <v/>
      </c>
      <c r="KQ140" s="320" t="str">
        <f t="shared" si="84"/>
        <v/>
      </c>
      <c r="KR140" s="320" t="str">
        <f t="shared" si="84"/>
        <v/>
      </c>
      <c r="KS140" s="320" t="str">
        <f t="shared" si="84"/>
        <v/>
      </c>
      <c r="KT140" s="320" t="str">
        <f t="shared" si="84"/>
        <v/>
      </c>
      <c r="KU140" s="320"/>
      <c r="KV140" s="320"/>
      <c r="KW140" s="320"/>
      <c r="KX140" s="320"/>
      <c r="KY140" s="320"/>
      <c r="KZ140" s="320"/>
      <c r="LA140" s="320"/>
      <c r="LB140" s="320"/>
      <c r="LC140" s="320"/>
      <c r="LD140" s="320"/>
      <c r="LE140" s="320"/>
      <c r="LF140" s="320"/>
      <c r="LG140" s="320"/>
      <c r="LH140" s="320"/>
      <c r="LI140" s="320"/>
      <c r="LJ140" s="320"/>
      <c r="LK140" s="320"/>
      <c r="LL140" s="320"/>
      <c r="LM140" s="320"/>
      <c r="LN140" s="320"/>
      <c r="LO140" s="320"/>
      <c r="LP140" s="320"/>
      <c r="LQ140" s="320"/>
      <c r="LR140" s="320"/>
      <c r="LS140" s="320"/>
      <c r="LT140" s="320"/>
      <c r="LU140" s="320"/>
      <c r="LV140" s="320"/>
      <c r="LW140" s="320"/>
      <c r="LX140" s="320"/>
      <c r="LY140" s="320"/>
      <c r="LZ140" s="320"/>
      <c r="MA140" s="320"/>
      <c r="MB140" s="320"/>
      <c r="MC140" s="320"/>
      <c r="MD140" s="320"/>
      <c r="ME140" s="320"/>
      <c r="MF140" s="320"/>
      <c r="MG140" s="320"/>
      <c r="MH140" s="320"/>
      <c r="MI140" s="320"/>
      <c r="MJ140" s="320"/>
      <c r="MK140" s="320"/>
      <c r="ML140" s="320"/>
      <c r="MM140" s="320"/>
      <c r="MN140" s="320"/>
      <c r="MO140" s="320"/>
      <c r="MP140" s="320"/>
      <c r="MQ140" s="320"/>
      <c r="MR140" s="320"/>
      <c r="MS140" s="320"/>
      <c r="MT140" s="320"/>
      <c r="MU140" s="320"/>
      <c r="MV140" s="320"/>
      <c r="MW140" s="320"/>
      <c r="MX140" s="320"/>
      <c r="MY140" s="320"/>
      <c r="MZ140" s="320"/>
      <c r="NA140" s="320"/>
      <c r="NB140" s="320"/>
      <c r="NC140" s="320"/>
      <c r="ND140" s="320"/>
      <c r="NE140" s="320"/>
      <c r="NF140" s="320"/>
      <c r="NG140" s="320"/>
      <c r="NH140" s="320"/>
      <c r="NI140" s="320"/>
      <c r="NJ140" s="320"/>
      <c r="NK140" s="320"/>
      <c r="NL140" s="320"/>
      <c r="NM140" s="320"/>
      <c r="NN140" s="320"/>
      <c r="NO140" s="320"/>
      <c r="NP140" s="320"/>
      <c r="NQ140" s="320"/>
      <c r="NR140" s="320"/>
      <c r="NS140" s="320"/>
      <c r="NT140" s="320"/>
      <c r="NU140" s="320"/>
      <c r="NV140" s="320"/>
      <c r="NW140" s="320"/>
      <c r="NX140" s="320"/>
      <c r="NY140" s="320"/>
      <c r="NZ140" s="320"/>
      <c r="OA140" s="320"/>
      <c r="OB140" s="320"/>
      <c r="OC140" s="320"/>
      <c r="OD140" s="320"/>
      <c r="OE140" s="320"/>
      <c r="OF140" s="320"/>
      <c r="OG140" s="320"/>
      <c r="OH140" s="320"/>
      <c r="OI140" s="320"/>
      <c r="OJ140" s="320"/>
      <c r="OK140" s="320"/>
      <c r="OL140" s="320"/>
      <c r="OM140" s="320"/>
      <c r="ON140" s="320"/>
      <c r="OO140" s="320"/>
      <c r="OP140" s="320"/>
      <c r="OQ140" s="320"/>
      <c r="OR140" s="320"/>
      <c r="OS140" s="320"/>
      <c r="OT140" s="320"/>
      <c r="OU140" s="320"/>
      <c r="OV140" s="320"/>
      <c r="OW140" s="320"/>
      <c r="OX140" s="320"/>
      <c r="OY140" s="320"/>
      <c r="OZ140" s="320"/>
      <c r="PA140" s="320"/>
      <c r="PB140" s="320"/>
      <c r="PC140" s="320"/>
      <c r="PD140" s="320"/>
      <c r="PE140" s="320"/>
      <c r="PF140" s="320"/>
      <c r="PG140" s="320"/>
      <c r="PH140" s="320"/>
      <c r="PI140" s="320"/>
      <c r="PJ140" s="320"/>
      <c r="PK140" s="320"/>
      <c r="PL140" s="320"/>
      <c r="PM140" s="320"/>
      <c r="PN140" s="320"/>
      <c r="PO140" s="320"/>
      <c r="PP140" s="320"/>
      <c r="PQ140" s="320"/>
      <c r="PR140" s="320"/>
      <c r="PS140" s="320"/>
      <c r="PT140" s="320"/>
      <c r="PU140" s="320"/>
      <c r="PV140" s="320"/>
      <c r="PW140" s="320"/>
      <c r="PX140" s="320"/>
      <c r="PY140" s="320"/>
      <c r="PZ140" s="320"/>
      <c r="QA140" s="320"/>
      <c r="QB140" s="320"/>
      <c r="QC140" s="320"/>
      <c r="QD140" s="320"/>
      <c r="QE140" s="320"/>
      <c r="QF140" s="320"/>
      <c r="QG140" s="320"/>
      <c r="QH140" s="320"/>
      <c r="QI140" s="320"/>
      <c r="QJ140" s="320"/>
      <c r="QK140" s="320"/>
      <c r="QL140" s="320"/>
      <c r="QM140" s="320"/>
      <c r="QN140" s="320"/>
      <c r="QO140" s="320"/>
      <c r="QP140" s="320"/>
      <c r="QQ140" s="320"/>
      <c r="QR140" s="320"/>
      <c r="QS140" s="320"/>
      <c r="QT140" s="320"/>
      <c r="QU140" s="320"/>
      <c r="QV140" s="320"/>
      <c r="QW140" s="320"/>
      <c r="QX140" s="320"/>
      <c r="QY140" s="320"/>
      <c r="QZ140" s="320"/>
      <c r="RA140" s="320"/>
      <c r="RB140" s="320"/>
      <c r="RC140" s="320"/>
      <c r="RD140" s="320"/>
      <c r="RE140" s="320"/>
      <c r="RF140" s="320"/>
      <c r="RG140" s="320"/>
      <c r="RH140" s="320"/>
      <c r="RI140" s="320"/>
      <c r="RJ140" s="320"/>
      <c r="RK140" s="320"/>
      <c r="RL140" s="320"/>
      <c r="RM140" s="320"/>
      <c r="RN140" s="320"/>
      <c r="RO140" s="320"/>
      <c r="RP140" s="320"/>
      <c r="RQ140" s="320"/>
      <c r="RR140" s="320"/>
      <c r="RS140" s="320"/>
      <c r="RT140" s="320"/>
      <c r="RU140" s="320"/>
      <c r="RV140" s="320"/>
      <c r="RW140" s="320"/>
      <c r="RX140" s="320"/>
      <c r="RY140" s="320"/>
      <c r="RZ140" s="320"/>
      <c r="SA140" s="320"/>
      <c r="SB140" s="320"/>
      <c r="SC140" s="320"/>
      <c r="SD140" s="320"/>
      <c r="SE140" s="320"/>
      <c r="SF140" s="320"/>
      <c r="SG140" s="320"/>
      <c r="SH140" s="320"/>
      <c r="SI140" s="320"/>
      <c r="SJ140" s="320"/>
      <c r="SK140" s="320"/>
      <c r="SL140" s="320"/>
      <c r="SM140" s="320"/>
      <c r="SN140" s="320"/>
      <c r="SO140" s="320"/>
      <c r="SP140" s="320"/>
      <c r="SQ140" s="320"/>
      <c r="SR140" s="320"/>
      <c r="SS140" s="320"/>
      <c r="ST140" s="320"/>
      <c r="SU140" s="320"/>
      <c r="SV140" s="320"/>
      <c r="SW140" s="320"/>
      <c r="SX140" s="320"/>
      <c r="SY140" s="320"/>
      <c r="SZ140" s="320"/>
      <c r="TA140" s="320"/>
      <c r="TB140" s="320"/>
      <c r="TC140" s="320"/>
      <c r="TD140" s="320"/>
      <c r="TE140" s="320"/>
      <c r="TF140" s="320"/>
      <c r="TG140" s="320"/>
      <c r="TH140" s="320"/>
      <c r="TI140" s="320"/>
      <c r="TJ140" s="320"/>
      <c r="TK140" s="320"/>
      <c r="TL140" s="320"/>
      <c r="TM140" s="320"/>
      <c r="TN140" s="320"/>
      <c r="TO140" s="320"/>
      <c r="TP140" s="320"/>
      <c r="TQ140" s="320"/>
      <c r="TR140" s="320"/>
      <c r="TS140" s="320"/>
      <c r="TT140" s="320"/>
      <c r="TU140" s="320"/>
      <c r="TV140" s="320"/>
      <c r="TW140" s="320"/>
      <c r="TX140" s="320"/>
      <c r="TY140" s="320"/>
      <c r="TZ140" s="320"/>
      <c r="UA140" s="320"/>
      <c r="UB140" s="320"/>
      <c r="UC140" s="320"/>
      <c r="UD140" s="320"/>
      <c r="UE140" s="320"/>
      <c r="UF140" s="320"/>
      <c r="UG140" s="320"/>
      <c r="UH140" s="320"/>
      <c r="UI140" s="320"/>
      <c r="UJ140" s="320"/>
      <c r="UK140" s="320"/>
      <c r="UL140" s="320"/>
      <c r="UM140" s="320"/>
      <c r="UN140" s="320"/>
      <c r="UO140" s="320"/>
      <c r="UP140" s="320"/>
      <c r="UQ140" s="320"/>
      <c r="UR140" s="320"/>
      <c r="US140" s="320"/>
      <c r="UT140" s="320"/>
      <c r="UU140" s="320"/>
      <c r="UV140" s="320"/>
      <c r="UW140" s="320"/>
      <c r="UX140" s="320"/>
      <c r="UY140" s="320"/>
      <c r="UZ140" s="320"/>
      <c r="VA140" s="320"/>
      <c r="VB140" s="320"/>
      <c r="VC140" s="320"/>
      <c r="VD140" s="320"/>
      <c r="VE140" s="320"/>
      <c r="VF140" s="320"/>
      <c r="VG140" s="320"/>
      <c r="VH140" s="320"/>
      <c r="VI140" s="320"/>
      <c r="VJ140" s="320"/>
      <c r="VK140" s="320"/>
      <c r="VL140" s="320"/>
      <c r="VM140" s="320"/>
      <c r="VN140" s="320"/>
      <c r="VO140" s="320"/>
      <c r="VP140" s="320"/>
      <c r="VQ140" s="320"/>
      <c r="VR140" s="320"/>
      <c r="VS140" s="320"/>
      <c r="VT140" s="320"/>
      <c r="VU140" s="320"/>
      <c r="VV140" s="320"/>
      <c r="VW140" s="320"/>
      <c r="VX140" s="320"/>
      <c r="VY140" s="320"/>
      <c r="VZ140" s="320"/>
      <c r="WA140" s="320"/>
      <c r="WB140" s="320"/>
      <c r="WC140" s="320"/>
      <c r="WD140" s="320"/>
      <c r="WE140" s="320"/>
      <c r="WF140" s="320"/>
      <c r="WG140" s="320"/>
      <c r="WH140" s="320"/>
    </row>
    <row r="141" spans="1:606" ht="37.35" customHeight="1">
      <c r="A141" s="242">
        <v>331</v>
      </c>
      <c r="B141" s="138" t="s">
        <v>445</v>
      </c>
      <c r="C141" s="56" t="s">
        <v>664</v>
      </c>
      <c r="D141" s="32" t="s">
        <v>44</v>
      </c>
      <c r="E141" s="85">
        <v>1</v>
      </c>
      <c r="F141" s="84">
        <v>1</v>
      </c>
      <c r="G141" s="84">
        <v>0</v>
      </c>
      <c r="H141" s="84">
        <v>0</v>
      </c>
      <c r="I141" s="84"/>
      <c r="J141" s="84"/>
      <c r="K141" s="84"/>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c r="ET141" s="86"/>
      <c r="EU141" s="86"/>
      <c r="EV141" s="86"/>
      <c r="EW141" s="86"/>
      <c r="EX141" s="86"/>
      <c r="EY141" s="86"/>
      <c r="EZ141" s="86"/>
      <c r="FA141" s="86"/>
      <c r="FB141" s="86"/>
      <c r="FC141" s="86"/>
      <c r="FD141" s="86"/>
      <c r="FE141" s="86"/>
      <c r="FF141" s="86"/>
      <c r="FG141" s="86"/>
      <c r="FH141" s="86"/>
      <c r="FI141" s="86"/>
      <c r="FJ141" s="86"/>
      <c r="FK141" s="86"/>
      <c r="FL141" s="86"/>
      <c r="FM141" s="86"/>
      <c r="FN141" s="86"/>
      <c r="FO141" s="86"/>
      <c r="FP141" s="86"/>
      <c r="FQ141" s="86"/>
      <c r="FR141" s="86"/>
      <c r="FS141" s="86"/>
      <c r="FT141" s="86"/>
      <c r="FU141" s="86"/>
      <c r="FV141" s="86"/>
      <c r="FW141" s="86"/>
      <c r="FX141" s="86"/>
      <c r="FY141" s="86"/>
      <c r="FZ141" s="86"/>
      <c r="GA141" s="86"/>
      <c r="GB141" s="86"/>
      <c r="GC141" s="86"/>
      <c r="GD141" s="86"/>
      <c r="GE141" s="86"/>
      <c r="GF141" s="86"/>
      <c r="GG141" s="86"/>
      <c r="GH141" s="86"/>
      <c r="GI141" s="86"/>
      <c r="GJ141" s="86"/>
      <c r="GK141" s="86"/>
      <c r="GL141" s="86"/>
      <c r="GM141" s="86"/>
      <c r="GN141" s="86"/>
      <c r="GO141" s="86"/>
      <c r="GP141" s="86"/>
      <c r="GQ141" s="86"/>
      <c r="GR141" s="86"/>
      <c r="GS141" s="86"/>
      <c r="GT141" s="86"/>
      <c r="GU141" s="86"/>
      <c r="GV141" s="86"/>
      <c r="GW141" s="86"/>
      <c r="GX141" s="86"/>
      <c r="GY141" s="86"/>
      <c r="GZ141" s="86"/>
      <c r="HA141" s="86"/>
      <c r="HB141" s="86"/>
      <c r="HC141" s="86"/>
      <c r="HD141" s="86"/>
      <c r="HE141" s="86"/>
      <c r="HF141" s="86"/>
      <c r="HG141" s="86"/>
      <c r="HH141" s="86"/>
      <c r="HI141" s="86"/>
      <c r="HJ141" s="86"/>
      <c r="HK141" s="86"/>
      <c r="HL141" s="86"/>
      <c r="HM141" s="86"/>
      <c r="HN141" s="86"/>
      <c r="HO141" s="86"/>
      <c r="HP141" s="86"/>
      <c r="HQ141" s="86"/>
      <c r="HR141" s="86"/>
      <c r="HS141" s="86"/>
      <c r="HT141" s="86"/>
      <c r="HU141" s="86"/>
      <c r="HV141" s="86"/>
      <c r="HW141" s="86"/>
      <c r="HX141" s="86"/>
      <c r="HY141" s="86"/>
      <c r="HZ141" s="86"/>
      <c r="IA141" s="86"/>
      <c r="IB141" s="86"/>
      <c r="IC141" s="86"/>
      <c r="ID141" s="86"/>
      <c r="IE141" s="86"/>
      <c r="IF141" s="86"/>
      <c r="IG141" s="86"/>
      <c r="IH141" s="86"/>
      <c r="II141" s="86"/>
      <c r="IJ141" s="86"/>
      <c r="IK141" s="86"/>
      <c r="IL141" s="86"/>
      <c r="IM141" s="86"/>
      <c r="IN141" s="86"/>
      <c r="IO141" s="86"/>
      <c r="IP141" s="86"/>
      <c r="IQ141" s="86"/>
      <c r="IR141" s="86"/>
      <c r="IS141" s="86"/>
      <c r="IT141" s="86"/>
      <c r="IU141" s="86"/>
      <c r="IV141" s="86"/>
      <c r="IW141" s="86"/>
      <c r="IX141" s="86"/>
      <c r="IY141" s="86"/>
      <c r="IZ141" s="86"/>
      <c r="JA141" s="86"/>
      <c r="JB141" s="86"/>
      <c r="JC141" s="86"/>
      <c r="JD141" s="86"/>
      <c r="JE141" s="86"/>
      <c r="JF141" s="86"/>
      <c r="JG141" s="86"/>
      <c r="JH141" s="86"/>
      <c r="JI141" s="86"/>
      <c r="JJ141" s="86"/>
      <c r="JK141" s="86"/>
      <c r="JL141" s="86"/>
      <c r="JM141" s="86"/>
      <c r="JN141" s="86"/>
      <c r="JO141" s="86"/>
      <c r="JP141" s="86"/>
      <c r="JQ141" s="86"/>
      <c r="JR141" s="86"/>
      <c r="JS141" s="86"/>
      <c r="JT141" s="86"/>
      <c r="JU141" s="86"/>
      <c r="JV141" s="86"/>
      <c r="JW141" s="86"/>
      <c r="JX141" s="86"/>
      <c r="JY141" s="86"/>
      <c r="JZ141" s="86"/>
      <c r="KA141" s="86"/>
      <c r="KB141" s="86"/>
      <c r="KC141" s="86"/>
      <c r="KD141" s="86"/>
      <c r="KE141" s="86"/>
      <c r="KF141" s="86"/>
      <c r="KG141" s="86"/>
      <c r="KH141" s="86"/>
      <c r="KI141" s="86"/>
      <c r="KJ141" s="86"/>
      <c r="KK141" s="86"/>
      <c r="KL141" s="86"/>
      <c r="KM141" s="86"/>
      <c r="KN141" s="86"/>
      <c r="KO141" s="86"/>
      <c r="KP141" s="86"/>
      <c r="KQ141" s="86"/>
      <c r="KR141" s="86"/>
      <c r="KS141" s="86"/>
      <c r="KT141" s="86"/>
      <c r="KU141" s="86"/>
      <c r="KV141" s="86"/>
      <c r="KW141" s="86"/>
      <c r="KX141" s="86"/>
      <c r="KY141" s="86"/>
      <c r="KZ141" s="86"/>
      <c r="LA141" s="86"/>
      <c r="LB141" s="86"/>
      <c r="LC141" s="86"/>
      <c r="LD141" s="86"/>
      <c r="LE141" s="86"/>
      <c r="LF141" s="86"/>
      <c r="LG141" s="86"/>
      <c r="LH141" s="86"/>
      <c r="LI141" s="86"/>
      <c r="LJ141" s="86"/>
      <c r="LK141" s="86"/>
      <c r="LL141" s="86"/>
      <c r="LM141" s="86"/>
      <c r="LN141" s="86"/>
      <c r="LO141" s="86"/>
      <c r="LP141" s="86"/>
      <c r="LQ141" s="86"/>
      <c r="LR141" s="86"/>
      <c r="LS141" s="86"/>
      <c r="LT141" s="86"/>
      <c r="LU141" s="86"/>
      <c r="LV141" s="86"/>
      <c r="LW141" s="86"/>
      <c r="LX141" s="86"/>
      <c r="LY141" s="86"/>
      <c r="LZ141" s="86"/>
      <c r="MA141" s="86"/>
      <c r="MB141" s="86"/>
      <c r="MC141" s="86"/>
      <c r="MD141" s="86"/>
      <c r="ME141" s="86"/>
      <c r="MF141" s="86"/>
      <c r="MG141" s="86"/>
      <c r="MH141" s="86"/>
      <c r="MI141" s="86"/>
      <c r="MJ141" s="86"/>
      <c r="MK141" s="86"/>
      <c r="ML141" s="86"/>
      <c r="MM141" s="86"/>
      <c r="MN141" s="86"/>
      <c r="MO141" s="86"/>
      <c r="MP141" s="86"/>
      <c r="MQ141" s="86"/>
      <c r="MR141" s="86"/>
      <c r="MS141" s="86"/>
      <c r="MT141" s="86"/>
      <c r="MU141" s="86"/>
      <c r="MV141" s="86"/>
      <c r="MW141" s="86"/>
      <c r="MX141" s="86"/>
      <c r="MY141" s="86"/>
      <c r="MZ141" s="86"/>
      <c r="NA141" s="86"/>
      <c r="NB141" s="86"/>
      <c r="NC141" s="86"/>
      <c r="ND141" s="86"/>
      <c r="NE141" s="86"/>
      <c r="NF141" s="86"/>
      <c r="NG141" s="86"/>
      <c r="NH141" s="86"/>
      <c r="NI141" s="86"/>
      <c r="NJ141" s="86"/>
      <c r="NK141" s="86"/>
      <c r="NL141" s="86"/>
      <c r="NM141" s="86"/>
      <c r="NN141" s="86"/>
      <c r="NO141" s="86"/>
      <c r="NP141" s="86"/>
      <c r="NQ141" s="86"/>
      <c r="NR141" s="86"/>
      <c r="NS141" s="86"/>
      <c r="NT141" s="86"/>
      <c r="NU141" s="86"/>
      <c r="NV141" s="86"/>
      <c r="NW141" s="86"/>
      <c r="NX141" s="86"/>
      <c r="NY141" s="86"/>
      <c r="NZ141" s="86"/>
      <c r="OA141" s="86"/>
      <c r="OB141" s="86"/>
      <c r="OC141" s="86"/>
      <c r="OD141" s="86"/>
      <c r="OE141" s="86"/>
      <c r="OF141" s="86"/>
      <c r="OG141" s="86"/>
      <c r="OH141" s="86"/>
      <c r="OI141" s="86"/>
      <c r="OJ141" s="86"/>
      <c r="OK141" s="86"/>
      <c r="OL141" s="86"/>
      <c r="OM141" s="86"/>
      <c r="ON141" s="86"/>
      <c r="OO141" s="86"/>
      <c r="OP141" s="86"/>
      <c r="OQ141" s="86"/>
      <c r="OR141" s="86"/>
      <c r="OS141" s="86"/>
      <c r="OT141" s="86"/>
      <c r="OU141" s="86"/>
      <c r="OV141" s="86"/>
      <c r="OW141" s="86"/>
      <c r="OX141" s="86"/>
      <c r="OY141" s="86"/>
      <c r="OZ141" s="86"/>
      <c r="PA141" s="86"/>
      <c r="PB141" s="86"/>
      <c r="PC141" s="86"/>
      <c r="PD141" s="86"/>
      <c r="PE141" s="86"/>
      <c r="PF141" s="86"/>
      <c r="PG141" s="86"/>
      <c r="PH141" s="86"/>
      <c r="PI141" s="86"/>
      <c r="PJ141" s="86"/>
      <c r="PK141" s="86"/>
      <c r="PL141" s="86"/>
      <c r="PM141" s="86"/>
      <c r="PN141" s="86"/>
      <c r="PO141" s="86"/>
      <c r="PP141" s="86"/>
      <c r="PQ141" s="86"/>
      <c r="PR141" s="86"/>
      <c r="PS141" s="86"/>
      <c r="PT141" s="86"/>
      <c r="PU141" s="86"/>
      <c r="PV141" s="86"/>
      <c r="PW141" s="86"/>
      <c r="PX141" s="86"/>
      <c r="PY141" s="86"/>
      <c r="PZ141" s="86"/>
      <c r="QA141" s="86"/>
      <c r="QB141" s="86"/>
      <c r="QC141" s="86"/>
      <c r="QD141" s="86"/>
      <c r="QE141" s="86"/>
      <c r="QF141" s="86"/>
      <c r="QG141" s="86"/>
      <c r="QH141" s="86"/>
      <c r="QI141" s="86"/>
      <c r="QJ141" s="86"/>
      <c r="QK141" s="86"/>
      <c r="QL141" s="86"/>
      <c r="QM141" s="86"/>
      <c r="QN141" s="86"/>
      <c r="QO141" s="86"/>
      <c r="QP141" s="86"/>
      <c r="QQ141" s="86"/>
      <c r="QR141" s="86"/>
      <c r="QS141" s="86"/>
      <c r="QT141" s="86"/>
      <c r="QU141" s="86"/>
      <c r="QV141" s="86"/>
      <c r="QW141" s="86"/>
      <c r="QX141" s="86"/>
      <c r="QY141" s="86"/>
      <c r="QZ141" s="86"/>
      <c r="RA141" s="86"/>
      <c r="RB141" s="86"/>
      <c r="RC141" s="86"/>
      <c r="RD141" s="86"/>
      <c r="RE141" s="86"/>
      <c r="RF141" s="86"/>
      <c r="RG141" s="86"/>
      <c r="RH141" s="86"/>
      <c r="RI141" s="86"/>
      <c r="RJ141" s="86"/>
      <c r="RK141" s="86"/>
      <c r="RL141" s="86"/>
      <c r="RM141" s="86"/>
      <c r="RN141" s="86"/>
      <c r="RO141" s="86"/>
      <c r="RP141" s="86"/>
      <c r="RQ141" s="86"/>
      <c r="RR141" s="86"/>
      <c r="RS141" s="86"/>
      <c r="RT141" s="86"/>
      <c r="RU141" s="86"/>
      <c r="RV141" s="86"/>
      <c r="RW141" s="86"/>
      <c r="RX141" s="86"/>
      <c r="RY141" s="86"/>
      <c r="RZ141" s="86"/>
      <c r="SA141" s="86"/>
      <c r="SB141" s="86"/>
      <c r="SC141" s="86"/>
      <c r="SD141" s="86"/>
      <c r="SE141" s="86"/>
      <c r="SF141" s="86"/>
      <c r="SG141" s="86"/>
      <c r="SH141" s="86"/>
      <c r="SI141" s="86"/>
      <c r="SJ141" s="86"/>
      <c r="SK141" s="86"/>
      <c r="SL141" s="86"/>
      <c r="SM141" s="86"/>
      <c r="SN141" s="86"/>
      <c r="SO141" s="86"/>
      <c r="SP141" s="86"/>
      <c r="SQ141" s="86"/>
      <c r="SR141" s="86"/>
      <c r="SS141" s="86"/>
      <c r="ST141" s="86"/>
      <c r="SU141" s="86"/>
      <c r="SV141" s="86"/>
      <c r="SW141" s="86"/>
      <c r="SX141" s="86"/>
      <c r="SY141" s="86"/>
      <c r="SZ141" s="86"/>
      <c r="TA141" s="86"/>
      <c r="TB141" s="86"/>
      <c r="TC141" s="86"/>
      <c r="TD141" s="86"/>
      <c r="TE141" s="86"/>
      <c r="TF141" s="86"/>
      <c r="TG141" s="86"/>
      <c r="TH141" s="86"/>
      <c r="TI141" s="86"/>
      <c r="TJ141" s="86"/>
      <c r="TK141" s="86"/>
      <c r="TL141" s="86"/>
      <c r="TM141" s="86"/>
      <c r="TN141" s="86"/>
      <c r="TO141" s="86"/>
      <c r="TP141" s="86"/>
      <c r="TQ141" s="86"/>
      <c r="TR141" s="86"/>
      <c r="TS141" s="86"/>
      <c r="TT141" s="86"/>
      <c r="TU141" s="86"/>
      <c r="TV141" s="86"/>
      <c r="TW141" s="86"/>
      <c r="TX141" s="86"/>
      <c r="TY141" s="86"/>
      <c r="TZ141" s="86"/>
      <c r="UA141" s="86"/>
      <c r="UB141" s="86"/>
      <c r="UC141" s="86"/>
      <c r="UD141" s="86"/>
      <c r="UE141" s="86"/>
      <c r="UF141" s="86"/>
      <c r="UG141" s="86"/>
      <c r="UH141" s="86"/>
      <c r="UI141" s="86"/>
      <c r="UJ141" s="86"/>
      <c r="UK141" s="86"/>
      <c r="UL141" s="86"/>
      <c r="UM141" s="86"/>
      <c r="UN141" s="86"/>
      <c r="UO141" s="86"/>
      <c r="UP141" s="86"/>
      <c r="UQ141" s="86"/>
      <c r="UR141" s="86"/>
      <c r="US141" s="86"/>
      <c r="UT141" s="86"/>
      <c r="UU141" s="86"/>
      <c r="UV141" s="86"/>
      <c r="UW141" s="86"/>
      <c r="UX141" s="86"/>
      <c r="UY141" s="86"/>
      <c r="UZ141" s="86"/>
      <c r="VA141" s="86"/>
      <c r="VB141" s="86"/>
      <c r="VC141" s="86"/>
      <c r="VD141" s="86"/>
      <c r="VE141" s="86"/>
      <c r="VF141" s="86"/>
      <c r="VG141" s="86"/>
      <c r="VH141" s="86"/>
      <c r="VI141" s="86"/>
      <c r="VJ141" s="86"/>
      <c r="VK141" s="86"/>
      <c r="VL141" s="86"/>
      <c r="VM141" s="86"/>
      <c r="VN141" s="86"/>
      <c r="VO141" s="86"/>
      <c r="VP141" s="86"/>
      <c r="VQ141" s="86"/>
      <c r="VR141" s="86"/>
      <c r="VS141" s="86"/>
      <c r="VT141" s="86"/>
      <c r="VU141" s="86"/>
      <c r="VV141" s="86"/>
      <c r="VW141" s="86"/>
      <c r="VX141" s="86"/>
      <c r="VY141" s="86"/>
      <c r="VZ141" s="86"/>
      <c r="WA141" s="86"/>
      <c r="WB141" s="86"/>
      <c r="WC141" s="86"/>
      <c r="WD141" s="86"/>
      <c r="WE141" s="86"/>
      <c r="WF141" s="86"/>
      <c r="WG141" s="86"/>
      <c r="WH141" s="86"/>
    </row>
    <row r="142" spans="1:606" ht="31.5">
      <c r="A142" s="32">
        <v>332</v>
      </c>
      <c r="B142" s="138" t="s">
        <v>446</v>
      </c>
      <c r="C142" s="56" t="s">
        <v>307</v>
      </c>
      <c r="D142" s="414" t="s">
        <v>44</v>
      </c>
      <c r="E142" s="85">
        <v>0</v>
      </c>
      <c r="F142" s="84">
        <v>0</v>
      </c>
      <c r="G142" s="84">
        <v>0</v>
      </c>
      <c r="H142" s="84">
        <v>0</v>
      </c>
      <c r="I142" s="84"/>
      <c r="J142" s="84"/>
      <c r="K142" s="84"/>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c r="ET142" s="86"/>
      <c r="EU142" s="86"/>
      <c r="EV142" s="86"/>
      <c r="EW142" s="86"/>
      <c r="EX142" s="86"/>
      <c r="EY142" s="86"/>
      <c r="EZ142" s="86"/>
      <c r="FA142" s="86"/>
      <c r="FB142" s="86"/>
      <c r="FC142" s="86"/>
      <c r="FD142" s="86"/>
      <c r="FE142" s="86"/>
      <c r="FF142" s="86"/>
      <c r="FG142" s="86"/>
      <c r="FH142" s="86"/>
      <c r="FI142" s="86"/>
      <c r="FJ142" s="86"/>
      <c r="FK142" s="86"/>
      <c r="FL142" s="86"/>
      <c r="FM142" s="86"/>
      <c r="FN142" s="86"/>
      <c r="FO142" s="86"/>
      <c r="FP142" s="86"/>
      <c r="FQ142" s="86"/>
      <c r="FR142" s="86"/>
      <c r="FS142" s="86"/>
      <c r="FT142" s="86"/>
      <c r="FU142" s="86"/>
      <c r="FV142" s="86"/>
      <c r="FW142" s="86"/>
      <c r="FX142" s="86"/>
      <c r="FY142" s="86"/>
      <c r="FZ142" s="86"/>
      <c r="GA142" s="86"/>
      <c r="GB142" s="86"/>
      <c r="GC142" s="86"/>
      <c r="GD142" s="86"/>
      <c r="GE142" s="86"/>
      <c r="GF142" s="86"/>
      <c r="GG142" s="86"/>
      <c r="GH142" s="86"/>
      <c r="GI142" s="86"/>
      <c r="GJ142" s="86"/>
      <c r="GK142" s="86"/>
      <c r="GL142" s="86"/>
      <c r="GM142" s="86"/>
      <c r="GN142" s="86"/>
      <c r="GO142" s="86"/>
      <c r="GP142" s="86"/>
      <c r="GQ142" s="86"/>
      <c r="GR142" s="86"/>
      <c r="GS142" s="86"/>
      <c r="GT142" s="86"/>
      <c r="GU142" s="86"/>
      <c r="GV142" s="86"/>
      <c r="GW142" s="86"/>
      <c r="GX142" s="86"/>
      <c r="GY142" s="86"/>
      <c r="GZ142" s="86"/>
      <c r="HA142" s="86"/>
      <c r="HB142" s="86"/>
      <c r="HC142" s="86"/>
      <c r="HD142" s="86"/>
      <c r="HE142" s="86"/>
      <c r="HF142" s="86"/>
      <c r="HG142" s="86"/>
      <c r="HH142" s="86"/>
      <c r="HI142" s="86"/>
      <c r="HJ142" s="86"/>
      <c r="HK142" s="86"/>
      <c r="HL142" s="86"/>
      <c r="HM142" s="86"/>
      <c r="HN142" s="86"/>
      <c r="HO142" s="86"/>
      <c r="HP142" s="86"/>
      <c r="HQ142" s="86"/>
      <c r="HR142" s="86"/>
      <c r="HS142" s="86"/>
      <c r="HT142" s="86"/>
      <c r="HU142" s="86"/>
      <c r="HV142" s="86"/>
      <c r="HW142" s="86"/>
      <c r="HX142" s="86"/>
      <c r="HY142" s="86"/>
      <c r="HZ142" s="86"/>
      <c r="IA142" s="86"/>
      <c r="IB142" s="86"/>
      <c r="IC142" s="86"/>
      <c r="ID142" s="86"/>
      <c r="IE142" s="86"/>
      <c r="IF142" s="86"/>
      <c r="IG142" s="86"/>
      <c r="IH142" s="86"/>
      <c r="II142" s="86"/>
      <c r="IJ142" s="86"/>
      <c r="IK142" s="86"/>
      <c r="IL142" s="86"/>
      <c r="IM142" s="86"/>
      <c r="IN142" s="86"/>
      <c r="IO142" s="86"/>
      <c r="IP142" s="86"/>
      <c r="IQ142" s="86"/>
      <c r="IR142" s="86"/>
      <c r="IS142" s="86"/>
      <c r="IT142" s="86"/>
      <c r="IU142" s="86"/>
      <c r="IV142" s="86"/>
      <c r="IW142" s="86"/>
      <c r="IX142" s="86"/>
      <c r="IY142" s="86"/>
      <c r="IZ142" s="86"/>
      <c r="JA142" s="86"/>
      <c r="JB142" s="86"/>
      <c r="JC142" s="86"/>
      <c r="JD142" s="86"/>
      <c r="JE142" s="86"/>
      <c r="JF142" s="86"/>
      <c r="JG142" s="86"/>
      <c r="JH142" s="86"/>
      <c r="JI142" s="86"/>
      <c r="JJ142" s="86"/>
      <c r="JK142" s="86"/>
      <c r="JL142" s="86"/>
      <c r="JM142" s="86"/>
      <c r="JN142" s="86"/>
      <c r="JO142" s="86"/>
      <c r="JP142" s="86"/>
      <c r="JQ142" s="86"/>
      <c r="JR142" s="86"/>
      <c r="JS142" s="86"/>
      <c r="JT142" s="86"/>
      <c r="JU142" s="86"/>
      <c r="JV142" s="86"/>
      <c r="JW142" s="86"/>
      <c r="JX142" s="86"/>
      <c r="JY142" s="86"/>
      <c r="JZ142" s="86"/>
      <c r="KA142" s="86"/>
      <c r="KB142" s="86"/>
      <c r="KC142" s="86"/>
      <c r="KD142" s="86"/>
      <c r="KE142" s="86"/>
      <c r="KF142" s="86"/>
      <c r="KG142" s="86"/>
      <c r="KH142" s="86"/>
      <c r="KI142" s="86"/>
      <c r="KJ142" s="86"/>
      <c r="KK142" s="86"/>
      <c r="KL142" s="86"/>
      <c r="KM142" s="86"/>
      <c r="KN142" s="86"/>
      <c r="KO142" s="86"/>
      <c r="KP142" s="86"/>
      <c r="KQ142" s="86"/>
      <c r="KR142" s="86"/>
      <c r="KS142" s="86"/>
      <c r="KT142" s="86"/>
      <c r="KU142" s="86"/>
      <c r="KV142" s="86"/>
      <c r="KW142" s="86"/>
      <c r="KX142" s="86"/>
      <c r="KY142" s="86"/>
      <c r="KZ142" s="86"/>
      <c r="LA142" s="86"/>
      <c r="LB142" s="86"/>
      <c r="LC142" s="86"/>
      <c r="LD142" s="86"/>
      <c r="LE142" s="86"/>
      <c r="LF142" s="86"/>
      <c r="LG142" s="86"/>
      <c r="LH142" s="86"/>
      <c r="LI142" s="86"/>
      <c r="LJ142" s="86"/>
      <c r="LK142" s="86"/>
      <c r="LL142" s="86"/>
      <c r="LM142" s="86"/>
      <c r="LN142" s="86"/>
      <c r="LO142" s="86"/>
      <c r="LP142" s="86"/>
      <c r="LQ142" s="86"/>
      <c r="LR142" s="86"/>
      <c r="LS142" s="86"/>
      <c r="LT142" s="86"/>
      <c r="LU142" s="86"/>
      <c r="LV142" s="86"/>
      <c r="LW142" s="86"/>
      <c r="LX142" s="86"/>
      <c r="LY142" s="86"/>
      <c r="LZ142" s="86"/>
      <c r="MA142" s="86"/>
      <c r="MB142" s="86"/>
      <c r="MC142" s="86"/>
      <c r="MD142" s="86"/>
      <c r="ME142" s="86"/>
      <c r="MF142" s="86"/>
      <c r="MG142" s="86"/>
      <c r="MH142" s="86"/>
      <c r="MI142" s="86"/>
      <c r="MJ142" s="86"/>
      <c r="MK142" s="86"/>
      <c r="ML142" s="86"/>
      <c r="MM142" s="86"/>
      <c r="MN142" s="86"/>
      <c r="MO142" s="86"/>
      <c r="MP142" s="86"/>
      <c r="MQ142" s="86"/>
      <c r="MR142" s="86"/>
      <c r="MS142" s="86"/>
      <c r="MT142" s="86"/>
      <c r="MU142" s="86"/>
      <c r="MV142" s="86"/>
      <c r="MW142" s="86"/>
      <c r="MX142" s="86"/>
      <c r="MY142" s="86"/>
      <c r="MZ142" s="86"/>
      <c r="NA142" s="86"/>
      <c r="NB142" s="86"/>
      <c r="NC142" s="86"/>
      <c r="ND142" s="86"/>
      <c r="NE142" s="86"/>
      <c r="NF142" s="86"/>
      <c r="NG142" s="86"/>
      <c r="NH142" s="86"/>
      <c r="NI142" s="86"/>
      <c r="NJ142" s="86"/>
      <c r="NK142" s="86"/>
      <c r="NL142" s="86"/>
      <c r="NM142" s="86"/>
      <c r="NN142" s="86"/>
      <c r="NO142" s="86"/>
      <c r="NP142" s="86"/>
      <c r="NQ142" s="86"/>
      <c r="NR142" s="86"/>
      <c r="NS142" s="86"/>
      <c r="NT142" s="86"/>
      <c r="NU142" s="86"/>
      <c r="NV142" s="86"/>
      <c r="NW142" s="86"/>
      <c r="NX142" s="86"/>
      <c r="NY142" s="86"/>
      <c r="NZ142" s="86"/>
      <c r="OA142" s="86"/>
      <c r="OB142" s="86"/>
      <c r="OC142" s="86"/>
      <c r="OD142" s="86"/>
      <c r="OE142" s="86"/>
      <c r="OF142" s="86"/>
      <c r="OG142" s="86"/>
      <c r="OH142" s="86"/>
      <c r="OI142" s="86"/>
      <c r="OJ142" s="86"/>
      <c r="OK142" s="86"/>
      <c r="OL142" s="86"/>
      <c r="OM142" s="86"/>
      <c r="ON142" s="86"/>
      <c r="OO142" s="86"/>
      <c r="OP142" s="86"/>
      <c r="OQ142" s="86"/>
      <c r="OR142" s="86"/>
      <c r="OS142" s="86"/>
      <c r="OT142" s="86"/>
      <c r="OU142" s="86"/>
      <c r="OV142" s="86"/>
      <c r="OW142" s="86"/>
      <c r="OX142" s="86"/>
      <c r="OY142" s="86"/>
      <c r="OZ142" s="86"/>
      <c r="PA142" s="86"/>
      <c r="PB142" s="86"/>
      <c r="PC142" s="86"/>
      <c r="PD142" s="86"/>
      <c r="PE142" s="86"/>
      <c r="PF142" s="86"/>
      <c r="PG142" s="86"/>
      <c r="PH142" s="86"/>
      <c r="PI142" s="86"/>
      <c r="PJ142" s="86"/>
      <c r="PK142" s="86"/>
      <c r="PL142" s="86"/>
      <c r="PM142" s="86"/>
      <c r="PN142" s="86"/>
      <c r="PO142" s="86"/>
      <c r="PP142" s="86"/>
      <c r="PQ142" s="86"/>
      <c r="PR142" s="86"/>
      <c r="PS142" s="86"/>
      <c r="PT142" s="86"/>
      <c r="PU142" s="86"/>
      <c r="PV142" s="86"/>
      <c r="PW142" s="86"/>
      <c r="PX142" s="86"/>
      <c r="PY142" s="86"/>
      <c r="PZ142" s="86"/>
      <c r="QA142" s="86"/>
      <c r="QB142" s="86"/>
      <c r="QC142" s="86"/>
      <c r="QD142" s="86"/>
      <c r="QE142" s="86"/>
      <c r="QF142" s="86"/>
      <c r="QG142" s="86"/>
      <c r="QH142" s="86"/>
      <c r="QI142" s="86"/>
      <c r="QJ142" s="86"/>
      <c r="QK142" s="86"/>
      <c r="QL142" s="86"/>
      <c r="QM142" s="86"/>
      <c r="QN142" s="86"/>
      <c r="QO142" s="86"/>
      <c r="QP142" s="86"/>
      <c r="QQ142" s="86"/>
      <c r="QR142" s="86"/>
      <c r="QS142" s="86"/>
      <c r="QT142" s="86"/>
      <c r="QU142" s="86"/>
      <c r="QV142" s="86"/>
      <c r="QW142" s="86"/>
      <c r="QX142" s="86"/>
      <c r="QY142" s="86"/>
      <c r="QZ142" s="86"/>
      <c r="RA142" s="86"/>
      <c r="RB142" s="86"/>
      <c r="RC142" s="86"/>
      <c r="RD142" s="86"/>
      <c r="RE142" s="86"/>
      <c r="RF142" s="86"/>
      <c r="RG142" s="86"/>
      <c r="RH142" s="86"/>
      <c r="RI142" s="86"/>
      <c r="RJ142" s="86"/>
      <c r="RK142" s="86"/>
      <c r="RL142" s="86"/>
      <c r="RM142" s="86"/>
      <c r="RN142" s="86"/>
      <c r="RO142" s="86"/>
      <c r="RP142" s="86"/>
      <c r="RQ142" s="86"/>
      <c r="RR142" s="86"/>
      <c r="RS142" s="86"/>
      <c r="RT142" s="86"/>
      <c r="RU142" s="86"/>
      <c r="RV142" s="86"/>
      <c r="RW142" s="86"/>
      <c r="RX142" s="86"/>
      <c r="RY142" s="86"/>
      <c r="RZ142" s="86"/>
      <c r="SA142" s="86"/>
      <c r="SB142" s="86"/>
      <c r="SC142" s="86"/>
      <c r="SD142" s="86"/>
      <c r="SE142" s="86"/>
      <c r="SF142" s="86"/>
      <c r="SG142" s="86"/>
      <c r="SH142" s="86"/>
      <c r="SI142" s="86"/>
      <c r="SJ142" s="86"/>
      <c r="SK142" s="86"/>
      <c r="SL142" s="86"/>
      <c r="SM142" s="86"/>
      <c r="SN142" s="86"/>
      <c r="SO142" s="86"/>
      <c r="SP142" s="86"/>
      <c r="SQ142" s="86"/>
      <c r="SR142" s="86"/>
      <c r="SS142" s="86"/>
      <c r="ST142" s="86"/>
      <c r="SU142" s="86"/>
      <c r="SV142" s="86"/>
      <c r="SW142" s="86"/>
      <c r="SX142" s="86"/>
      <c r="SY142" s="86"/>
      <c r="SZ142" s="86"/>
      <c r="TA142" s="86"/>
      <c r="TB142" s="86"/>
      <c r="TC142" s="86"/>
      <c r="TD142" s="86"/>
      <c r="TE142" s="86"/>
      <c r="TF142" s="86"/>
      <c r="TG142" s="86"/>
      <c r="TH142" s="86"/>
      <c r="TI142" s="86"/>
      <c r="TJ142" s="86"/>
      <c r="TK142" s="86"/>
      <c r="TL142" s="86"/>
      <c r="TM142" s="86"/>
      <c r="TN142" s="86"/>
      <c r="TO142" s="86"/>
      <c r="TP142" s="86"/>
      <c r="TQ142" s="86"/>
      <c r="TR142" s="86"/>
      <c r="TS142" s="86"/>
      <c r="TT142" s="86"/>
      <c r="TU142" s="86"/>
      <c r="TV142" s="86"/>
      <c r="TW142" s="86"/>
      <c r="TX142" s="86"/>
      <c r="TY142" s="86"/>
      <c r="TZ142" s="86"/>
      <c r="UA142" s="86"/>
      <c r="UB142" s="86"/>
      <c r="UC142" s="86"/>
      <c r="UD142" s="86"/>
      <c r="UE142" s="86"/>
      <c r="UF142" s="86"/>
      <c r="UG142" s="86"/>
      <c r="UH142" s="86"/>
      <c r="UI142" s="86"/>
      <c r="UJ142" s="86"/>
      <c r="UK142" s="86"/>
      <c r="UL142" s="86"/>
      <c r="UM142" s="86"/>
      <c r="UN142" s="86"/>
      <c r="UO142" s="86"/>
      <c r="UP142" s="86"/>
      <c r="UQ142" s="86"/>
      <c r="UR142" s="86"/>
      <c r="US142" s="86"/>
      <c r="UT142" s="86"/>
      <c r="UU142" s="86"/>
      <c r="UV142" s="86"/>
      <c r="UW142" s="86"/>
      <c r="UX142" s="86"/>
      <c r="UY142" s="86"/>
      <c r="UZ142" s="86"/>
      <c r="VA142" s="86"/>
      <c r="VB142" s="86"/>
      <c r="VC142" s="86"/>
      <c r="VD142" s="86"/>
      <c r="VE142" s="86"/>
      <c r="VF142" s="86"/>
      <c r="VG142" s="86"/>
      <c r="VH142" s="86"/>
      <c r="VI142" s="86"/>
      <c r="VJ142" s="86"/>
      <c r="VK142" s="86"/>
      <c r="VL142" s="86"/>
      <c r="VM142" s="86"/>
      <c r="VN142" s="86"/>
      <c r="VO142" s="86"/>
      <c r="VP142" s="86"/>
      <c r="VQ142" s="86"/>
      <c r="VR142" s="86"/>
      <c r="VS142" s="86"/>
      <c r="VT142" s="86"/>
      <c r="VU142" s="86"/>
      <c r="VV142" s="86"/>
      <c r="VW142" s="86"/>
      <c r="VX142" s="86"/>
      <c r="VY142" s="86"/>
      <c r="VZ142" s="86"/>
      <c r="WA142" s="86"/>
      <c r="WB142" s="86"/>
      <c r="WC142" s="86"/>
      <c r="WD142" s="86"/>
      <c r="WE142" s="86"/>
      <c r="WF142" s="86"/>
      <c r="WG142" s="86"/>
      <c r="WH142" s="86"/>
    </row>
    <row r="143" spans="1:606" ht="39" customHeight="1">
      <c r="A143" s="242">
        <v>333</v>
      </c>
      <c r="B143" s="138" t="s">
        <v>747</v>
      </c>
      <c r="C143" s="56" t="s">
        <v>664</v>
      </c>
      <c r="D143" s="414" t="s">
        <v>44</v>
      </c>
      <c r="E143" s="85">
        <v>0</v>
      </c>
      <c r="F143" s="84">
        <v>0</v>
      </c>
      <c r="G143" s="84">
        <v>0</v>
      </c>
      <c r="H143" s="84">
        <v>0</v>
      </c>
      <c r="I143" s="84"/>
      <c r="J143" s="84"/>
      <c r="K143" s="84"/>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86"/>
      <c r="DL143" s="86"/>
      <c r="DM143" s="86"/>
      <c r="DN143" s="86"/>
      <c r="DO143" s="86"/>
      <c r="DP143" s="86"/>
      <c r="DQ143" s="86"/>
      <c r="DR143" s="86"/>
      <c r="DS143" s="86"/>
      <c r="DT143" s="86"/>
      <c r="DU143" s="86"/>
      <c r="DV143" s="86"/>
      <c r="DW143" s="86"/>
      <c r="DX143" s="86"/>
      <c r="DY143" s="86"/>
      <c r="DZ143" s="86"/>
      <c r="EA143" s="86"/>
      <c r="EB143" s="86"/>
      <c r="EC143" s="86"/>
      <c r="ED143" s="86"/>
      <c r="EE143" s="86"/>
      <c r="EF143" s="86"/>
      <c r="EG143" s="86"/>
      <c r="EH143" s="86"/>
      <c r="EI143" s="86"/>
      <c r="EJ143" s="86"/>
      <c r="EK143" s="86"/>
      <c r="EL143" s="86"/>
      <c r="EM143" s="86"/>
      <c r="EN143" s="86"/>
      <c r="EO143" s="86"/>
      <c r="EP143" s="86"/>
      <c r="EQ143" s="86"/>
      <c r="ER143" s="86"/>
      <c r="ES143" s="86"/>
      <c r="ET143" s="86"/>
      <c r="EU143" s="86"/>
      <c r="EV143" s="86"/>
      <c r="EW143" s="86"/>
      <c r="EX143" s="86"/>
      <c r="EY143" s="86"/>
      <c r="EZ143" s="86"/>
      <c r="FA143" s="86"/>
      <c r="FB143" s="86"/>
      <c r="FC143" s="86"/>
      <c r="FD143" s="86"/>
      <c r="FE143" s="86"/>
      <c r="FF143" s="86"/>
      <c r="FG143" s="86"/>
      <c r="FH143" s="86"/>
      <c r="FI143" s="86"/>
      <c r="FJ143" s="86"/>
      <c r="FK143" s="86"/>
      <c r="FL143" s="86"/>
      <c r="FM143" s="86"/>
      <c r="FN143" s="86"/>
      <c r="FO143" s="86"/>
      <c r="FP143" s="86"/>
      <c r="FQ143" s="86"/>
      <c r="FR143" s="86"/>
      <c r="FS143" s="86"/>
      <c r="FT143" s="86"/>
      <c r="FU143" s="86"/>
      <c r="FV143" s="86"/>
      <c r="FW143" s="86"/>
      <c r="FX143" s="86"/>
      <c r="FY143" s="86"/>
      <c r="FZ143" s="86"/>
      <c r="GA143" s="86"/>
      <c r="GB143" s="86"/>
      <c r="GC143" s="86"/>
      <c r="GD143" s="86"/>
      <c r="GE143" s="86"/>
      <c r="GF143" s="86"/>
      <c r="GG143" s="86"/>
      <c r="GH143" s="86"/>
      <c r="GI143" s="86"/>
      <c r="GJ143" s="86"/>
      <c r="GK143" s="86"/>
      <c r="GL143" s="86"/>
      <c r="GM143" s="86"/>
      <c r="GN143" s="86"/>
      <c r="GO143" s="86"/>
      <c r="GP143" s="86"/>
      <c r="GQ143" s="86"/>
      <c r="GR143" s="86"/>
      <c r="GS143" s="86"/>
      <c r="GT143" s="86"/>
      <c r="GU143" s="86"/>
      <c r="GV143" s="86"/>
      <c r="GW143" s="86"/>
      <c r="GX143" s="86"/>
      <c r="GY143" s="86"/>
      <c r="GZ143" s="86"/>
      <c r="HA143" s="86"/>
      <c r="HB143" s="86"/>
      <c r="HC143" s="86"/>
      <c r="HD143" s="86"/>
      <c r="HE143" s="86"/>
      <c r="HF143" s="86"/>
      <c r="HG143" s="86"/>
      <c r="HH143" s="86"/>
      <c r="HI143" s="86"/>
      <c r="HJ143" s="86"/>
      <c r="HK143" s="86"/>
      <c r="HL143" s="86"/>
      <c r="HM143" s="86"/>
      <c r="HN143" s="86"/>
      <c r="HO143" s="86"/>
      <c r="HP143" s="86"/>
      <c r="HQ143" s="86"/>
      <c r="HR143" s="86"/>
      <c r="HS143" s="86"/>
      <c r="HT143" s="86"/>
      <c r="HU143" s="86"/>
      <c r="HV143" s="86"/>
      <c r="HW143" s="86"/>
      <c r="HX143" s="86"/>
      <c r="HY143" s="86"/>
      <c r="HZ143" s="86"/>
      <c r="IA143" s="86"/>
      <c r="IB143" s="86"/>
      <c r="IC143" s="86"/>
      <c r="ID143" s="86"/>
      <c r="IE143" s="86"/>
      <c r="IF143" s="86"/>
      <c r="IG143" s="86"/>
      <c r="IH143" s="86"/>
      <c r="II143" s="86"/>
      <c r="IJ143" s="86"/>
      <c r="IK143" s="86"/>
      <c r="IL143" s="86"/>
      <c r="IM143" s="86"/>
      <c r="IN143" s="86"/>
      <c r="IO143" s="86"/>
      <c r="IP143" s="86"/>
      <c r="IQ143" s="86"/>
      <c r="IR143" s="86"/>
      <c r="IS143" s="86"/>
      <c r="IT143" s="86"/>
      <c r="IU143" s="86"/>
      <c r="IV143" s="86"/>
      <c r="IW143" s="86"/>
      <c r="IX143" s="86"/>
      <c r="IY143" s="86"/>
      <c r="IZ143" s="86"/>
      <c r="JA143" s="86"/>
      <c r="JB143" s="86"/>
      <c r="JC143" s="86"/>
      <c r="JD143" s="86"/>
      <c r="JE143" s="86"/>
      <c r="JF143" s="86"/>
      <c r="JG143" s="86"/>
      <c r="JH143" s="86"/>
      <c r="JI143" s="86"/>
      <c r="JJ143" s="86"/>
      <c r="JK143" s="86"/>
      <c r="JL143" s="86"/>
      <c r="JM143" s="86"/>
      <c r="JN143" s="86"/>
      <c r="JO143" s="86"/>
      <c r="JP143" s="86"/>
      <c r="JQ143" s="86"/>
      <c r="JR143" s="86"/>
      <c r="JS143" s="86"/>
      <c r="JT143" s="86"/>
      <c r="JU143" s="86"/>
      <c r="JV143" s="86"/>
      <c r="JW143" s="86"/>
      <c r="JX143" s="86"/>
      <c r="JY143" s="86"/>
      <c r="JZ143" s="86"/>
      <c r="KA143" s="86"/>
      <c r="KB143" s="86"/>
      <c r="KC143" s="86"/>
      <c r="KD143" s="86"/>
      <c r="KE143" s="86"/>
      <c r="KF143" s="86"/>
      <c r="KG143" s="86"/>
      <c r="KH143" s="86"/>
      <c r="KI143" s="86"/>
      <c r="KJ143" s="86"/>
      <c r="KK143" s="86"/>
      <c r="KL143" s="86"/>
      <c r="KM143" s="86"/>
      <c r="KN143" s="86"/>
      <c r="KO143" s="86"/>
      <c r="KP143" s="86"/>
      <c r="KQ143" s="86"/>
      <c r="KR143" s="86"/>
      <c r="KS143" s="86"/>
      <c r="KT143" s="86"/>
      <c r="KU143" s="86"/>
      <c r="KV143" s="86"/>
      <c r="KW143" s="86"/>
      <c r="KX143" s="86"/>
      <c r="KY143" s="86"/>
      <c r="KZ143" s="86"/>
      <c r="LA143" s="86"/>
      <c r="LB143" s="86"/>
      <c r="LC143" s="86"/>
      <c r="LD143" s="86"/>
      <c r="LE143" s="86"/>
      <c r="LF143" s="86"/>
      <c r="LG143" s="86"/>
      <c r="LH143" s="86"/>
      <c r="LI143" s="86"/>
      <c r="LJ143" s="86"/>
      <c r="LK143" s="86"/>
      <c r="LL143" s="86"/>
      <c r="LM143" s="86"/>
      <c r="LN143" s="86"/>
      <c r="LO143" s="86"/>
      <c r="LP143" s="86"/>
      <c r="LQ143" s="86"/>
      <c r="LR143" s="86"/>
      <c r="LS143" s="86"/>
      <c r="LT143" s="86"/>
      <c r="LU143" s="86"/>
      <c r="LV143" s="86"/>
      <c r="LW143" s="86"/>
      <c r="LX143" s="86"/>
      <c r="LY143" s="86"/>
      <c r="LZ143" s="86"/>
      <c r="MA143" s="86"/>
      <c r="MB143" s="86"/>
      <c r="MC143" s="86"/>
      <c r="MD143" s="86"/>
      <c r="ME143" s="86"/>
      <c r="MF143" s="86"/>
      <c r="MG143" s="86"/>
      <c r="MH143" s="86"/>
      <c r="MI143" s="86"/>
      <c r="MJ143" s="86"/>
      <c r="MK143" s="86"/>
      <c r="ML143" s="86"/>
      <c r="MM143" s="86"/>
      <c r="MN143" s="86"/>
      <c r="MO143" s="86"/>
      <c r="MP143" s="86"/>
      <c r="MQ143" s="86"/>
      <c r="MR143" s="86"/>
      <c r="MS143" s="86"/>
      <c r="MT143" s="86"/>
      <c r="MU143" s="86"/>
      <c r="MV143" s="86"/>
      <c r="MW143" s="86"/>
      <c r="MX143" s="86"/>
      <c r="MY143" s="86"/>
      <c r="MZ143" s="86"/>
      <c r="NA143" s="86"/>
      <c r="NB143" s="86"/>
      <c r="NC143" s="86"/>
      <c r="ND143" s="86"/>
      <c r="NE143" s="86"/>
      <c r="NF143" s="86"/>
      <c r="NG143" s="86"/>
      <c r="NH143" s="86"/>
      <c r="NI143" s="86"/>
      <c r="NJ143" s="86"/>
      <c r="NK143" s="86"/>
      <c r="NL143" s="86"/>
      <c r="NM143" s="86"/>
      <c r="NN143" s="86"/>
      <c r="NO143" s="86"/>
      <c r="NP143" s="86"/>
      <c r="NQ143" s="86"/>
      <c r="NR143" s="86"/>
      <c r="NS143" s="86"/>
      <c r="NT143" s="86"/>
      <c r="NU143" s="86"/>
      <c r="NV143" s="86"/>
      <c r="NW143" s="86"/>
      <c r="NX143" s="86"/>
      <c r="NY143" s="86"/>
      <c r="NZ143" s="86"/>
      <c r="OA143" s="86"/>
      <c r="OB143" s="86"/>
      <c r="OC143" s="86"/>
      <c r="OD143" s="86"/>
      <c r="OE143" s="86"/>
      <c r="OF143" s="86"/>
      <c r="OG143" s="86"/>
      <c r="OH143" s="86"/>
      <c r="OI143" s="86"/>
      <c r="OJ143" s="86"/>
      <c r="OK143" s="86"/>
      <c r="OL143" s="86"/>
      <c r="OM143" s="86"/>
      <c r="ON143" s="86"/>
      <c r="OO143" s="86"/>
      <c r="OP143" s="86"/>
      <c r="OQ143" s="86"/>
      <c r="OR143" s="86"/>
      <c r="OS143" s="86"/>
      <c r="OT143" s="86"/>
      <c r="OU143" s="86"/>
      <c r="OV143" s="86"/>
      <c r="OW143" s="86"/>
      <c r="OX143" s="86"/>
      <c r="OY143" s="86"/>
      <c r="OZ143" s="86"/>
      <c r="PA143" s="86"/>
      <c r="PB143" s="86"/>
      <c r="PC143" s="86"/>
      <c r="PD143" s="86"/>
      <c r="PE143" s="86"/>
      <c r="PF143" s="86"/>
      <c r="PG143" s="86"/>
      <c r="PH143" s="86"/>
      <c r="PI143" s="86"/>
      <c r="PJ143" s="86"/>
      <c r="PK143" s="86"/>
      <c r="PL143" s="86"/>
      <c r="PM143" s="86"/>
      <c r="PN143" s="86"/>
      <c r="PO143" s="86"/>
      <c r="PP143" s="86"/>
      <c r="PQ143" s="86"/>
      <c r="PR143" s="86"/>
      <c r="PS143" s="86"/>
      <c r="PT143" s="86"/>
      <c r="PU143" s="86"/>
      <c r="PV143" s="86"/>
      <c r="PW143" s="86"/>
      <c r="PX143" s="86"/>
      <c r="PY143" s="86"/>
      <c r="PZ143" s="86"/>
      <c r="QA143" s="86"/>
      <c r="QB143" s="86"/>
      <c r="QC143" s="86"/>
      <c r="QD143" s="86"/>
      <c r="QE143" s="86"/>
      <c r="QF143" s="86"/>
      <c r="QG143" s="86"/>
      <c r="QH143" s="86"/>
      <c r="QI143" s="86"/>
      <c r="QJ143" s="86"/>
      <c r="QK143" s="86"/>
      <c r="QL143" s="86"/>
      <c r="QM143" s="86"/>
      <c r="QN143" s="86"/>
      <c r="QO143" s="86"/>
      <c r="QP143" s="86"/>
      <c r="QQ143" s="86"/>
      <c r="QR143" s="86"/>
      <c r="QS143" s="86"/>
      <c r="QT143" s="86"/>
      <c r="QU143" s="86"/>
      <c r="QV143" s="86"/>
      <c r="QW143" s="86"/>
      <c r="QX143" s="86"/>
      <c r="QY143" s="86"/>
      <c r="QZ143" s="86"/>
      <c r="RA143" s="86"/>
      <c r="RB143" s="86"/>
      <c r="RC143" s="86"/>
      <c r="RD143" s="86"/>
      <c r="RE143" s="86"/>
      <c r="RF143" s="86"/>
      <c r="RG143" s="86"/>
      <c r="RH143" s="86"/>
      <c r="RI143" s="86"/>
      <c r="RJ143" s="86"/>
      <c r="RK143" s="86"/>
      <c r="RL143" s="86"/>
      <c r="RM143" s="86"/>
      <c r="RN143" s="86"/>
      <c r="RO143" s="86"/>
      <c r="RP143" s="86"/>
      <c r="RQ143" s="86"/>
      <c r="RR143" s="86"/>
      <c r="RS143" s="86"/>
      <c r="RT143" s="86"/>
      <c r="RU143" s="86"/>
      <c r="RV143" s="86"/>
      <c r="RW143" s="86"/>
      <c r="RX143" s="86"/>
      <c r="RY143" s="86"/>
      <c r="RZ143" s="86"/>
      <c r="SA143" s="86"/>
      <c r="SB143" s="86"/>
      <c r="SC143" s="86"/>
      <c r="SD143" s="86"/>
      <c r="SE143" s="86"/>
      <c r="SF143" s="86"/>
      <c r="SG143" s="86"/>
      <c r="SH143" s="86"/>
      <c r="SI143" s="86"/>
      <c r="SJ143" s="86"/>
      <c r="SK143" s="86"/>
      <c r="SL143" s="86"/>
      <c r="SM143" s="86"/>
      <c r="SN143" s="86"/>
      <c r="SO143" s="86"/>
      <c r="SP143" s="86"/>
      <c r="SQ143" s="86"/>
      <c r="SR143" s="86"/>
      <c r="SS143" s="86"/>
      <c r="ST143" s="86"/>
      <c r="SU143" s="86"/>
      <c r="SV143" s="86"/>
      <c r="SW143" s="86"/>
      <c r="SX143" s="86"/>
      <c r="SY143" s="86"/>
      <c r="SZ143" s="86"/>
      <c r="TA143" s="86"/>
      <c r="TB143" s="86"/>
      <c r="TC143" s="86"/>
      <c r="TD143" s="86"/>
      <c r="TE143" s="86"/>
      <c r="TF143" s="86"/>
      <c r="TG143" s="86"/>
      <c r="TH143" s="86"/>
      <c r="TI143" s="86"/>
      <c r="TJ143" s="86"/>
      <c r="TK143" s="86"/>
      <c r="TL143" s="86"/>
      <c r="TM143" s="86"/>
      <c r="TN143" s="86"/>
      <c r="TO143" s="86"/>
      <c r="TP143" s="86"/>
      <c r="TQ143" s="86"/>
      <c r="TR143" s="86"/>
      <c r="TS143" s="86"/>
      <c r="TT143" s="86"/>
      <c r="TU143" s="86"/>
      <c r="TV143" s="86"/>
      <c r="TW143" s="86"/>
      <c r="TX143" s="86"/>
      <c r="TY143" s="86"/>
      <c r="TZ143" s="86"/>
      <c r="UA143" s="86"/>
      <c r="UB143" s="86"/>
      <c r="UC143" s="86"/>
      <c r="UD143" s="86"/>
      <c r="UE143" s="86"/>
      <c r="UF143" s="86"/>
      <c r="UG143" s="86"/>
      <c r="UH143" s="86"/>
      <c r="UI143" s="86"/>
      <c r="UJ143" s="86"/>
      <c r="UK143" s="86"/>
      <c r="UL143" s="86"/>
      <c r="UM143" s="86"/>
      <c r="UN143" s="86"/>
      <c r="UO143" s="86"/>
      <c r="UP143" s="86"/>
      <c r="UQ143" s="86"/>
      <c r="UR143" s="86"/>
      <c r="US143" s="86"/>
      <c r="UT143" s="86"/>
      <c r="UU143" s="86"/>
      <c r="UV143" s="86"/>
      <c r="UW143" s="86"/>
      <c r="UX143" s="86"/>
      <c r="UY143" s="86"/>
      <c r="UZ143" s="86"/>
      <c r="VA143" s="86"/>
      <c r="VB143" s="86"/>
      <c r="VC143" s="86"/>
      <c r="VD143" s="86"/>
      <c r="VE143" s="86"/>
      <c r="VF143" s="86"/>
      <c r="VG143" s="86"/>
      <c r="VH143" s="86"/>
      <c r="VI143" s="86"/>
      <c r="VJ143" s="86"/>
      <c r="VK143" s="86"/>
      <c r="VL143" s="86"/>
      <c r="VM143" s="86"/>
      <c r="VN143" s="86"/>
      <c r="VO143" s="86"/>
      <c r="VP143" s="86"/>
      <c r="VQ143" s="86"/>
      <c r="VR143" s="86"/>
      <c r="VS143" s="86"/>
      <c r="VT143" s="86"/>
      <c r="VU143" s="86"/>
      <c r="VV143" s="86"/>
      <c r="VW143" s="86"/>
      <c r="VX143" s="86"/>
      <c r="VY143" s="86"/>
      <c r="VZ143" s="86"/>
      <c r="WA143" s="86"/>
      <c r="WB143" s="86"/>
      <c r="WC143" s="86"/>
      <c r="WD143" s="86"/>
      <c r="WE143" s="86"/>
      <c r="WF143" s="86"/>
      <c r="WG143" s="86"/>
      <c r="WH143" s="86"/>
    </row>
    <row r="144" spans="1:606" ht="30.6" customHeight="1">
      <c r="A144" s="32">
        <v>334</v>
      </c>
      <c r="B144" s="142" t="s">
        <v>484</v>
      </c>
      <c r="C144" s="56" t="s">
        <v>672</v>
      </c>
      <c r="D144" s="41" t="s">
        <v>44</v>
      </c>
      <c r="E144" s="85">
        <v>0</v>
      </c>
      <c r="F144" s="84">
        <v>0</v>
      </c>
      <c r="G144" s="84">
        <v>0</v>
      </c>
      <c r="H144" s="84">
        <v>0</v>
      </c>
      <c r="I144" s="84"/>
      <c r="J144" s="84"/>
      <c r="K144" s="84"/>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c r="ET144" s="86"/>
      <c r="EU144" s="86"/>
      <c r="EV144" s="86"/>
      <c r="EW144" s="86"/>
      <c r="EX144" s="86"/>
      <c r="EY144" s="86"/>
      <c r="EZ144" s="86"/>
      <c r="FA144" s="86"/>
      <c r="FB144" s="86"/>
      <c r="FC144" s="86"/>
      <c r="FD144" s="86"/>
      <c r="FE144" s="86"/>
      <c r="FF144" s="86"/>
      <c r="FG144" s="86"/>
      <c r="FH144" s="86"/>
      <c r="FI144" s="86"/>
      <c r="FJ144" s="86"/>
      <c r="FK144" s="86"/>
      <c r="FL144" s="86"/>
      <c r="FM144" s="86"/>
      <c r="FN144" s="86"/>
      <c r="FO144" s="86"/>
      <c r="FP144" s="86"/>
      <c r="FQ144" s="86"/>
      <c r="FR144" s="86"/>
      <c r="FS144" s="86"/>
      <c r="FT144" s="86"/>
      <c r="FU144" s="86"/>
      <c r="FV144" s="86"/>
      <c r="FW144" s="86"/>
      <c r="FX144" s="86"/>
      <c r="FY144" s="86"/>
      <c r="FZ144" s="86"/>
      <c r="GA144" s="86"/>
      <c r="GB144" s="86"/>
      <c r="GC144" s="86"/>
      <c r="GD144" s="86"/>
      <c r="GE144" s="86"/>
      <c r="GF144" s="86"/>
      <c r="GG144" s="86"/>
      <c r="GH144" s="86"/>
      <c r="GI144" s="86"/>
      <c r="GJ144" s="86"/>
      <c r="GK144" s="86"/>
      <c r="GL144" s="86"/>
      <c r="GM144" s="86"/>
      <c r="GN144" s="86"/>
      <c r="GO144" s="86"/>
      <c r="GP144" s="86"/>
      <c r="GQ144" s="86"/>
      <c r="GR144" s="86"/>
      <c r="GS144" s="86"/>
      <c r="GT144" s="86"/>
      <c r="GU144" s="86"/>
      <c r="GV144" s="86"/>
      <c r="GW144" s="86"/>
      <c r="GX144" s="86"/>
      <c r="GY144" s="86"/>
      <c r="GZ144" s="86"/>
      <c r="HA144" s="86"/>
      <c r="HB144" s="86"/>
      <c r="HC144" s="86"/>
      <c r="HD144" s="86"/>
      <c r="HE144" s="86"/>
      <c r="HF144" s="86"/>
      <c r="HG144" s="86"/>
      <c r="HH144" s="86"/>
      <c r="HI144" s="86"/>
      <c r="HJ144" s="86"/>
      <c r="HK144" s="86"/>
      <c r="HL144" s="86"/>
      <c r="HM144" s="86"/>
      <c r="HN144" s="86"/>
      <c r="HO144" s="86"/>
      <c r="HP144" s="86"/>
      <c r="HQ144" s="86"/>
      <c r="HR144" s="86"/>
      <c r="HS144" s="86"/>
      <c r="HT144" s="86"/>
      <c r="HU144" s="86"/>
      <c r="HV144" s="86"/>
      <c r="HW144" s="86"/>
      <c r="HX144" s="86"/>
      <c r="HY144" s="86"/>
      <c r="HZ144" s="86"/>
      <c r="IA144" s="86"/>
      <c r="IB144" s="86"/>
      <c r="IC144" s="86"/>
      <c r="ID144" s="86"/>
      <c r="IE144" s="86"/>
      <c r="IF144" s="86"/>
      <c r="IG144" s="86"/>
      <c r="IH144" s="86"/>
      <c r="II144" s="86"/>
      <c r="IJ144" s="86"/>
      <c r="IK144" s="86"/>
      <c r="IL144" s="86"/>
      <c r="IM144" s="86"/>
      <c r="IN144" s="86"/>
      <c r="IO144" s="86"/>
      <c r="IP144" s="86"/>
      <c r="IQ144" s="86"/>
      <c r="IR144" s="86"/>
      <c r="IS144" s="86"/>
      <c r="IT144" s="86"/>
      <c r="IU144" s="86"/>
      <c r="IV144" s="86"/>
      <c r="IW144" s="86"/>
      <c r="IX144" s="86"/>
      <c r="IY144" s="86"/>
      <c r="IZ144" s="86"/>
      <c r="JA144" s="86"/>
      <c r="JB144" s="86"/>
      <c r="JC144" s="86"/>
      <c r="JD144" s="86"/>
      <c r="JE144" s="86"/>
      <c r="JF144" s="86"/>
      <c r="JG144" s="86"/>
      <c r="JH144" s="86"/>
      <c r="JI144" s="86"/>
      <c r="JJ144" s="86"/>
      <c r="JK144" s="86"/>
      <c r="JL144" s="86"/>
      <c r="JM144" s="86"/>
      <c r="JN144" s="86"/>
      <c r="JO144" s="86"/>
      <c r="JP144" s="86"/>
      <c r="JQ144" s="86"/>
      <c r="JR144" s="86"/>
      <c r="JS144" s="86"/>
      <c r="JT144" s="86"/>
      <c r="JU144" s="86"/>
      <c r="JV144" s="86"/>
      <c r="JW144" s="86"/>
      <c r="JX144" s="86"/>
      <c r="JY144" s="86"/>
      <c r="JZ144" s="86"/>
      <c r="KA144" s="86"/>
      <c r="KB144" s="86"/>
      <c r="KC144" s="86"/>
      <c r="KD144" s="86"/>
      <c r="KE144" s="86"/>
      <c r="KF144" s="86"/>
      <c r="KG144" s="86"/>
      <c r="KH144" s="86"/>
      <c r="KI144" s="86"/>
      <c r="KJ144" s="86"/>
      <c r="KK144" s="86"/>
      <c r="KL144" s="86"/>
      <c r="KM144" s="86"/>
      <c r="KN144" s="86"/>
      <c r="KO144" s="86"/>
      <c r="KP144" s="86"/>
      <c r="KQ144" s="86"/>
      <c r="KR144" s="86"/>
      <c r="KS144" s="86"/>
      <c r="KT144" s="86"/>
      <c r="KU144" s="86"/>
      <c r="KV144" s="86"/>
      <c r="KW144" s="86"/>
      <c r="KX144" s="86"/>
      <c r="KY144" s="86"/>
      <c r="KZ144" s="86"/>
      <c r="LA144" s="86"/>
      <c r="LB144" s="86"/>
      <c r="LC144" s="86"/>
      <c r="LD144" s="86"/>
      <c r="LE144" s="86"/>
      <c r="LF144" s="86"/>
      <c r="LG144" s="86"/>
      <c r="LH144" s="86"/>
      <c r="LI144" s="86"/>
      <c r="LJ144" s="86"/>
      <c r="LK144" s="86"/>
      <c r="LL144" s="86"/>
      <c r="LM144" s="86"/>
      <c r="LN144" s="86"/>
      <c r="LO144" s="86"/>
      <c r="LP144" s="86"/>
      <c r="LQ144" s="86"/>
      <c r="LR144" s="86"/>
      <c r="LS144" s="86"/>
      <c r="LT144" s="86"/>
      <c r="LU144" s="86"/>
      <c r="LV144" s="86"/>
      <c r="LW144" s="86"/>
      <c r="LX144" s="86"/>
      <c r="LY144" s="86"/>
      <c r="LZ144" s="86"/>
      <c r="MA144" s="86"/>
      <c r="MB144" s="86"/>
      <c r="MC144" s="86"/>
      <c r="MD144" s="86"/>
      <c r="ME144" s="86"/>
      <c r="MF144" s="86"/>
      <c r="MG144" s="86"/>
      <c r="MH144" s="86"/>
      <c r="MI144" s="86"/>
      <c r="MJ144" s="86"/>
      <c r="MK144" s="86"/>
      <c r="ML144" s="86"/>
      <c r="MM144" s="86"/>
      <c r="MN144" s="86"/>
      <c r="MO144" s="86"/>
      <c r="MP144" s="86"/>
      <c r="MQ144" s="86"/>
      <c r="MR144" s="86"/>
      <c r="MS144" s="86"/>
      <c r="MT144" s="86"/>
      <c r="MU144" s="86"/>
      <c r="MV144" s="86"/>
      <c r="MW144" s="86"/>
      <c r="MX144" s="86"/>
      <c r="MY144" s="86"/>
      <c r="MZ144" s="86"/>
      <c r="NA144" s="86"/>
      <c r="NB144" s="86"/>
      <c r="NC144" s="86"/>
      <c r="ND144" s="86"/>
      <c r="NE144" s="86"/>
      <c r="NF144" s="86"/>
      <c r="NG144" s="86"/>
      <c r="NH144" s="86"/>
      <c r="NI144" s="86"/>
      <c r="NJ144" s="86"/>
      <c r="NK144" s="86"/>
      <c r="NL144" s="86"/>
      <c r="NM144" s="86"/>
      <c r="NN144" s="86"/>
      <c r="NO144" s="86"/>
      <c r="NP144" s="86"/>
      <c r="NQ144" s="86"/>
      <c r="NR144" s="86"/>
      <c r="NS144" s="86"/>
      <c r="NT144" s="86"/>
      <c r="NU144" s="86"/>
      <c r="NV144" s="86"/>
      <c r="NW144" s="86"/>
      <c r="NX144" s="86"/>
      <c r="NY144" s="86"/>
      <c r="NZ144" s="86"/>
      <c r="OA144" s="86"/>
      <c r="OB144" s="86"/>
      <c r="OC144" s="86"/>
      <c r="OD144" s="86"/>
      <c r="OE144" s="86"/>
      <c r="OF144" s="86"/>
      <c r="OG144" s="86"/>
      <c r="OH144" s="86"/>
      <c r="OI144" s="86"/>
      <c r="OJ144" s="86"/>
      <c r="OK144" s="86"/>
      <c r="OL144" s="86"/>
      <c r="OM144" s="86"/>
      <c r="ON144" s="86"/>
      <c r="OO144" s="86"/>
      <c r="OP144" s="86"/>
      <c r="OQ144" s="86"/>
      <c r="OR144" s="86"/>
      <c r="OS144" s="86"/>
      <c r="OT144" s="86"/>
      <c r="OU144" s="86"/>
      <c r="OV144" s="86"/>
      <c r="OW144" s="86"/>
      <c r="OX144" s="86"/>
      <c r="OY144" s="86"/>
      <c r="OZ144" s="86"/>
      <c r="PA144" s="86"/>
      <c r="PB144" s="86"/>
      <c r="PC144" s="86"/>
      <c r="PD144" s="86"/>
      <c r="PE144" s="86"/>
      <c r="PF144" s="86"/>
      <c r="PG144" s="86"/>
      <c r="PH144" s="86"/>
      <c r="PI144" s="86"/>
      <c r="PJ144" s="86"/>
      <c r="PK144" s="86"/>
      <c r="PL144" s="86"/>
      <c r="PM144" s="86"/>
      <c r="PN144" s="86"/>
      <c r="PO144" s="86"/>
      <c r="PP144" s="86"/>
      <c r="PQ144" s="86"/>
      <c r="PR144" s="86"/>
      <c r="PS144" s="86"/>
      <c r="PT144" s="86"/>
      <c r="PU144" s="86"/>
      <c r="PV144" s="86"/>
      <c r="PW144" s="86"/>
      <c r="PX144" s="86"/>
      <c r="PY144" s="86"/>
      <c r="PZ144" s="86"/>
      <c r="QA144" s="86"/>
      <c r="QB144" s="86"/>
      <c r="QC144" s="86"/>
      <c r="QD144" s="86"/>
      <c r="QE144" s="86"/>
      <c r="QF144" s="86"/>
      <c r="QG144" s="86"/>
      <c r="QH144" s="86"/>
      <c r="QI144" s="86"/>
      <c r="QJ144" s="86"/>
      <c r="QK144" s="86"/>
      <c r="QL144" s="86"/>
      <c r="QM144" s="86"/>
      <c r="QN144" s="86"/>
      <c r="QO144" s="86"/>
      <c r="QP144" s="86"/>
      <c r="QQ144" s="86"/>
      <c r="QR144" s="86"/>
      <c r="QS144" s="86"/>
      <c r="QT144" s="86"/>
      <c r="QU144" s="86"/>
      <c r="QV144" s="86"/>
      <c r="QW144" s="86"/>
      <c r="QX144" s="86"/>
      <c r="QY144" s="86"/>
      <c r="QZ144" s="86"/>
      <c r="RA144" s="86"/>
      <c r="RB144" s="86"/>
      <c r="RC144" s="86"/>
      <c r="RD144" s="86"/>
      <c r="RE144" s="86"/>
      <c r="RF144" s="86"/>
      <c r="RG144" s="86"/>
      <c r="RH144" s="86"/>
      <c r="RI144" s="86"/>
      <c r="RJ144" s="86"/>
      <c r="RK144" s="86"/>
      <c r="RL144" s="86"/>
      <c r="RM144" s="86"/>
      <c r="RN144" s="86"/>
      <c r="RO144" s="86"/>
      <c r="RP144" s="86"/>
      <c r="RQ144" s="86"/>
      <c r="RR144" s="86"/>
      <c r="RS144" s="86"/>
      <c r="RT144" s="86"/>
      <c r="RU144" s="86"/>
      <c r="RV144" s="86"/>
      <c r="RW144" s="86"/>
      <c r="RX144" s="86"/>
      <c r="RY144" s="86"/>
      <c r="RZ144" s="86"/>
      <c r="SA144" s="86"/>
      <c r="SB144" s="86"/>
      <c r="SC144" s="86"/>
      <c r="SD144" s="86"/>
      <c r="SE144" s="86"/>
      <c r="SF144" s="86"/>
      <c r="SG144" s="86"/>
      <c r="SH144" s="86"/>
      <c r="SI144" s="86"/>
      <c r="SJ144" s="86"/>
      <c r="SK144" s="86"/>
      <c r="SL144" s="86"/>
      <c r="SM144" s="86"/>
      <c r="SN144" s="86"/>
      <c r="SO144" s="86"/>
      <c r="SP144" s="86"/>
      <c r="SQ144" s="86"/>
      <c r="SR144" s="86"/>
      <c r="SS144" s="86"/>
      <c r="ST144" s="86"/>
      <c r="SU144" s="86"/>
      <c r="SV144" s="86"/>
      <c r="SW144" s="86"/>
      <c r="SX144" s="86"/>
      <c r="SY144" s="86"/>
      <c r="SZ144" s="86"/>
      <c r="TA144" s="86"/>
      <c r="TB144" s="86"/>
      <c r="TC144" s="86"/>
      <c r="TD144" s="86"/>
      <c r="TE144" s="86"/>
      <c r="TF144" s="86"/>
      <c r="TG144" s="86"/>
      <c r="TH144" s="86"/>
      <c r="TI144" s="86"/>
      <c r="TJ144" s="86"/>
      <c r="TK144" s="86"/>
      <c r="TL144" s="86"/>
      <c r="TM144" s="86"/>
      <c r="TN144" s="86"/>
      <c r="TO144" s="86"/>
      <c r="TP144" s="86"/>
      <c r="TQ144" s="86"/>
      <c r="TR144" s="86"/>
      <c r="TS144" s="86"/>
      <c r="TT144" s="86"/>
      <c r="TU144" s="86"/>
      <c r="TV144" s="86"/>
      <c r="TW144" s="86"/>
      <c r="TX144" s="86"/>
      <c r="TY144" s="86"/>
      <c r="TZ144" s="86"/>
      <c r="UA144" s="86"/>
      <c r="UB144" s="86"/>
      <c r="UC144" s="86"/>
      <c r="UD144" s="86"/>
      <c r="UE144" s="86"/>
      <c r="UF144" s="86"/>
      <c r="UG144" s="86"/>
      <c r="UH144" s="86"/>
      <c r="UI144" s="86"/>
      <c r="UJ144" s="86"/>
      <c r="UK144" s="86"/>
      <c r="UL144" s="86"/>
      <c r="UM144" s="86"/>
      <c r="UN144" s="86"/>
      <c r="UO144" s="86"/>
      <c r="UP144" s="86"/>
      <c r="UQ144" s="86"/>
      <c r="UR144" s="86"/>
      <c r="US144" s="86"/>
      <c r="UT144" s="86"/>
      <c r="UU144" s="86"/>
      <c r="UV144" s="86"/>
      <c r="UW144" s="86"/>
      <c r="UX144" s="86"/>
      <c r="UY144" s="86"/>
      <c r="UZ144" s="86"/>
      <c r="VA144" s="86"/>
      <c r="VB144" s="86"/>
      <c r="VC144" s="86"/>
      <c r="VD144" s="86"/>
      <c r="VE144" s="86"/>
      <c r="VF144" s="86"/>
      <c r="VG144" s="86"/>
      <c r="VH144" s="86"/>
      <c r="VI144" s="86"/>
      <c r="VJ144" s="86"/>
      <c r="VK144" s="86"/>
      <c r="VL144" s="86"/>
      <c r="VM144" s="86"/>
      <c r="VN144" s="86"/>
      <c r="VO144" s="86"/>
      <c r="VP144" s="86"/>
      <c r="VQ144" s="86"/>
      <c r="VR144" s="86"/>
      <c r="VS144" s="86"/>
      <c r="VT144" s="86"/>
      <c r="VU144" s="86"/>
      <c r="VV144" s="86"/>
      <c r="VW144" s="86"/>
      <c r="VX144" s="86"/>
      <c r="VY144" s="86"/>
      <c r="VZ144" s="86"/>
      <c r="WA144" s="86"/>
      <c r="WB144" s="86"/>
      <c r="WC144" s="86"/>
      <c r="WD144" s="86"/>
      <c r="WE144" s="86"/>
      <c r="WF144" s="86"/>
      <c r="WG144" s="86"/>
      <c r="WH144" s="86"/>
    </row>
    <row r="145" spans="1:606">
      <c r="A145" s="242">
        <v>335</v>
      </c>
      <c r="B145" s="142" t="s">
        <v>673</v>
      </c>
      <c r="C145" s="56" t="s">
        <v>674</v>
      </c>
      <c r="D145" s="41" t="s">
        <v>44</v>
      </c>
      <c r="E145" s="85">
        <v>0</v>
      </c>
      <c r="F145" s="84">
        <v>0</v>
      </c>
      <c r="G145" s="84">
        <v>0</v>
      </c>
      <c r="H145" s="84">
        <v>0</v>
      </c>
      <c r="I145" s="84"/>
      <c r="J145" s="84"/>
      <c r="K145" s="84"/>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c r="DE145" s="86"/>
      <c r="DF145" s="86"/>
      <c r="DG145" s="86"/>
      <c r="DH145" s="86"/>
      <c r="DI145" s="86"/>
      <c r="DJ145" s="86"/>
      <c r="DK145" s="86"/>
      <c r="DL145" s="86"/>
      <c r="DM145" s="86"/>
      <c r="DN145" s="86"/>
      <c r="DO145" s="86"/>
      <c r="DP145" s="86"/>
      <c r="DQ145" s="86"/>
      <c r="DR145" s="86"/>
      <c r="DS145" s="86"/>
      <c r="DT145" s="86"/>
      <c r="DU145" s="86"/>
      <c r="DV145" s="86"/>
      <c r="DW145" s="86"/>
      <c r="DX145" s="86"/>
      <c r="DY145" s="86"/>
      <c r="DZ145" s="86"/>
      <c r="EA145" s="86"/>
      <c r="EB145" s="86"/>
      <c r="EC145" s="86"/>
      <c r="ED145" s="86"/>
      <c r="EE145" s="86"/>
      <c r="EF145" s="86"/>
      <c r="EG145" s="86"/>
      <c r="EH145" s="86"/>
      <c r="EI145" s="86"/>
      <c r="EJ145" s="86"/>
      <c r="EK145" s="86"/>
      <c r="EL145" s="86"/>
      <c r="EM145" s="86"/>
      <c r="EN145" s="86"/>
      <c r="EO145" s="86"/>
      <c r="EP145" s="86"/>
      <c r="EQ145" s="86"/>
      <c r="ER145" s="86"/>
      <c r="ES145" s="86"/>
      <c r="ET145" s="86"/>
      <c r="EU145" s="86"/>
      <c r="EV145" s="86"/>
      <c r="EW145" s="86"/>
      <c r="EX145" s="86"/>
      <c r="EY145" s="86"/>
      <c r="EZ145" s="86"/>
      <c r="FA145" s="86"/>
      <c r="FB145" s="86"/>
      <c r="FC145" s="86"/>
      <c r="FD145" s="86"/>
      <c r="FE145" s="86"/>
      <c r="FF145" s="86"/>
      <c r="FG145" s="86"/>
      <c r="FH145" s="86"/>
      <c r="FI145" s="86"/>
      <c r="FJ145" s="86"/>
      <c r="FK145" s="86"/>
      <c r="FL145" s="86"/>
      <c r="FM145" s="86"/>
      <c r="FN145" s="86"/>
      <c r="FO145" s="86"/>
      <c r="FP145" s="86"/>
      <c r="FQ145" s="86"/>
      <c r="FR145" s="86"/>
      <c r="FS145" s="86"/>
      <c r="FT145" s="86"/>
      <c r="FU145" s="86"/>
      <c r="FV145" s="86"/>
      <c r="FW145" s="86"/>
      <c r="FX145" s="86"/>
      <c r="FY145" s="86"/>
      <c r="FZ145" s="86"/>
      <c r="GA145" s="86"/>
      <c r="GB145" s="86"/>
      <c r="GC145" s="86"/>
      <c r="GD145" s="86"/>
      <c r="GE145" s="86"/>
      <c r="GF145" s="86"/>
      <c r="GG145" s="86"/>
      <c r="GH145" s="86"/>
      <c r="GI145" s="86"/>
      <c r="GJ145" s="86"/>
      <c r="GK145" s="86"/>
      <c r="GL145" s="86"/>
      <c r="GM145" s="86"/>
      <c r="GN145" s="86"/>
      <c r="GO145" s="86"/>
      <c r="GP145" s="86"/>
      <c r="GQ145" s="86"/>
      <c r="GR145" s="86"/>
      <c r="GS145" s="86"/>
      <c r="GT145" s="86"/>
      <c r="GU145" s="86"/>
      <c r="GV145" s="86"/>
      <c r="GW145" s="86"/>
      <c r="GX145" s="86"/>
      <c r="GY145" s="86"/>
      <c r="GZ145" s="86"/>
      <c r="HA145" s="86"/>
      <c r="HB145" s="86"/>
      <c r="HC145" s="86"/>
      <c r="HD145" s="86"/>
      <c r="HE145" s="86"/>
      <c r="HF145" s="86"/>
      <c r="HG145" s="86"/>
      <c r="HH145" s="86"/>
      <c r="HI145" s="86"/>
      <c r="HJ145" s="86"/>
      <c r="HK145" s="86"/>
      <c r="HL145" s="86"/>
      <c r="HM145" s="86"/>
      <c r="HN145" s="86"/>
      <c r="HO145" s="86"/>
      <c r="HP145" s="86"/>
      <c r="HQ145" s="86"/>
      <c r="HR145" s="86"/>
      <c r="HS145" s="86"/>
      <c r="HT145" s="86"/>
      <c r="HU145" s="86"/>
      <c r="HV145" s="86"/>
      <c r="HW145" s="86"/>
      <c r="HX145" s="86"/>
      <c r="HY145" s="86"/>
      <c r="HZ145" s="86"/>
      <c r="IA145" s="86"/>
      <c r="IB145" s="86"/>
      <c r="IC145" s="86"/>
      <c r="ID145" s="86"/>
      <c r="IE145" s="86"/>
      <c r="IF145" s="86"/>
      <c r="IG145" s="86"/>
      <c r="IH145" s="86"/>
      <c r="II145" s="86"/>
      <c r="IJ145" s="86"/>
      <c r="IK145" s="86"/>
      <c r="IL145" s="86"/>
      <c r="IM145" s="86"/>
      <c r="IN145" s="86"/>
      <c r="IO145" s="86"/>
      <c r="IP145" s="86"/>
      <c r="IQ145" s="86"/>
      <c r="IR145" s="86"/>
      <c r="IS145" s="86"/>
      <c r="IT145" s="86"/>
      <c r="IU145" s="86"/>
      <c r="IV145" s="86"/>
      <c r="IW145" s="86"/>
      <c r="IX145" s="86"/>
      <c r="IY145" s="86"/>
      <c r="IZ145" s="86"/>
      <c r="JA145" s="86"/>
      <c r="JB145" s="86"/>
      <c r="JC145" s="86"/>
      <c r="JD145" s="86"/>
      <c r="JE145" s="86"/>
      <c r="JF145" s="86"/>
      <c r="JG145" s="86"/>
      <c r="JH145" s="86"/>
      <c r="JI145" s="86"/>
      <c r="JJ145" s="86"/>
      <c r="JK145" s="86"/>
      <c r="JL145" s="86"/>
      <c r="JM145" s="86"/>
      <c r="JN145" s="86"/>
      <c r="JO145" s="86"/>
      <c r="JP145" s="86"/>
      <c r="JQ145" s="86"/>
      <c r="JR145" s="86"/>
      <c r="JS145" s="86"/>
      <c r="JT145" s="86"/>
      <c r="JU145" s="86"/>
      <c r="JV145" s="86"/>
      <c r="JW145" s="86"/>
      <c r="JX145" s="86"/>
      <c r="JY145" s="86"/>
      <c r="JZ145" s="86"/>
      <c r="KA145" s="86"/>
      <c r="KB145" s="86"/>
      <c r="KC145" s="86"/>
      <c r="KD145" s="86"/>
      <c r="KE145" s="86"/>
      <c r="KF145" s="86"/>
      <c r="KG145" s="86"/>
      <c r="KH145" s="86"/>
      <c r="KI145" s="86"/>
      <c r="KJ145" s="86"/>
      <c r="KK145" s="86"/>
      <c r="KL145" s="86"/>
      <c r="KM145" s="86"/>
      <c r="KN145" s="86"/>
      <c r="KO145" s="86"/>
      <c r="KP145" s="86"/>
      <c r="KQ145" s="86"/>
      <c r="KR145" s="86"/>
      <c r="KS145" s="86"/>
      <c r="KT145" s="86"/>
      <c r="KU145" s="86"/>
      <c r="KV145" s="86"/>
      <c r="KW145" s="86"/>
      <c r="KX145" s="86"/>
      <c r="KY145" s="86"/>
      <c r="KZ145" s="86"/>
      <c r="LA145" s="86"/>
      <c r="LB145" s="86"/>
      <c r="LC145" s="86"/>
      <c r="LD145" s="86"/>
      <c r="LE145" s="86"/>
      <c r="LF145" s="86"/>
      <c r="LG145" s="86"/>
      <c r="LH145" s="86"/>
      <c r="LI145" s="86"/>
      <c r="LJ145" s="86"/>
      <c r="LK145" s="86"/>
      <c r="LL145" s="86"/>
      <c r="LM145" s="86"/>
      <c r="LN145" s="86"/>
      <c r="LO145" s="86"/>
      <c r="LP145" s="86"/>
      <c r="LQ145" s="86"/>
      <c r="LR145" s="86"/>
      <c r="LS145" s="86"/>
      <c r="LT145" s="86"/>
      <c r="LU145" s="86"/>
      <c r="LV145" s="86"/>
      <c r="LW145" s="86"/>
      <c r="LX145" s="86"/>
      <c r="LY145" s="86"/>
      <c r="LZ145" s="86"/>
      <c r="MA145" s="86"/>
      <c r="MB145" s="86"/>
      <c r="MC145" s="86"/>
      <c r="MD145" s="86"/>
      <c r="ME145" s="86"/>
      <c r="MF145" s="86"/>
      <c r="MG145" s="86"/>
      <c r="MH145" s="86"/>
      <c r="MI145" s="86"/>
      <c r="MJ145" s="86"/>
      <c r="MK145" s="86"/>
      <c r="ML145" s="86"/>
      <c r="MM145" s="86"/>
      <c r="MN145" s="86"/>
      <c r="MO145" s="86"/>
      <c r="MP145" s="86"/>
      <c r="MQ145" s="86"/>
      <c r="MR145" s="86"/>
      <c r="MS145" s="86"/>
      <c r="MT145" s="86"/>
      <c r="MU145" s="86"/>
      <c r="MV145" s="86"/>
      <c r="MW145" s="86"/>
      <c r="MX145" s="86"/>
      <c r="MY145" s="86"/>
      <c r="MZ145" s="86"/>
      <c r="NA145" s="86"/>
      <c r="NB145" s="86"/>
      <c r="NC145" s="86"/>
      <c r="ND145" s="86"/>
      <c r="NE145" s="86"/>
      <c r="NF145" s="86"/>
      <c r="NG145" s="86"/>
      <c r="NH145" s="86"/>
      <c r="NI145" s="86"/>
      <c r="NJ145" s="86"/>
      <c r="NK145" s="86"/>
      <c r="NL145" s="86"/>
      <c r="NM145" s="86"/>
      <c r="NN145" s="86"/>
      <c r="NO145" s="86"/>
      <c r="NP145" s="86"/>
      <c r="NQ145" s="86"/>
      <c r="NR145" s="86"/>
      <c r="NS145" s="86"/>
      <c r="NT145" s="86"/>
      <c r="NU145" s="86"/>
      <c r="NV145" s="86"/>
      <c r="NW145" s="86"/>
      <c r="NX145" s="86"/>
      <c r="NY145" s="86"/>
      <c r="NZ145" s="86"/>
      <c r="OA145" s="86"/>
      <c r="OB145" s="86"/>
      <c r="OC145" s="86"/>
      <c r="OD145" s="86"/>
      <c r="OE145" s="86"/>
      <c r="OF145" s="86"/>
      <c r="OG145" s="86"/>
      <c r="OH145" s="86"/>
      <c r="OI145" s="86"/>
      <c r="OJ145" s="86"/>
      <c r="OK145" s="86"/>
      <c r="OL145" s="86"/>
      <c r="OM145" s="86"/>
      <c r="ON145" s="86"/>
      <c r="OO145" s="86"/>
      <c r="OP145" s="86"/>
      <c r="OQ145" s="86"/>
      <c r="OR145" s="86"/>
      <c r="OS145" s="86"/>
      <c r="OT145" s="86"/>
      <c r="OU145" s="86"/>
      <c r="OV145" s="86"/>
      <c r="OW145" s="86"/>
      <c r="OX145" s="86"/>
      <c r="OY145" s="86"/>
      <c r="OZ145" s="86"/>
      <c r="PA145" s="86"/>
      <c r="PB145" s="86"/>
      <c r="PC145" s="86"/>
      <c r="PD145" s="86"/>
      <c r="PE145" s="86"/>
      <c r="PF145" s="86"/>
      <c r="PG145" s="86"/>
      <c r="PH145" s="86"/>
      <c r="PI145" s="86"/>
      <c r="PJ145" s="86"/>
      <c r="PK145" s="86"/>
      <c r="PL145" s="86"/>
      <c r="PM145" s="86"/>
      <c r="PN145" s="86"/>
      <c r="PO145" s="86"/>
      <c r="PP145" s="86"/>
      <c r="PQ145" s="86"/>
      <c r="PR145" s="86"/>
      <c r="PS145" s="86"/>
      <c r="PT145" s="86"/>
      <c r="PU145" s="86"/>
      <c r="PV145" s="86"/>
      <c r="PW145" s="86"/>
      <c r="PX145" s="86"/>
      <c r="PY145" s="86"/>
      <c r="PZ145" s="86"/>
      <c r="QA145" s="86"/>
      <c r="QB145" s="86"/>
      <c r="QC145" s="86"/>
      <c r="QD145" s="86"/>
      <c r="QE145" s="86"/>
      <c r="QF145" s="86"/>
      <c r="QG145" s="86"/>
      <c r="QH145" s="86"/>
      <c r="QI145" s="86"/>
      <c r="QJ145" s="86"/>
      <c r="QK145" s="86"/>
      <c r="QL145" s="86"/>
      <c r="QM145" s="86"/>
      <c r="QN145" s="86"/>
      <c r="QO145" s="86"/>
      <c r="QP145" s="86"/>
      <c r="QQ145" s="86"/>
      <c r="QR145" s="86"/>
      <c r="QS145" s="86"/>
      <c r="QT145" s="86"/>
      <c r="QU145" s="86"/>
      <c r="QV145" s="86"/>
      <c r="QW145" s="86"/>
      <c r="QX145" s="86"/>
      <c r="QY145" s="86"/>
      <c r="QZ145" s="86"/>
      <c r="RA145" s="86"/>
      <c r="RB145" s="86"/>
      <c r="RC145" s="86"/>
      <c r="RD145" s="86"/>
      <c r="RE145" s="86"/>
      <c r="RF145" s="86"/>
      <c r="RG145" s="86"/>
      <c r="RH145" s="86"/>
      <c r="RI145" s="86"/>
      <c r="RJ145" s="86"/>
      <c r="RK145" s="86"/>
      <c r="RL145" s="86"/>
      <c r="RM145" s="86"/>
      <c r="RN145" s="86"/>
      <c r="RO145" s="86"/>
      <c r="RP145" s="86"/>
      <c r="RQ145" s="86"/>
      <c r="RR145" s="86"/>
      <c r="RS145" s="86"/>
      <c r="RT145" s="86"/>
      <c r="RU145" s="86"/>
      <c r="RV145" s="86"/>
      <c r="RW145" s="86"/>
      <c r="RX145" s="86"/>
      <c r="RY145" s="86"/>
      <c r="RZ145" s="86"/>
      <c r="SA145" s="86"/>
      <c r="SB145" s="86"/>
      <c r="SC145" s="86"/>
      <c r="SD145" s="86"/>
      <c r="SE145" s="86"/>
      <c r="SF145" s="86"/>
      <c r="SG145" s="86"/>
      <c r="SH145" s="86"/>
      <c r="SI145" s="86"/>
      <c r="SJ145" s="86"/>
      <c r="SK145" s="86"/>
      <c r="SL145" s="86"/>
      <c r="SM145" s="86"/>
      <c r="SN145" s="86"/>
      <c r="SO145" s="86"/>
      <c r="SP145" s="86"/>
      <c r="SQ145" s="86"/>
      <c r="SR145" s="86"/>
      <c r="SS145" s="86"/>
      <c r="ST145" s="86"/>
      <c r="SU145" s="86"/>
      <c r="SV145" s="86"/>
      <c r="SW145" s="86"/>
      <c r="SX145" s="86"/>
      <c r="SY145" s="86"/>
      <c r="SZ145" s="86"/>
      <c r="TA145" s="86"/>
      <c r="TB145" s="86"/>
      <c r="TC145" s="86"/>
      <c r="TD145" s="86"/>
      <c r="TE145" s="86"/>
      <c r="TF145" s="86"/>
      <c r="TG145" s="86"/>
      <c r="TH145" s="86"/>
      <c r="TI145" s="86"/>
      <c r="TJ145" s="86"/>
      <c r="TK145" s="86"/>
      <c r="TL145" s="86"/>
      <c r="TM145" s="86"/>
      <c r="TN145" s="86"/>
      <c r="TO145" s="86"/>
      <c r="TP145" s="86"/>
      <c r="TQ145" s="86"/>
      <c r="TR145" s="86"/>
      <c r="TS145" s="86"/>
      <c r="TT145" s="86"/>
      <c r="TU145" s="86"/>
      <c r="TV145" s="86"/>
      <c r="TW145" s="86"/>
      <c r="TX145" s="86"/>
      <c r="TY145" s="86"/>
      <c r="TZ145" s="86"/>
      <c r="UA145" s="86"/>
      <c r="UB145" s="86"/>
      <c r="UC145" s="86"/>
      <c r="UD145" s="86"/>
      <c r="UE145" s="86"/>
      <c r="UF145" s="86"/>
      <c r="UG145" s="86"/>
      <c r="UH145" s="86"/>
      <c r="UI145" s="86"/>
      <c r="UJ145" s="86"/>
      <c r="UK145" s="86"/>
      <c r="UL145" s="86"/>
      <c r="UM145" s="86"/>
      <c r="UN145" s="86"/>
      <c r="UO145" s="86"/>
      <c r="UP145" s="86"/>
      <c r="UQ145" s="86"/>
      <c r="UR145" s="86"/>
      <c r="US145" s="86"/>
      <c r="UT145" s="86"/>
      <c r="UU145" s="86"/>
      <c r="UV145" s="86"/>
      <c r="UW145" s="86"/>
      <c r="UX145" s="86"/>
      <c r="UY145" s="86"/>
      <c r="UZ145" s="86"/>
      <c r="VA145" s="86"/>
      <c r="VB145" s="86"/>
      <c r="VC145" s="86"/>
      <c r="VD145" s="86"/>
      <c r="VE145" s="86"/>
      <c r="VF145" s="86"/>
      <c r="VG145" s="86"/>
      <c r="VH145" s="86"/>
      <c r="VI145" s="86"/>
      <c r="VJ145" s="86"/>
      <c r="VK145" s="86"/>
      <c r="VL145" s="86"/>
      <c r="VM145" s="86"/>
      <c r="VN145" s="86"/>
      <c r="VO145" s="86"/>
      <c r="VP145" s="86"/>
      <c r="VQ145" s="86"/>
      <c r="VR145" s="86"/>
      <c r="VS145" s="86"/>
      <c r="VT145" s="86"/>
      <c r="VU145" s="86"/>
      <c r="VV145" s="86"/>
      <c r="VW145" s="86"/>
      <c r="VX145" s="86"/>
      <c r="VY145" s="86"/>
      <c r="VZ145" s="86"/>
      <c r="WA145" s="86"/>
      <c r="WB145" s="86"/>
      <c r="WC145" s="86"/>
      <c r="WD145" s="86"/>
      <c r="WE145" s="86"/>
      <c r="WF145" s="86"/>
      <c r="WG145" s="86"/>
      <c r="WH145" s="86"/>
    </row>
    <row r="146" spans="1:606" ht="31.5">
      <c r="A146" s="32">
        <v>336</v>
      </c>
      <c r="B146" s="138" t="s">
        <v>481</v>
      </c>
      <c r="C146" s="243" t="s">
        <v>419</v>
      </c>
      <c r="D146" s="41" t="s">
        <v>483</v>
      </c>
      <c r="E146" s="323">
        <f>IFERROR(E145/('Население МО и ОНП'!M$5/10000),"")</f>
        <v>0</v>
      </c>
      <c r="F146" s="323">
        <f>IFERROR(F145/('Население МО и ОНП'!N$5/10000),"")</f>
        <v>0</v>
      </c>
      <c r="G146" s="323">
        <f>IFERROR(G145/(VLOOKUP(G$1,'Население ПНП'!$A$4:$L$303,10,FALSE)/10000),"")</f>
        <v>0</v>
      </c>
      <c r="H146" s="323">
        <f>IFERROR(H145/(VLOOKUP(H$1,'Население ПНП'!$A$4:$L$303,10,FALSE)/10000),"")</f>
        <v>0</v>
      </c>
      <c r="I146" s="323" t="str">
        <f>IFERROR(I145/(VLOOKUP(I$1,'Население ПНП'!$A$4:$L$303,10,FALSE)/10000),"")</f>
        <v/>
      </c>
      <c r="J146" s="323" t="str">
        <f>IFERROR(J145/(VLOOKUP(J$1,'Население ПНП'!$A$4:$L$303,10,FALSE)/10000),"")</f>
        <v/>
      </c>
      <c r="K146" s="323" t="str">
        <f>IFERROR(K145/(VLOOKUP(K$1,'Население ПНП'!$A$4:$L$303,10,FALSE)/10000),"")</f>
        <v/>
      </c>
      <c r="L146" s="323" t="str">
        <f>IFERROR(L145/(VLOOKUP(L$1,'Население ПНП'!$A$4:$L$303,10,FALSE)/10000),"")</f>
        <v/>
      </c>
      <c r="M146" s="323" t="str">
        <f>IFERROR(M145/(VLOOKUP(M$1,'Население ПНП'!$A$4:$L$303,10,FALSE)/10000),"")</f>
        <v/>
      </c>
      <c r="N146" s="323" t="str">
        <f>IFERROR(N145/(VLOOKUP(N$1,'Население ПНП'!$A$4:$L$303,10,FALSE)/10000),"")</f>
        <v/>
      </c>
      <c r="O146" s="323" t="str">
        <f>IFERROR(O145/(VLOOKUP(O$1,'Население ПНП'!$A$4:$L$303,10,FALSE)/10000),"")</f>
        <v/>
      </c>
      <c r="P146" s="323" t="str">
        <f>IFERROR(P145/(VLOOKUP(P$1,'Население ПНП'!$A$4:$L$303,10,FALSE)/10000),"")</f>
        <v/>
      </c>
      <c r="Q146" s="323" t="str">
        <f>IFERROR(Q145/(VLOOKUP(Q$1,'Население ПНП'!$A$4:$L$303,10,FALSE)/10000),"")</f>
        <v/>
      </c>
      <c r="R146" s="323" t="str">
        <f>IFERROR(R145/(VLOOKUP(R$1,'Население ПНП'!$A$4:$L$303,10,FALSE)/10000),"")</f>
        <v/>
      </c>
      <c r="S146" s="323" t="str">
        <f>IFERROR(S145/(VLOOKUP(S$1,'Население ПНП'!$A$4:$L$303,10,FALSE)/10000),"")</f>
        <v/>
      </c>
      <c r="T146" s="323" t="str">
        <f>IFERROR(T145/(VLOOKUP(T$1,'Население ПНП'!$A$4:$L$303,10,FALSE)/10000),"")</f>
        <v/>
      </c>
      <c r="U146" s="323" t="str">
        <f>IFERROR(U145/(VLOOKUP(U$1,'Население ПНП'!$A$4:$L$303,10,FALSE)/10000),"")</f>
        <v/>
      </c>
      <c r="V146" s="323" t="str">
        <f>IFERROR(V145/(VLOOKUP(V$1,'Население ПНП'!$A$4:$L$303,10,FALSE)/10000),"")</f>
        <v/>
      </c>
      <c r="W146" s="323" t="str">
        <f>IFERROR(W145/(VLOOKUP(W$1,'Население ПНП'!$A$4:$L$303,10,FALSE)/10000),"")</f>
        <v/>
      </c>
      <c r="X146" s="323" t="str">
        <f>IFERROR(X145/(VLOOKUP(X$1,'Население ПНП'!$A$4:$L$303,10,FALSE)/10000),"")</f>
        <v/>
      </c>
      <c r="Y146" s="323" t="str">
        <f>IFERROR(Y145/(VLOOKUP(Y$1,'Население ПНП'!$A$4:$L$303,10,FALSE)/10000),"")</f>
        <v/>
      </c>
      <c r="Z146" s="323" t="str">
        <f>IFERROR(Z145/(VLOOKUP(Z$1,'Население ПНП'!$A$4:$L$303,10,FALSE)/10000),"")</f>
        <v/>
      </c>
      <c r="AA146" s="323" t="str">
        <f>IFERROR(AA145/(VLOOKUP(AA$1,'Население ПНП'!$A$4:$L$303,10,FALSE)/10000),"")</f>
        <v/>
      </c>
      <c r="AB146" s="323" t="str">
        <f>IFERROR(AB145/(VLOOKUP(AB$1,'Население ПНП'!$A$4:$L$303,10,FALSE)/10000),"")</f>
        <v/>
      </c>
      <c r="AC146" s="323" t="str">
        <f>IFERROR(AC145/(VLOOKUP(AC$1,'Население ПНП'!$A$4:$L$303,10,FALSE)/10000),"")</f>
        <v/>
      </c>
      <c r="AD146" s="323" t="str">
        <f>IFERROR(AD145/(VLOOKUP(AD$1,'Население ПНП'!$A$4:$L$303,10,FALSE)/10000),"")</f>
        <v/>
      </c>
      <c r="AE146" s="323" t="str">
        <f>IFERROR(AE145/(VLOOKUP(AE$1,'Население ПНП'!$A$4:$L$303,10,FALSE)/10000),"")</f>
        <v/>
      </c>
      <c r="AF146" s="323" t="str">
        <f>IFERROR(AF145/(VLOOKUP(AF$1,'Население ПНП'!$A$4:$L$303,10,FALSE)/10000),"")</f>
        <v/>
      </c>
      <c r="AG146" s="323" t="str">
        <f>IFERROR(AG145/(VLOOKUP(AG$1,'Население ПНП'!$A$4:$L$303,10,FALSE)/10000),"")</f>
        <v/>
      </c>
      <c r="AH146" s="323" t="str">
        <f>IFERROR(AH145/(VLOOKUP(AH$1,'Население ПНП'!$A$4:$L$303,10,FALSE)/10000),"")</f>
        <v/>
      </c>
      <c r="AI146" s="323" t="str">
        <f>IFERROR(AI145/(VLOOKUP(AI$1,'Население ПНП'!$A$4:$L$303,10,FALSE)/10000),"")</f>
        <v/>
      </c>
      <c r="AJ146" s="323" t="str">
        <f>IFERROR(AJ145/(VLOOKUP(AJ$1,'Население ПНП'!$A$4:$L$303,10,FALSE)/10000),"")</f>
        <v/>
      </c>
      <c r="AK146" s="323" t="str">
        <f>IFERROR(AK145/(VLOOKUP(AK$1,'Население ПНП'!$A$4:$L$303,10,FALSE)/10000),"")</f>
        <v/>
      </c>
      <c r="AL146" s="323" t="str">
        <f>IFERROR(AL145/(VLOOKUP(AL$1,'Население ПНП'!$A$4:$L$303,10,FALSE)/10000),"")</f>
        <v/>
      </c>
      <c r="AM146" s="323" t="str">
        <f>IFERROR(AM145/(VLOOKUP(AM$1,'Население ПНП'!$A$4:$L$303,10,FALSE)/10000),"")</f>
        <v/>
      </c>
      <c r="AN146" s="323" t="str">
        <f>IFERROR(AN145/(VLOOKUP(AN$1,'Население ПНП'!$A$4:$L$303,10,FALSE)/10000),"")</f>
        <v/>
      </c>
      <c r="AO146" s="323" t="str">
        <f>IFERROR(AO145/(VLOOKUP(AO$1,'Население ПНП'!$A$4:$L$303,10,FALSE)/10000),"")</f>
        <v/>
      </c>
      <c r="AP146" s="323" t="str">
        <f>IFERROR(AP145/(VLOOKUP(AP$1,'Население ПНП'!$A$4:$L$303,10,FALSE)/10000),"")</f>
        <v/>
      </c>
      <c r="AQ146" s="323" t="str">
        <f>IFERROR(AQ145/(VLOOKUP(AQ$1,'Население ПНП'!$A$4:$L$303,10,FALSE)/10000),"")</f>
        <v/>
      </c>
      <c r="AR146" s="323" t="str">
        <f>IFERROR(AR145/(VLOOKUP(AR$1,'Население ПНП'!$A$4:$L$303,10,FALSE)/10000),"")</f>
        <v/>
      </c>
      <c r="AS146" s="323" t="str">
        <f>IFERROR(AS145/(VLOOKUP(AS$1,'Население ПНП'!$A$4:$L$303,10,FALSE)/10000),"")</f>
        <v/>
      </c>
      <c r="AT146" s="323" t="str">
        <f>IFERROR(AT145/(VLOOKUP(AT$1,'Население ПНП'!$A$4:$L$303,10,FALSE)/10000),"")</f>
        <v/>
      </c>
      <c r="AU146" s="323" t="str">
        <f>IFERROR(AU145/(VLOOKUP(AU$1,'Население ПНП'!$A$4:$L$303,10,FALSE)/10000),"")</f>
        <v/>
      </c>
      <c r="AV146" s="323" t="str">
        <f>IFERROR(AV145/(VLOOKUP(AV$1,'Население ПНП'!$A$4:$L$303,10,FALSE)/10000),"")</f>
        <v/>
      </c>
      <c r="AW146" s="323" t="str">
        <f>IFERROR(AW145/(VLOOKUP(AW$1,'Население ПНП'!$A$4:$L$303,10,FALSE)/10000),"")</f>
        <v/>
      </c>
      <c r="AX146" s="323" t="str">
        <f>IFERROR(AX145/(VLOOKUP(AX$1,'Население ПНП'!$A$4:$L$303,10,FALSE)/10000),"")</f>
        <v/>
      </c>
      <c r="AY146" s="323" t="str">
        <f>IFERROR(AY145/(VLOOKUP(AY$1,'Население ПНП'!$A$4:$L$303,10,FALSE)/10000),"")</f>
        <v/>
      </c>
      <c r="AZ146" s="323" t="str">
        <f>IFERROR(AZ145/(VLOOKUP(AZ$1,'Население ПНП'!$A$4:$L$303,10,FALSE)/10000),"")</f>
        <v/>
      </c>
      <c r="BA146" s="323" t="str">
        <f>IFERROR(BA145/(VLOOKUP(BA$1,'Население ПНП'!$A$4:$L$303,10,FALSE)/10000),"")</f>
        <v/>
      </c>
      <c r="BB146" s="323" t="str">
        <f>IFERROR(BB145/(VLOOKUP(BB$1,'Население ПНП'!$A$4:$L$303,10,FALSE)/10000),"")</f>
        <v/>
      </c>
      <c r="BC146" s="323" t="str">
        <f>IFERROR(BC145/(VLOOKUP(BC$1,'Население ПНП'!$A$4:$L$303,10,FALSE)/10000),"")</f>
        <v/>
      </c>
      <c r="BD146" s="323" t="str">
        <f>IFERROR(BD145/(VLOOKUP(BD$1,'Население ПНП'!$A$4:$L$303,10,FALSE)/10000),"")</f>
        <v/>
      </c>
      <c r="BE146" s="323" t="str">
        <f>IFERROR(BE145/(VLOOKUP(BE$1,'Население ПНП'!$A$4:$L$303,10,FALSE)/10000),"")</f>
        <v/>
      </c>
      <c r="BF146" s="323" t="str">
        <f>IFERROR(BF145/(VLOOKUP(BF$1,'Население ПНП'!$A$4:$L$303,10,FALSE)/10000),"")</f>
        <v/>
      </c>
      <c r="BG146" s="323" t="str">
        <f>IFERROR(BG145/(VLOOKUP(BG$1,'Население ПНП'!$A$4:$L$303,10,FALSE)/10000),"")</f>
        <v/>
      </c>
      <c r="BH146" s="323" t="str">
        <f>IFERROR(BH145/(VLOOKUP(BH$1,'Население ПНП'!$A$4:$L$303,10,FALSE)/10000),"")</f>
        <v/>
      </c>
      <c r="BI146" s="323" t="str">
        <f>IFERROR(BI145/(VLOOKUP(BI$1,'Население ПНП'!$A$4:$L$303,10,FALSE)/10000),"")</f>
        <v/>
      </c>
      <c r="BJ146" s="323" t="str">
        <f>IFERROR(BJ145/(VLOOKUP(BJ$1,'Население ПНП'!$A$4:$L$303,10,FALSE)/10000),"")</f>
        <v/>
      </c>
      <c r="BK146" s="323" t="str">
        <f>IFERROR(BK145/(VLOOKUP(BK$1,'Население ПНП'!$A$4:$L$303,10,FALSE)/10000),"")</f>
        <v/>
      </c>
      <c r="BL146" s="323" t="str">
        <f>IFERROR(BL145/(VLOOKUP(BL$1,'Население ПНП'!$A$4:$L$303,10,FALSE)/10000),"")</f>
        <v/>
      </c>
      <c r="BM146" s="323" t="str">
        <f>IFERROR(BM145/(VLOOKUP(BM$1,'Население ПНП'!$A$4:$L$303,10,FALSE)/10000),"")</f>
        <v/>
      </c>
      <c r="BN146" s="323" t="str">
        <f>IFERROR(BN145/(VLOOKUP(BN$1,'Население ПНП'!$A$4:$L$303,10,FALSE)/10000),"")</f>
        <v/>
      </c>
      <c r="BO146" s="323" t="str">
        <f>IFERROR(BO145/(VLOOKUP(BO$1,'Население ПНП'!$A$4:$L$303,10,FALSE)/10000),"")</f>
        <v/>
      </c>
      <c r="BP146" s="323" t="str">
        <f>IFERROR(BP145/(VLOOKUP(BP$1,'Население ПНП'!$A$4:$L$303,10,FALSE)/10000),"")</f>
        <v/>
      </c>
      <c r="BQ146" s="323" t="str">
        <f>IFERROR(BQ145/(VLOOKUP(BQ$1,'Население ПНП'!$A$4:$L$303,10,FALSE)/10000),"")</f>
        <v/>
      </c>
      <c r="BR146" s="323" t="str">
        <f>IFERROR(BR145/(VLOOKUP(BR$1,'Население ПНП'!$A$4:$L$303,10,FALSE)/10000),"")</f>
        <v/>
      </c>
      <c r="BS146" s="323" t="str">
        <f>IFERROR(BS145/(VLOOKUP(BS$1,'Население ПНП'!$A$4:$L$303,10,FALSE)/10000),"")</f>
        <v/>
      </c>
      <c r="BT146" s="323" t="str">
        <f>IFERROR(BT145/(VLOOKUP(BT$1,'Население ПНП'!$A$4:$L$303,10,FALSE)/10000),"")</f>
        <v/>
      </c>
      <c r="BU146" s="323" t="str">
        <f>IFERROR(BU145/(VLOOKUP(BU$1,'Население ПНП'!$A$4:$L$303,10,FALSE)/10000),"")</f>
        <v/>
      </c>
      <c r="BV146" s="323" t="str">
        <f>IFERROR(BV145/(VLOOKUP(BV$1,'Население ПНП'!$A$4:$L$303,10,FALSE)/10000),"")</f>
        <v/>
      </c>
      <c r="BW146" s="323" t="str">
        <f>IFERROR(BW145/(VLOOKUP(BW$1,'Население ПНП'!$A$4:$L$303,10,FALSE)/10000),"")</f>
        <v/>
      </c>
      <c r="BX146" s="323" t="str">
        <f>IFERROR(BX145/(VLOOKUP(BX$1,'Население ПНП'!$A$4:$L$303,10,FALSE)/10000),"")</f>
        <v/>
      </c>
      <c r="BY146" s="323" t="str">
        <f>IFERROR(BY145/(VLOOKUP(BY$1,'Население ПНП'!$A$4:$L$303,10,FALSE)/10000),"")</f>
        <v/>
      </c>
      <c r="BZ146" s="323" t="str">
        <f>IFERROR(BZ145/(VLOOKUP(BZ$1,'Население ПНП'!$A$4:$L$303,10,FALSE)/10000),"")</f>
        <v/>
      </c>
      <c r="CA146" s="323" t="str">
        <f>IFERROR(CA145/(VLOOKUP(CA$1,'Население ПНП'!$A$4:$L$303,10,FALSE)/10000),"")</f>
        <v/>
      </c>
      <c r="CB146" s="323" t="str">
        <f>IFERROR(CB145/(VLOOKUP(CB$1,'Население ПНП'!$A$4:$L$303,10,FALSE)/10000),"")</f>
        <v/>
      </c>
      <c r="CC146" s="323" t="str">
        <f>IFERROR(CC145/(VLOOKUP(CC$1,'Население ПНП'!$A$4:$L$303,10,FALSE)/10000),"")</f>
        <v/>
      </c>
      <c r="CD146" s="323" t="str">
        <f>IFERROR(CD145/(VLOOKUP(CD$1,'Население ПНП'!$A$4:$L$303,10,FALSE)/10000),"")</f>
        <v/>
      </c>
      <c r="CE146" s="323" t="str">
        <f>IFERROR(CE145/(VLOOKUP(CE$1,'Население ПНП'!$A$4:$L$303,10,FALSE)/10000),"")</f>
        <v/>
      </c>
      <c r="CF146" s="323" t="str">
        <f>IFERROR(CF145/(VLOOKUP(CF$1,'Население ПНП'!$A$4:$L$303,10,FALSE)/10000),"")</f>
        <v/>
      </c>
      <c r="CG146" s="323" t="str">
        <f>IFERROR(CG145/(VLOOKUP(CG$1,'Население ПНП'!$A$4:$L$303,10,FALSE)/10000),"")</f>
        <v/>
      </c>
      <c r="CH146" s="323" t="str">
        <f>IFERROR(CH145/(VLOOKUP(CH$1,'Население ПНП'!$A$4:$L$303,10,FALSE)/10000),"")</f>
        <v/>
      </c>
      <c r="CI146" s="323" t="str">
        <f>IFERROR(CI145/(VLOOKUP(CI$1,'Население ПНП'!$A$4:$L$303,10,FALSE)/10000),"")</f>
        <v/>
      </c>
      <c r="CJ146" s="323" t="str">
        <f>IFERROR(CJ145/(VLOOKUP(CJ$1,'Население ПНП'!$A$4:$L$303,10,FALSE)/10000),"")</f>
        <v/>
      </c>
      <c r="CK146" s="323" t="str">
        <f>IFERROR(CK145/(VLOOKUP(CK$1,'Население ПНП'!$A$4:$L$303,10,FALSE)/10000),"")</f>
        <v/>
      </c>
      <c r="CL146" s="323" t="str">
        <f>IFERROR(CL145/(VLOOKUP(CL$1,'Население ПНП'!$A$4:$L$303,10,FALSE)/10000),"")</f>
        <v/>
      </c>
      <c r="CM146" s="323" t="str">
        <f>IFERROR(CM145/(VLOOKUP(CM$1,'Население ПНП'!$A$4:$L$303,10,FALSE)/10000),"")</f>
        <v/>
      </c>
      <c r="CN146" s="323" t="str">
        <f>IFERROR(CN145/(VLOOKUP(CN$1,'Население ПНП'!$A$4:$L$303,10,FALSE)/10000),"")</f>
        <v/>
      </c>
      <c r="CO146" s="323" t="str">
        <f>IFERROR(CO145/(VLOOKUP(CO$1,'Население ПНП'!$A$4:$L$303,10,FALSE)/10000),"")</f>
        <v/>
      </c>
      <c r="CP146" s="323" t="str">
        <f>IFERROR(CP145/(VLOOKUP(CP$1,'Население ПНП'!$A$4:$L$303,10,FALSE)/10000),"")</f>
        <v/>
      </c>
      <c r="CQ146" s="323" t="str">
        <f>IFERROR(CQ145/(VLOOKUP(CQ$1,'Население ПНП'!$A$4:$L$303,10,FALSE)/10000),"")</f>
        <v/>
      </c>
      <c r="CR146" s="323" t="str">
        <f>IFERROR(CR145/(VLOOKUP(CR$1,'Население ПНП'!$A$4:$L$303,10,FALSE)/10000),"")</f>
        <v/>
      </c>
      <c r="CS146" s="323" t="str">
        <f>IFERROR(CS145/(VLOOKUP(CS$1,'Население ПНП'!$A$4:$L$303,10,FALSE)/10000),"")</f>
        <v/>
      </c>
      <c r="CT146" s="323" t="str">
        <f>IFERROR(CT145/(VLOOKUP(CT$1,'Население ПНП'!$A$4:$L$303,10,FALSE)/10000),"")</f>
        <v/>
      </c>
      <c r="CU146" s="323" t="str">
        <f>IFERROR(CU145/(VLOOKUP(CU$1,'Население ПНП'!$A$4:$L$303,10,FALSE)/10000),"")</f>
        <v/>
      </c>
      <c r="CV146" s="323" t="str">
        <f>IFERROR(CV145/(VLOOKUP(CV$1,'Население ПНП'!$A$4:$L$303,10,FALSE)/10000),"")</f>
        <v/>
      </c>
      <c r="CW146" s="323" t="str">
        <f>IFERROR(CW145/(VLOOKUP(CW$1,'Население ПНП'!$A$4:$L$303,10,FALSE)/10000),"")</f>
        <v/>
      </c>
      <c r="CX146" s="323" t="str">
        <f>IFERROR(CX145/(VLOOKUP(CX$1,'Население ПНП'!$A$4:$L$303,10,FALSE)/10000),"")</f>
        <v/>
      </c>
      <c r="CY146" s="323" t="str">
        <f>IFERROR(CY145/(VLOOKUP(CY$1,'Население ПНП'!$A$4:$L$303,10,FALSE)/10000),"")</f>
        <v/>
      </c>
      <c r="CZ146" s="323" t="str">
        <f>IFERROR(CZ145/(VLOOKUP(CZ$1,'Население ПНП'!$A$4:$L$303,10,FALSE)/10000),"")</f>
        <v/>
      </c>
      <c r="DA146" s="323" t="str">
        <f>IFERROR(DA145/(VLOOKUP(DA$1,'Население ПНП'!$A$4:$L$303,10,FALSE)/10000),"")</f>
        <v/>
      </c>
      <c r="DB146" s="323" t="str">
        <f>IFERROR(DB145/(VLOOKUP(DB$1,'Население ПНП'!$A$4:$L$303,10,FALSE)/10000),"")</f>
        <v/>
      </c>
      <c r="DC146" s="323" t="str">
        <f>IFERROR(DC145/(VLOOKUP(DC$1,'Население ПНП'!$A$4:$L$303,10,FALSE)/10000),"")</f>
        <v/>
      </c>
      <c r="DD146" s="323" t="str">
        <f>IFERROR(DD145/(VLOOKUP(DD$1,'Население ПНП'!$A$4:$L$303,10,FALSE)/10000),"")</f>
        <v/>
      </c>
      <c r="DE146" s="323" t="str">
        <f>IFERROR(DE145/(VLOOKUP(DE$1,'Население ПНП'!$A$4:$L$303,10,FALSE)/10000),"")</f>
        <v/>
      </c>
      <c r="DF146" s="323" t="str">
        <f>IFERROR(DF145/(VLOOKUP(DF$1,'Население ПНП'!$A$4:$L$303,10,FALSE)/10000),"")</f>
        <v/>
      </c>
      <c r="DG146" s="323" t="str">
        <f>IFERROR(DG145/(VLOOKUP(DG$1,'Население ПНП'!$A$4:$L$303,10,FALSE)/10000),"")</f>
        <v/>
      </c>
      <c r="DH146" s="323" t="str">
        <f>IFERROR(DH145/(VLOOKUP(DH$1,'Население ПНП'!$A$4:$L$303,10,FALSE)/10000),"")</f>
        <v/>
      </c>
      <c r="DI146" s="323" t="str">
        <f>IFERROR(DI145/(VLOOKUP(DI$1,'Население ПНП'!$A$4:$L$303,10,FALSE)/10000),"")</f>
        <v/>
      </c>
      <c r="DJ146" s="323" t="str">
        <f>IFERROR(DJ145/(VLOOKUP(DJ$1,'Население ПНП'!$A$4:$L$303,10,FALSE)/10000),"")</f>
        <v/>
      </c>
      <c r="DK146" s="323" t="str">
        <f>IFERROR(DK145/(VLOOKUP(DK$1,'Население ПНП'!$A$4:$L$303,10,FALSE)/10000),"")</f>
        <v/>
      </c>
      <c r="DL146" s="323" t="str">
        <f>IFERROR(DL145/(VLOOKUP(DL$1,'Население ПНП'!$A$4:$L$303,10,FALSE)/10000),"")</f>
        <v/>
      </c>
      <c r="DM146" s="323" t="str">
        <f>IFERROR(DM145/(VLOOKUP(DM$1,'Население ПНП'!$A$4:$L$303,10,FALSE)/10000),"")</f>
        <v/>
      </c>
      <c r="DN146" s="323" t="str">
        <f>IFERROR(DN145/(VLOOKUP(DN$1,'Население ПНП'!$A$4:$L$303,10,FALSE)/10000),"")</f>
        <v/>
      </c>
      <c r="DO146" s="323" t="str">
        <f>IFERROR(DO145/(VLOOKUP(DO$1,'Население ПНП'!$A$4:$L$303,10,FALSE)/10000),"")</f>
        <v/>
      </c>
      <c r="DP146" s="323" t="str">
        <f>IFERROR(DP145/(VLOOKUP(DP$1,'Население ПНП'!$A$4:$L$303,10,FALSE)/10000),"")</f>
        <v/>
      </c>
      <c r="DQ146" s="323" t="str">
        <f>IFERROR(DQ145/(VLOOKUP(DQ$1,'Население ПНП'!$A$4:$L$303,10,FALSE)/10000),"")</f>
        <v/>
      </c>
      <c r="DR146" s="323" t="str">
        <f>IFERROR(DR145/(VLOOKUP(DR$1,'Население ПНП'!$A$4:$L$303,10,FALSE)/10000),"")</f>
        <v/>
      </c>
      <c r="DS146" s="323" t="str">
        <f>IFERROR(DS145/(VLOOKUP(DS$1,'Население ПНП'!$A$4:$L$303,10,FALSE)/10000),"")</f>
        <v/>
      </c>
      <c r="DT146" s="323" t="str">
        <f>IFERROR(DT145/(VLOOKUP(DT$1,'Население ПНП'!$A$4:$L$303,10,FALSE)/10000),"")</f>
        <v/>
      </c>
      <c r="DU146" s="323" t="str">
        <f>IFERROR(DU145/(VLOOKUP(DU$1,'Население ПНП'!$A$4:$L$303,10,FALSE)/10000),"")</f>
        <v/>
      </c>
      <c r="DV146" s="323" t="str">
        <f>IFERROR(DV145/(VLOOKUP(DV$1,'Население ПНП'!$A$4:$L$303,10,FALSE)/10000),"")</f>
        <v/>
      </c>
      <c r="DW146" s="323" t="str">
        <f>IFERROR(DW145/(VLOOKUP(DW$1,'Население ПНП'!$A$4:$L$303,10,FALSE)/10000),"")</f>
        <v/>
      </c>
      <c r="DX146" s="323" t="str">
        <f>IFERROR(DX145/(VLOOKUP(DX$1,'Население ПНП'!$A$4:$L$303,10,FALSE)/10000),"")</f>
        <v/>
      </c>
      <c r="DY146" s="323" t="str">
        <f>IFERROR(DY145/(VLOOKUP(DY$1,'Население ПНП'!$A$4:$L$303,10,FALSE)/10000),"")</f>
        <v/>
      </c>
      <c r="DZ146" s="323" t="str">
        <f>IFERROR(DZ145/(VLOOKUP(DZ$1,'Население ПНП'!$A$4:$L$303,10,FALSE)/10000),"")</f>
        <v/>
      </c>
      <c r="EA146" s="323" t="str">
        <f>IFERROR(EA145/(VLOOKUP(EA$1,'Население ПНП'!$A$4:$L$303,10,FALSE)/10000),"")</f>
        <v/>
      </c>
      <c r="EB146" s="323" t="str">
        <f>IFERROR(EB145/(VLOOKUP(EB$1,'Население ПНП'!$A$4:$L$303,10,FALSE)/10000),"")</f>
        <v/>
      </c>
      <c r="EC146" s="323" t="str">
        <f>IFERROR(EC145/(VLOOKUP(EC$1,'Население ПНП'!$A$4:$L$303,10,FALSE)/10000),"")</f>
        <v/>
      </c>
      <c r="ED146" s="323" t="str">
        <f>IFERROR(ED145/(VLOOKUP(ED$1,'Население ПНП'!$A$4:$L$303,10,FALSE)/10000),"")</f>
        <v/>
      </c>
      <c r="EE146" s="323" t="str">
        <f>IFERROR(EE145/(VLOOKUP(EE$1,'Население ПНП'!$A$4:$L$303,10,FALSE)/10000),"")</f>
        <v/>
      </c>
      <c r="EF146" s="323" t="str">
        <f>IFERROR(EF145/(VLOOKUP(EF$1,'Население ПНП'!$A$4:$L$303,10,FALSE)/10000),"")</f>
        <v/>
      </c>
      <c r="EG146" s="323" t="str">
        <f>IFERROR(EG145/(VLOOKUP(EG$1,'Население ПНП'!$A$4:$L$303,10,FALSE)/10000),"")</f>
        <v/>
      </c>
      <c r="EH146" s="323" t="str">
        <f>IFERROR(EH145/(VLOOKUP(EH$1,'Население ПНП'!$A$4:$L$303,10,FALSE)/10000),"")</f>
        <v/>
      </c>
      <c r="EI146" s="323" t="str">
        <f>IFERROR(EI145/(VLOOKUP(EI$1,'Население ПНП'!$A$4:$L$303,10,FALSE)/10000),"")</f>
        <v/>
      </c>
      <c r="EJ146" s="323" t="str">
        <f>IFERROR(EJ145/(VLOOKUP(EJ$1,'Население ПНП'!$A$4:$L$303,10,FALSE)/10000),"")</f>
        <v/>
      </c>
      <c r="EK146" s="323" t="str">
        <f>IFERROR(EK145/(VLOOKUP(EK$1,'Население ПНП'!$A$4:$L$303,10,FALSE)/10000),"")</f>
        <v/>
      </c>
      <c r="EL146" s="323" t="str">
        <f>IFERROR(EL145/(VLOOKUP(EL$1,'Население ПНП'!$A$4:$L$303,10,FALSE)/10000),"")</f>
        <v/>
      </c>
      <c r="EM146" s="323" t="str">
        <f>IFERROR(EM145/(VLOOKUP(EM$1,'Население ПНП'!$A$4:$L$303,10,FALSE)/10000),"")</f>
        <v/>
      </c>
      <c r="EN146" s="323" t="str">
        <f>IFERROR(EN145/(VLOOKUP(EN$1,'Население ПНП'!$A$4:$L$303,10,FALSE)/10000),"")</f>
        <v/>
      </c>
      <c r="EO146" s="323" t="str">
        <f>IFERROR(EO145/(VLOOKUP(EO$1,'Население ПНП'!$A$4:$L$303,10,FALSE)/10000),"")</f>
        <v/>
      </c>
      <c r="EP146" s="323" t="str">
        <f>IFERROR(EP145/(VLOOKUP(EP$1,'Население ПНП'!$A$4:$L$303,10,FALSE)/10000),"")</f>
        <v/>
      </c>
      <c r="EQ146" s="323" t="str">
        <f>IFERROR(EQ145/(VLOOKUP(EQ$1,'Население ПНП'!$A$4:$L$303,10,FALSE)/10000),"")</f>
        <v/>
      </c>
      <c r="ER146" s="323" t="str">
        <f>IFERROR(ER145/(VLOOKUP(ER$1,'Население ПНП'!$A$4:$L$303,10,FALSE)/10000),"")</f>
        <v/>
      </c>
      <c r="ES146" s="323" t="str">
        <f>IFERROR(ES145/(VLOOKUP(ES$1,'Население ПНП'!$A$4:$L$303,10,FALSE)/10000),"")</f>
        <v/>
      </c>
      <c r="ET146" s="323" t="str">
        <f>IFERROR(ET145/(VLOOKUP(ET$1,'Население ПНП'!$A$4:$L$303,10,FALSE)/10000),"")</f>
        <v/>
      </c>
      <c r="EU146" s="323" t="str">
        <f>IFERROR(EU145/(VLOOKUP(EU$1,'Население ПНП'!$A$4:$L$303,10,FALSE)/10000),"")</f>
        <v/>
      </c>
      <c r="EV146" s="323" t="str">
        <f>IFERROR(EV145/(VLOOKUP(EV$1,'Население ПНП'!$A$4:$L$303,10,FALSE)/10000),"")</f>
        <v/>
      </c>
      <c r="EW146" s="323" t="str">
        <f>IFERROR(EW145/(VLOOKUP(EW$1,'Население ПНП'!$A$4:$L$303,10,FALSE)/10000),"")</f>
        <v/>
      </c>
      <c r="EX146" s="323" t="str">
        <f>IFERROR(EX145/(VLOOKUP(EX$1,'Население ПНП'!$A$4:$L$303,10,FALSE)/10000),"")</f>
        <v/>
      </c>
      <c r="EY146" s="323" t="str">
        <f>IFERROR(EY145/(VLOOKUP(EY$1,'Население ПНП'!$A$4:$L$303,10,FALSE)/10000),"")</f>
        <v/>
      </c>
      <c r="EZ146" s="323" t="str">
        <f>IFERROR(EZ145/(VLOOKUP(EZ$1,'Население ПНП'!$A$4:$L$303,10,FALSE)/10000),"")</f>
        <v/>
      </c>
      <c r="FA146" s="323" t="str">
        <f>IFERROR(FA145/(VLOOKUP(FA$1,'Население ПНП'!$A$4:$L$303,10,FALSE)/10000),"")</f>
        <v/>
      </c>
      <c r="FB146" s="323" t="str">
        <f>IFERROR(FB145/(VLOOKUP(FB$1,'Население ПНП'!$A$4:$L$303,10,FALSE)/10000),"")</f>
        <v/>
      </c>
      <c r="FC146" s="323" t="str">
        <f>IFERROR(FC145/(VLOOKUP(FC$1,'Население ПНП'!$A$4:$L$303,10,FALSE)/10000),"")</f>
        <v/>
      </c>
      <c r="FD146" s="323" t="str">
        <f>IFERROR(FD145/(VLOOKUP(FD$1,'Население ПНП'!$A$4:$L$303,10,FALSE)/10000),"")</f>
        <v/>
      </c>
      <c r="FE146" s="323" t="str">
        <f>IFERROR(FE145/(VLOOKUP(FE$1,'Население ПНП'!$A$4:$L$303,10,FALSE)/10000),"")</f>
        <v/>
      </c>
      <c r="FF146" s="323" t="str">
        <f>IFERROR(FF145/(VLOOKUP(FF$1,'Население ПНП'!$A$4:$L$303,10,FALSE)/10000),"")</f>
        <v/>
      </c>
      <c r="FG146" s="323" t="str">
        <f>IFERROR(FG145/(VLOOKUP(FG$1,'Население ПНП'!$A$4:$L$303,10,FALSE)/10000),"")</f>
        <v/>
      </c>
      <c r="FH146" s="323" t="str">
        <f>IFERROR(FH145/(VLOOKUP(FH$1,'Население ПНП'!$A$4:$L$303,10,FALSE)/10000),"")</f>
        <v/>
      </c>
      <c r="FI146" s="323" t="str">
        <f>IFERROR(FI145/(VLOOKUP(FI$1,'Население ПНП'!$A$4:$L$303,10,FALSE)/10000),"")</f>
        <v/>
      </c>
      <c r="FJ146" s="323" t="str">
        <f>IFERROR(FJ145/(VLOOKUP(FJ$1,'Население ПНП'!$A$4:$L$303,10,FALSE)/10000),"")</f>
        <v/>
      </c>
      <c r="FK146" s="323" t="str">
        <f>IFERROR(FK145/(VLOOKUP(FK$1,'Население ПНП'!$A$4:$L$303,10,FALSE)/10000),"")</f>
        <v/>
      </c>
      <c r="FL146" s="323" t="str">
        <f>IFERROR(FL145/(VLOOKUP(FL$1,'Население ПНП'!$A$4:$L$303,10,FALSE)/10000),"")</f>
        <v/>
      </c>
      <c r="FM146" s="323" t="str">
        <f>IFERROR(FM145/(VLOOKUP(FM$1,'Население ПНП'!$A$4:$L$303,10,FALSE)/10000),"")</f>
        <v/>
      </c>
      <c r="FN146" s="323" t="str">
        <f>IFERROR(FN145/(VLOOKUP(FN$1,'Население ПНП'!$A$4:$L$303,10,FALSE)/10000),"")</f>
        <v/>
      </c>
      <c r="FO146" s="323" t="str">
        <f>IFERROR(FO145/(VLOOKUP(FO$1,'Население ПНП'!$A$4:$L$303,10,FALSE)/10000),"")</f>
        <v/>
      </c>
      <c r="FP146" s="323" t="str">
        <f>IFERROR(FP145/(VLOOKUP(FP$1,'Население ПНП'!$A$4:$L$303,10,FALSE)/10000),"")</f>
        <v/>
      </c>
      <c r="FQ146" s="323" t="str">
        <f>IFERROR(FQ145/(VLOOKUP(FQ$1,'Население ПНП'!$A$4:$L$303,10,FALSE)/10000),"")</f>
        <v/>
      </c>
      <c r="FR146" s="323" t="str">
        <f>IFERROR(FR145/(VLOOKUP(FR$1,'Население ПНП'!$A$4:$L$303,10,FALSE)/10000),"")</f>
        <v/>
      </c>
      <c r="FS146" s="323" t="str">
        <f>IFERROR(FS145/(VLOOKUP(FS$1,'Население ПНП'!$A$4:$L$303,10,FALSE)/10000),"")</f>
        <v/>
      </c>
      <c r="FT146" s="323" t="str">
        <f>IFERROR(FT145/(VLOOKUP(FT$1,'Население ПНП'!$A$4:$L$303,10,FALSE)/10000),"")</f>
        <v/>
      </c>
      <c r="FU146" s="323" t="str">
        <f>IFERROR(FU145/(VLOOKUP(FU$1,'Население ПНП'!$A$4:$L$303,10,FALSE)/10000),"")</f>
        <v/>
      </c>
      <c r="FV146" s="323" t="str">
        <f>IFERROR(FV145/(VLOOKUP(FV$1,'Население ПНП'!$A$4:$L$303,10,FALSE)/10000),"")</f>
        <v/>
      </c>
      <c r="FW146" s="323" t="str">
        <f>IFERROR(FW145/(VLOOKUP(FW$1,'Население ПНП'!$A$4:$L$303,10,FALSE)/10000),"")</f>
        <v/>
      </c>
      <c r="FX146" s="323" t="str">
        <f>IFERROR(FX145/(VLOOKUP(FX$1,'Население ПНП'!$A$4:$L$303,10,FALSE)/10000),"")</f>
        <v/>
      </c>
      <c r="FY146" s="323" t="str">
        <f>IFERROR(FY145/(VLOOKUP(FY$1,'Население ПНП'!$A$4:$L$303,10,FALSE)/10000),"")</f>
        <v/>
      </c>
      <c r="FZ146" s="323" t="str">
        <f>IFERROR(FZ145/(VLOOKUP(FZ$1,'Население ПНП'!$A$4:$L$303,10,FALSE)/10000),"")</f>
        <v/>
      </c>
      <c r="GA146" s="323" t="str">
        <f>IFERROR(GA145/(VLOOKUP(GA$1,'Население ПНП'!$A$4:$L$303,10,FALSE)/10000),"")</f>
        <v/>
      </c>
      <c r="GB146" s="323" t="str">
        <f>IFERROR(GB145/(VLOOKUP(GB$1,'Население ПНП'!$A$4:$L$303,10,FALSE)/10000),"")</f>
        <v/>
      </c>
      <c r="GC146" s="323" t="str">
        <f>IFERROR(GC145/(VLOOKUP(GC$1,'Население ПНП'!$A$4:$L$303,10,FALSE)/10000),"")</f>
        <v/>
      </c>
      <c r="GD146" s="323" t="str">
        <f>IFERROR(GD145/(VLOOKUP(GD$1,'Население ПНП'!$A$4:$L$303,10,FALSE)/10000),"")</f>
        <v/>
      </c>
      <c r="GE146" s="323" t="str">
        <f>IFERROR(GE145/(VLOOKUP(GE$1,'Население ПНП'!$A$4:$L$303,10,FALSE)/10000),"")</f>
        <v/>
      </c>
      <c r="GF146" s="323" t="str">
        <f>IFERROR(GF145/(VLOOKUP(GF$1,'Население ПНП'!$A$4:$L$303,10,FALSE)/10000),"")</f>
        <v/>
      </c>
      <c r="GG146" s="323" t="str">
        <f>IFERROR(GG145/(VLOOKUP(GG$1,'Население ПНП'!$A$4:$L$303,10,FALSE)/10000),"")</f>
        <v/>
      </c>
      <c r="GH146" s="323" t="str">
        <f>IFERROR(GH145/(VLOOKUP(GH$1,'Население ПНП'!$A$4:$L$303,10,FALSE)/10000),"")</f>
        <v/>
      </c>
      <c r="GI146" s="323" t="str">
        <f>IFERROR(GI145/(VLOOKUP(GI$1,'Население ПНП'!$A$4:$L$303,10,FALSE)/10000),"")</f>
        <v/>
      </c>
      <c r="GJ146" s="323" t="str">
        <f>IFERROR(GJ145/(VLOOKUP(GJ$1,'Население ПНП'!$A$4:$L$303,10,FALSE)/10000),"")</f>
        <v/>
      </c>
      <c r="GK146" s="323" t="str">
        <f>IFERROR(GK145/(VLOOKUP(GK$1,'Население ПНП'!$A$4:$L$303,10,FALSE)/10000),"")</f>
        <v/>
      </c>
      <c r="GL146" s="323" t="str">
        <f>IFERROR(GL145/(VLOOKUP(GL$1,'Население ПНП'!$A$4:$L$303,10,FALSE)/10000),"")</f>
        <v/>
      </c>
      <c r="GM146" s="323" t="str">
        <f>IFERROR(GM145/(VLOOKUP(GM$1,'Население ПНП'!$A$4:$L$303,10,FALSE)/10000),"")</f>
        <v/>
      </c>
      <c r="GN146" s="323" t="str">
        <f>IFERROR(GN145/(VLOOKUP(GN$1,'Население ПНП'!$A$4:$L$303,10,FALSE)/10000),"")</f>
        <v/>
      </c>
      <c r="GO146" s="323" t="str">
        <f>IFERROR(GO145/(VLOOKUP(GO$1,'Население ПНП'!$A$4:$L$303,10,FALSE)/10000),"")</f>
        <v/>
      </c>
      <c r="GP146" s="323" t="str">
        <f>IFERROR(GP145/(VLOOKUP(GP$1,'Население ПНП'!$A$4:$L$303,10,FALSE)/10000),"")</f>
        <v/>
      </c>
      <c r="GQ146" s="323" t="str">
        <f>IFERROR(GQ145/(VLOOKUP(GQ$1,'Население ПНП'!$A$4:$L$303,10,FALSE)/10000),"")</f>
        <v/>
      </c>
      <c r="GR146" s="323" t="str">
        <f>IFERROR(GR145/(VLOOKUP(GR$1,'Население ПНП'!$A$4:$L$303,10,FALSE)/10000),"")</f>
        <v/>
      </c>
      <c r="GS146" s="323" t="str">
        <f>IFERROR(GS145/(VLOOKUP(GS$1,'Население ПНП'!$A$4:$L$303,10,FALSE)/10000),"")</f>
        <v/>
      </c>
      <c r="GT146" s="323" t="str">
        <f>IFERROR(GT145/(VLOOKUP(GT$1,'Население ПНП'!$A$4:$L$303,10,FALSE)/10000),"")</f>
        <v/>
      </c>
      <c r="GU146" s="323" t="str">
        <f>IFERROR(GU145/(VLOOKUP(GU$1,'Население ПНП'!$A$4:$L$303,10,FALSE)/10000),"")</f>
        <v/>
      </c>
      <c r="GV146" s="323" t="str">
        <f>IFERROR(GV145/(VLOOKUP(GV$1,'Население ПНП'!$A$4:$L$303,10,FALSE)/10000),"")</f>
        <v/>
      </c>
      <c r="GW146" s="323" t="str">
        <f>IFERROR(GW145/(VLOOKUP(GW$1,'Население ПНП'!$A$4:$L$303,10,FALSE)/10000),"")</f>
        <v/>
      </c>
      <c r="GX146" s="323" t="str">
        <f>IFERROR(GX145/(VLOOKUP(GX$1,'Население ПНП'!$A$4:$L$303,10,FALSE)/10000),"")</f>
        <v/>
      </c>
      <c r="GY146" s="323" t="str">
        <f>IFERROR(GY145/(VLOOKUP(GY$1,'Население ПНП'!$A$4:$L$303,10,FALSE)/10000),"")</f>
        <v/>
      </c>
      <c r="GZ146" s="323" t="str">
        <f>IFERROR(GZ145/(VLOOKUP(GZ$1,'Население ПНП'!$A$4:$L$303,10,FALSE)/10000),"")</f>
        <v/>
      </c>
      <c r="HA146" s="323" t="str">
        <f>IFERROR(HA145/(VLOOKUP(HA$1,'Население ПНП'!$A$4:$L$303,10,FALSE)/10000),"")</f>
        <v/>
      </c>
      <c r="HB146" s="323" t="str">
        <f>IFERROR(HB145/(VLOOKUP(HB$1,'Население ПНП'!$A$4:$L$303,10,FALSE)/10000),"")</f>
        <v/>
      </c>
      <c r="HC146" s="323" t="str">
        <f>IFERROR(HC145/(VLOOKUP(HC$1,'Население ПНП'!$A$4:$L$303,10,FALSE)/10000),"")</f>
        <v/>
      </c>
      <c r="HD146" s="323" t="str">
        <f>IFERROR(HD145/(VLOOKUP(HD$1,'Население ПНП'!$A$4:$L$303,10,FALSE)/10000),"")</f>
        <v/>
      </c>
      <c r="HE146" s="323" t="str">
        <f>IFERROR(HE145/(VLOOKUP(HE$1,'Население ПНП'!$A$4:$L$303,10,FALSE)/10000),"")</f>
        <v/>
      </c>
      <c r="HF146" s="323" t="str">
        <f>IFERROR(HF145/(VLOOKUP(HF$1,'Население ПНП'!$A$4:$L$303,10,FALSE)/10000),"")</f>
        <v/>
      </c>
      <c r="HG146" s="323" t="str">
        <f>IFERROR(HG145/(VLOOKUP(HG$1,'Население ПНП'!$A$4:$L$303,10,FALSE)/10000),"")</f>
        <v/>
      </c>
      <c r="HH146" s="323" t="str">
        <f>IFERROR(HH145/(VLOOKUP(HH$1,'Население ПНП'!$A$4:$L$303,10,FALSE)/10000),"")</f>
        <v/>
      </c>
      <c r="HI146" s="323" t="str">
        <f>IFERROR(HI145/(VLOOKUP(HI$1,'Население ПНП'!$A$4:$L$303,10,FALSE)/10000),"")</f>
        <v/>
      </c>
      <c r="HJ146" s="323" t="str">
        <f>IFERROR(HJ145/(VLOOKUP(HJ$1,'Население ПНП'!$A$4:$L$303,10,FALSE)/10000),"")</f>
        <v/>
      </c>
      <c r="HK146" s="323" t="str">
        <f>IFERROR(HK145/(VLOOKUP(HK$1,'Население ПНП'!$A$4:$L$303,10,FALSE)/10000),"")</f>
        <v/>
      </c>
      <c r="HL146" s="323" t="str">
        <f>IFERROR(HL145/(VLOOKUP(HL$1,'Население ПНП'!$A$4:$L$303,10,FALSE)/10000),"")</f>
        <v/>
      </c>
      <c r="HM146" s="323" t="str">
        <f>IFERROR(HM145/(VLOOKUP(HM$1,'Население ПНП'!$A$4:$L$303,10,FALSE)/10000),"")</f>
        <v/>
      </c>
      <c r="HN146" s="323" t="str">
        <f>IFERROR(HN145/(VLOOKUP(HN$1,'Население ПНП'!$A$4:$L$303,10,FALSE)/10000),"")</f>
        <v/>
      </c>
      <c r="HO146" s="323" t="str">
        <f>IFERROR(HO145/(VLOOKUP(HO$1,'Население ПНП'!$A$4:$L$303,10,FALSE)/10000),"")</f>
        <v/>
      </c>
      <c r="HP146" s="323" t="str">
        <f>IFERROR(HP145/(VLOOKUP(HP$1,'Население ПНП'!$A$4:$L$303,10,FALSE)/10000),"")</f>
        <v/>
      </c>
      <c r="HQ146" s="323" t="str">
        <f>IFERROR(HQ145/(VLOOKUP(HQ$1,'Население ПНП'!$A$4:$L$303,10,FALSE)/10000),"")</f>
        <v/>
      </c>
      <c r="HR146" s="323" t="str">
        <f>IFERROR(HR145/(VLOOKUP(HR$1,'Население ПНП'!$A$4:$L$303,10,FALSE)/10000),"")</f>
        <v/>
      </c>
      <c r="HS146" s="323" t="str">
        <f>IFERROR(HS145/(VLOOKUP(HS$1,'Население ПНП'!$A$4:$L$303,10,FALSE)/10000),"")</f>
        <v/>
      </c>
      <c r="HT146" s="323" t="str">
        <f>IFERROR(HT145/(VLOOKUP(HT$1,'Население ПНП'!$A$4:$L$303,10,FALSE)/10000),"")</f>
        <v/>
      </c>
      <c r="HU146" s="323" t="str">
        <f>IFERROR(HU145/(VLOOKUP(HU$1,'Население ПНП'!$A$4:$L$303,10,FALSE)/10000),"")</f>
        <v/>
      </c>
      <c r="HV146" s="323" t="str">
        <f>IFERROR(HV145/(VLOOKUP(HV$1,'Население ПНП'!$A$4:$L$303,10,FALSE)/10000),"")</f>
        <v/>
      </c>
      <c r="HW146" s="323" t="str">
        <f>IFERROR(HW145/(VLOOKUP(HW$1,'Население ПНП'!$A$4:$L$303,10,FALSE)/10000),"")</f>
        <v/>
      </c>
      <c r="HX146" s="323" t="str">
        <f>IFERROR(HX145/(VLOOKUP(HX$1,'Население ПНП'!$A$4:$L$303,10,FALSE)/10000),"")</f>
        <v/>
      </c>
      <c r="HY146" s="323" t="str">
        <f>IFERROR(HY145/(VLOOKUP(HY$1,'Население ПНП'!$A$4:$L$303,10,FALSE)/10000),"")</f>
        <v/>
      </c>
      <c r="HZ146" s="323" t="str">
        <f>IFERROR(HZ145/(VLOOKUP(HZ$1,'Население ПНП'!$A$4:$L$303,10,FALSE)/10000),"")</f>
        <v/>
      </c>
      <c r="IA146" s="323" t="str">
        <f>IFERROR(IA145/(VLOOKUP(IA$1,'Население ПНП'!$A$4:$L$303,10,FALSE)/10000),"")</f>
        <v/>
      </c>
      <c r="IB146" s="323" t="str">
        <f>IFERROR(IB145/(VLOOKUP(IB$1,'Население ПНП'!$A$4:$L$303,10,FALSE)/10000),"")</f>
        <v/>
      </c>
      <c r="IC146" s="323" t="str">
        <f>IFERROR(IC145/(VLOOKUP(IC$1,'Население ПНП'!$A$4:$L$303,10,FALSE)/10000),"")</f>
        <v/>
      </c>
      <c r="ID146" s="323" t="str">
        <f>IFERROR(ID145/(VLOOKUP(ID$1,'Население ПНП'!$A$4:$L$303,10,FALSE)/10000),"")</f>
        <v/>
      </c>
      <c r="IE146" s="323" t="str">
        <f>IFERROR(IE145/(VLOOKUP(IE$1,'Население ПНП'!$A$4:$L$303,10,FALSE)/10000),"")</f>
        <v/>
      </c>
      <c r="IF146" s="323" t="str">
        <f>IFERROR(IF145/(VLOOKUP(IF$1,'Население ПНП'!$A$4:$L$303,10,FALSE)/10000),"")</f>
        <v/>
      </c>
      <c r="IG146" s="323" t="str">
        <f>IFERROR(IG145/(VLOOKUP(IG$1,'Население ПНП'!$A$4:$L$303,10,FALSE)/10000),"")</f>
        <v/>
      </c>
      <c r="IH146" s="323" t="str">
        <f>IFERROR(IH145/(VLOOKUP(IH$1,'Население ПНП'!$A$4:$L$303,10,FALSE)/10000),"")</f>
        <v/>
      </c>
      <c r="II146" s="323" t="str">
        <f>IFERROR(II145/(VLOOKUP(II$1,'Население ПНП'!$A$4:$L$303,10,FALSE)/10000),"")</f>
        <v/>
      </c>
      <c r="IJ146" s="323" t="str">
        <f>IFERROR(IJ145/(VLOOKUP(IJ$1,'Население ПНП'!$A$4:$L$303,10,FALSE)/10000),"")</f>
        <v/>
      </c>
      <c r="IK146" s="323" t="str">
        <f>IFERROR(IK145/(VLOOKUP(IK$1,'Население ПНП'!$A$4:$L$303,10,FALSE)/10000),"")</f>
        <v/>
      </c>
      <c r="IL146" s="323" t="str">
        <f>IFERROR(IL145/(VLOOKUP(IL$1,'Население ПНП'!$A$4:$L$303,10,FALSE)/10000),"")</f>
        <v/>
      </c>
      <c r="IM146" s="323" t="str">
        <f>IFERROR(IM145/(VLOOKUP(IM$1,'Население ПНП'!$A$4:$L$303,10,FALSE)/10000),"")</f>
        <v/>
      </c>
      <c r="IN146" s="323" t="str">
        <f>IFERROR(IN145/(VLOOKUP(IN$1,'Население ПНП'!$A$4:$L$303,10,FALSE)/10000),"")</f>
        <v/>
      </c>
      <c r="IO146" s="323" t="str">
        <f>IFERROR(IO145/(VLOOKUP(IO$1,'Население ПНП'!$A$4:$L$303,10,FALSE)/10000),"")</f>
        <v/>
      </c>
      <c r="IP146" s="323" t="str">
        <f>IFERROR(IP145/(VLOOKUP(IP$1,'Население ПНП'!$A$4:$L$303,10,FALSE)/10000),"")</f>
        <v/>
      </c>
      <c r="IQ146" s="323" t="str">
        <f>IFERROR(IQ145/(VLOOKUP(IQ$1,'Население ПНП'!$A$4:$L$303,10,FALSE)/10000),"")</f>
        <v/>
      </c>
      <c r="IR146" s="323" t="str">
        <f>IFERROR(IR145/(VLOOKUP(IR$1,'Население ПНП'!$A$4:$L$303,10,FALSE)/10000),"")</f>
        <v/>
      </c>
      <c r="IS146" s="323" t="str">
        <f>IFERROR(IS145/(VLOOKUP(IS$1,'Население ПНП'!$A$4:$L$303,10,FALSE)/10000),"")</f>
        <v/>
      </c>
      <c r="IT146" s="323" t="str">
        <f>IFERROR(IT145/(VLOOKUP(IT$1,'Население ПНП'!$A$4:$L$303,10,FALSE)/10000),"")</f>
        <v/>
      </c>
      <c r="IU146" s="323" t="str">
        <f>IFERROR(IU145/(VLOOKUP(IU$1,'Население ПНП'!$A$4:$L$303,10,FALSE)/10000),"")</f>
        <v/>
      </c>
      <c r="IV146" s="323" t="str">
        <f>IFERROR(IV145/(VLOOKUP(IV$1,'Население ПНП'!$A$4:$L$303,10,FALSE)/10000),"")</f>
        <v/>
      </c>
      <c r="IW146" s="323" t="str">
        <f>IFERROR(IW145/(VLOOKUP(IW$1,'Население ПНП'!$A$4:$L$303,10,FALSE)/10000),"")</f>
        <v/>
      </c>
      <c r="IX146" s="323" t="str">
        <f>IFERROR(IX145/(VLOOKUP(IX$1,'Население ПНП'!$A$4:$L$303,10,FALSE)/10000),"")</f>
        <v/>
      </c>
      <c r="IY146" s="323" t="str">
        <f>IFERROR(IY145/(VLOOKUP(IY$1,'Население ПНП'!$A$4:$L$303,10,FALSE)/10000),"")</f>
        <v/>
      </c>
      <c r="IZ146" s="323" t="str">
        <f>IFERROR(IZ145/(VLOOKUP(IZ$1,'Население ПНП'!$A$4:$L$303,10,FALSE)/10000),"")</f>
        <v/>
      </c>
      <c r="JA146" s="323" t="str">
        <f>IFERROR(JA145/(VLOOKUP(JA$1,'Население ПНП'!$A$4:$L$303,10,FALSE)/10000),"")</f>
        <v/>
      </c>
      <c r="JB146" s="323" t="str">
        <f>IFERROR(JB145/(VLOOKUP(JB$1,'Население ПНП'!$A$4:$L$303,10,FALSE)/10000),"")</f>
        <v/>
      </c>
      <c r="JC146" s="323" t="str">
        <f>IFERROR(JC145/(VLOOKUP(JC$1,'Население ПНП'!$A$4:$L$303,10,FALSE)/10000),"")</f>
        <v/>
      </c>
      <c r="JD146" s="323" t="str">
        <f>IFERROR(JD145/(VLOOKUP(JD$1,'Население ПНП'!$A$4:$L$303,10,FALSE)/10000),"")</f>
        <v/>
      </c>
      <c r="JE146" s="323" t="str">
        <f>IFERROR(JE145/(VLOOKUP(JE$1,'Население ПНП'!$A$4:$L$303,10,FALSE)/10000),"")</f>
        <v/>
      </c>
      <c r="JF146" s="323" t="str">
        <f>IFERROR(JF145/(VLOOKUP(JF$1,'Население ПНП'!$A$4:$L$303,10,FALSE)/10000),"")</f>
        <v/>
      </c>
      <c r="JG146" s="323" t="str">
        <f>IFERROR(JG145/(VLOOKUP(JG$1,'Население ПНП'!$A$4:$L$303,10,FALSE)/10000),"")</f>
        <v/>
      </c>
      <c r="JH146" s="323" t="str">
        <f>IFERROR(JH145/(VLOOKUP(JH$1,'Население ПНП'!$A$4:$L$303,10,FALSE)/10000),"")</f>
        <v/>
      </c>
      <c r="JI146" s="323" t="str">
        <f>IFERROR(JI145/(VLOOKUP(JI$1,'Население ПНП'!$A$4:$L$303,10,FALSE)/10000),"")</f>
        <v/>
      </c>
      <c r="JJ146" s="323" t="str">
        <f>IFERROR(JJ145/(VLOOKUP(JJ$1,'Население ПНП'!$A$4:$L$303,10,FALSE)/10000),"")</f>
        <v/>
      </c>
      <c r="JK146" s="323" t="str">
        <f>IFERROR(JK145/(VLOOKUP(JK$1,'Население ПНП'!$A$4:$L$303,10,FALSE)/10000),"")</f>
        <v/>
      </c>
      <c r="JL146" s="323" t="str">
        <f>IFERROR(JL145/(VLOOKUP(JL$1,'Население ПНП'!$A$4:$L$303,10,FALSE)/10000),"")</f>
        <v/>
      </c>
      <c r="JM146" s="323" t="str">
        <f>IFERROR(JM145/(VLOOKUP(JM$1,'Население ПНП'!$A$4:$L$303,10,FALSE)/10000),"")</f>
        <v/>
      </c>
      <c r="JN146" s="323" t="str">
        <f>IFERROR(JN145/(VLOOKUP(JN$1,'Население ПНП'!$A$4:$L$303,10,FALSE)/10000),"")</f>
        <v/>
      </c>
      <c r="JO146" s="323" t="str">
        <f>IFERROR(JO145/(VLOOKUP(JO$1,'Население ПНП'!$A$4:$L$303,10,FALSE)/10000),"")</f>
        <v/>
      </c>
      <c r="JP146" s="323" t="str">
        <f>IFERROR(JP145/(VLOOKUP(JP$1,'Население ПНП'!$A$4:$L$303,10,FALSE)/10000),"")</f>
        <v/>
      </c>
      <c r="JQ146" s="323" t="str">
        <f>IFERROR(JQ145/(VLOOKUP(JQ$1,'Население ПНП'!$A$4:$L$303,10,FALSE)/10000),"")</f>
        <v/>
      </c>
      <c r="JR146" s="323" t="str">
        <f>IFERROR(JR145/(VLOOKUP(JR$1,'Население ПНП'!$A$4:$L$303,10,FALSE)/10000),"")</f>
        <v/>
      </c>
      <c r="JS146" s="323" t="str">
        <f>IFERROR(JS145/(VLOOKUP(JS$1,'Население ПНП'!$A$4:$L$303,10,FALSE)/10000),"")</f>
        <v/>
      </c>
      <c r="JT146" s="323" t="str">
        <f>IFERROR(JT145/(VLOOKUP(JT$1,'Население ПНП'!$A$4:$L$303,10,FALSE)/10000),"")</f>
        <v/>
      </c>
      <c r="JU146" s="323" t="str">
        <f>IFERROR(JU145/(VLOOKUP(JU$1,'Население ПНП'!$A$4:$L$303,10,FALSE)/10000),"")</f>
        <v/>
      </c>
      <c r="JV146" s="323" t="str">
        <f>IFERROR(JV145/(VLOOKUP(JV$1,'Население ПНП'!$A$4:$L$303,10,FALSE)/10000),"")</f>
        <v/>
      </c>
      <c r="JW146" s="323" t="str">
        <f>IFERROR(JW145/(VLOOKUP(JW$1,'Население ПНП'!$A$4:$L$303,10,FALSE)/10000),"")</f>
        <v/>
      </c>
      <c r="JX146" s="323" t="str">
        <f>IFERROR(JX145/(VLOOKUP(JX$1,'Население ПНП'!$A$4:$L$303,10,FALSE)/10000),"")</f>
        <v/>
      </c>
      <c r="JY146" s="323" t="str">
        <f>IFERROR(JY145/(VLOOKUP(JY$1,'Население ПНП'!$A$4:$L$303,10,FALSE)/10000),"")</f>
        <v/>
      </c>
      <c r="JZ146" s="323" t="str">
        <f>IFERROR(JZ145/(VLOOKUP(JZ$1,'Население ПНП'!$A$4:$L$303,10,FALSE)/10000),"")</f>
        <v/>
      </c>
      <c r="KA146" s="323" t="str">
        <f>IFERROR(KA145/(VLOOKUP(KA$1,'Население ПНП'!$A$4:$L$303,10,FALSE)/10000),"")</f>
        <v/>
      </c>
      <c r="KB146" s="323" t="str">
        <f>IFERROR(KB145/(VLOOKUP(KB$1,'Население ПНП'!$A$4:$L$303,10,FALSE)/10000),"")</f>
        <v/>
      </c>
      <c r="KC146" s="323" t="str">
        <f>IFERROR(KC145/(VLOOKUP(KC$1,'Население ПНП'!$A$4:$L$303,10,FALSE)/10000),"")</f>
        <v/>
      </c>
      <c r="KD146" s="323" t="str">
        <f>IFERROR(KD145/(VLOOKUP(KD$1,'Население ПНП'!$A$4:$L$303,10,FALSE)/10000),"")</f>
        <v/>
      </c>
      <c r="KE146" s="323" t="str">
        <f>IFERROR(KE145/(VLOOKUP(KE$1,'Население ПНП'!$A$4:$L$303,10,FALSE)/10000),"")</f>
        <v/>
      </c>
      <c r="KF146" s="323" t="str">
        <f>IFERROR(KF145/(VLOOKUP(KF$1,'Население ПНП'!$A$4:$L$303,10,FALSE)/10000),"")</f>
        <v/>
      </c>
      <c r="KG146" s="323" t="str">
        <f>IFERROR(KG145/(VLOOKUP(KG$1,'Население ПНП'!$A$4:$L$303,10,FALSE)/10000),"")</f>
        <v/>
      </c>
      <c r="KH146" s="323" t="str">
        <f>IFERROR(KH145/(VLOOKUP(KH$1,'Население ПНП'!$A$4:$L$303,10,FALSE)/10000),"")</f>
        <v/>
      </c>
      <c r="KI146" s="323" t="str">
        <f>IFERROR(KI145/(VLOOKUP(KI$1,'Население ПНП'!$A$4:$L$303,10,FALSE)/10000),"")</f>
        <v/>
      </c>
      <c r="KJ146" s="323" t="str">
        <f>IFERROR(KJ145/(VLOOKUP(KJ$1,'Население ПНП'!$A$4:$L$303,10,FALSE)/10000),"")</f>
        <v/>
      </c>
      <c r="KK146" s="323" t="str">
        <f>IFERROR(KK145/(VLOOKUP(KK$1,'Население ПНП'!$A$4:$L$303,10,FALSE)/10000),"")</f>
        <v/>
      </c>
      <c r="KL146" s="323" t="str">
        <f>IFERROR(KL145/(VLOOKUP(KL$1,'Население ПНП'!$A$4:$L$303,10,FALSE)/10000),"")</f>
        <v/>
      </c>
      <c r="KM146" s="323" t="str">
        <f>IFERROR(KM145/(VLOOKUP(KM$1,'Население ПНП'!$A$4:$L$303,10,FALSE)/10000),"")</f>
        <v/>
      </c>
      <c r="KN146" s="323" t="str">
        <f>IFERROR(KN145/(VLOOKUP(KN$1,'Население ПНП'!$A$4:$L$303,10,FALSE)/10000),"")</f>
        <v/>
      </c>
      <c r="KO146" s="323" t="str">
        <f>IFERROR(KO145/(VLOOKUP(KO$1,'Население ПНП'!$A$4:$L$303,10,FALSE)/10000),"")</f>
        <v/>
      </c>
      <c r="KP146" s="323" t="str">
        <f>IFERROR(KP145/(VLOOKUP(KP$1,'Население ПНП'!$A$4:$L$303,10,FALSE)/10000),"")</f>
        <v/>
      </c>
      <c r="KQ146" s="323" t="str">
        <f>IFERROR(KQ145/(VLOOKUP(KQ$1,'Население ПНП'!$A$4:$L$303,10,FALSE)/10000),"")</f>
        <v/>
      </c>
      <c r="KR146" s="323" t="str">
        <f>IFERROR(KR145/(VLOOKUP(KR$1,'Население ПНП'!$A$4:$L$303,10,FALSE)/10000),"")</f>
        <v/>
      </c>
      <c r="KS146" s="323" t="str">
        <f>IFERROR(KS145/(VLOOKUP(KS$1,'Население ПНП'!$A$4:$L$303,10,FALSE)/10000),"")</f>
        <v/>
      </c>
      <c r="KT146" s="323" t="str">
        <f>IFERROR(KT145/(VLOOKUP(KT$1,'Население ПНП'!$A$4:$L$303,10,FALSE)/10000),"")</f>
        <v/>
      </c>
      <c r="KU146" s="323"/>
      <c r="KV146" s="323"/>
      <c r="KW146" s="323"/>
      <c r="KX146" s="323"/>
      <c r="KY146" s="323"/>
      <c r="KZ146" s="323"/>
      <c r="LA146" s="323"/>
      <c r="LB146" s="323"/>
      <c r="LC146" s="323"/>
      <c r="LD146" s="323"/>
      <c r="LE146" s="323"/>
      <c r="LF146" s="323"/>
      <c r="LG146" s="323"/>
      <c r="LH146" s="323"/>
      <c r="LI146" s="323"/>
      <c r="LJ146" s="323"/>
      <c r="LK146" s="323"/>
      <c r="LL146" s="323"/>
      <c r="LM146" s="323"/>
      <c r="LN146" s="323"/>
      <c r="LO146" s="323"/>
      <c r="LP146" s="323"/>
      <c r="LQ146" s="323"/>
      <c r="LR146" s="323"/>
      <c r="LS146" s="323"/>
      <c r="LT146" s="323"/>
      <c r="LU146" s="323"/>
      <c r="LV146" s="323"/>
      <c r="LW146" s="323"/>
      <c r="LX146" s="323"/>
      <c r="LY146" s="323"/>
      <c r="LZ146" s="323"/>
      <c r="MA146" s="323"/>
      <c r="MB146" s="323"/>
      <c r="MC146" s="323"/>
      <c r="MD146" s="323"/>
      <c r="ME146" s="323"/>
      <c r="MF146" s="323"/>
      <c r="MG146" s="323"/>
      <c r="MH146" s="323"/>
      <c r="MI146" s="323"/>
      <c r="MJ146" s="323"/>
      <c r="MK146" s="323"/>
      <c r="ML146" s="323"/>
      <c r="MM146" s="323"/>
      <c r="MN146" s="323"/>
      <c r="MO146" s="323"/>
      <c r="MP146" s="323"/>
      <c r="MQ146" s="323"/>
      <c r="MR146" s="323"/>
      <c r="MS146" s="323"/>
      <c r="MT146" s="323"/>
      <c r="MU146" s="323"/>
      <c r="MV146" s="323"/>
      <c r="MW146" s="323"/>
      <c r="MX146" s="323"/>
      <c r="MY146" s="323"/>
      <c r="MZ146" s="323"/>
      <c r="NA146" s="323"/>
      <c r="NB146" s="323"/>
      <c r="NC146" s="323"/>
      <c r="ND146" s="323"/>
      <c r="NE146" s="323"/>
      <c r="NF146" s="323"/>
      <c r="NG146" s="323"/>
      <c r="NH146" s="323"/>
      <c r="NI146" s="323"/>
      <c r="NJ146" s="323"/>
      <c r="NK146" s="323"/>
      <c r="NL146" s="323"/>
      <c r="NM146" s="323"/>
      <c r="NN146" s="323"/>
      <c r="NO146" s="323"/>
      <c r="NP146" s="323"/>
      <c r="NQ146" s="323"/>
      <c r="NR146" s="323"/>
      <c r="NS146" s="323"/>
      <c r="NT146" s="323"/>
      <c r="NU146" s="323"/>
      <c r="NV146" s="323"/>
      <c r="NW146" s="323"/>
      <c r="NX146" s="323"/>
      <c r="NY146" s="323"/>
      <c r="NZ146" s="323"/>
      <c r="OA146" s="323"/>
      <c r="OB146" s="323"/>
      <c r="OC146" s="323"/>
      <c r="OD146" s="323"/>
      <c r="OE146" s="323"/>
      <c r="OF146" s="323"/>
      <c r="OG146" s="323"/>
      <c r="OH146" s="323"/>
      <c r="OI146" s="323"/>
      <c r="OJ146" s="323"/>
      <c r="OK146" s="323"/>
      <c r="OL146" s="323"/>
      <c r="OM146" s="323"/>
      <c r="ON146" s="323"/>
      <c r="OO146" s="323"/>
      <c r="OP146" s="323"/>
      <c r="OQ146" s="323"/>
      <c r="OR146" s="323"/>
      <c r="OS146" s="323"/>
      <c r="OT146" s="323"/>
      <c r="OU146" s="323"/>
      <c r="OV146" s="323"/>
      <c r="OW146" s="323"/>
      <c r="OX146" s="323"/>
      <c r="OY146" s="323"/>
      <c r="OZ146" s="323"/>
      <c r="PA146" s="323"/>
      <c r="PB146" s="323"/>
      <c r="PC146" s="323"/>
      <c r="PD146" s="323"/>
      <c r="PE146" s="323"/>
      <c r="PF146" s="323"/>
      <c r="PG146" s="323"/>
      <c r="PH146" s="323"/>
      <c r="PI146" s="323"/>
      <c r="PJ146" s="323"/>
      <c r="PK146" s="323"/>
      <c r="PL146" s="323"/>
      <c r="PM146" s="323"/>
      <c r="PN146" s="323"/>
      <c r="PO146" s="323"/>
      <c r="PP146" s="323"/>
      <c r="PQ146" s="323"/>
      <c r="PR146" s="323"/>
      <c r="PS146" s="323"/>
      <c r="PT146" s="323"/>
      <c r="PU146" s="323"/>
      <c r="PV146" s="323"/>
      <c r="PW146" s="323"/>
      <c r="PX146" s="323"/>
      <c r="PY146" s="323"/>
      <c r="PZ146" s="323"/>
      <c r="QA146" s="323"/>
      <c r="QB146" s="323"/>
      <c r="QC146" s="323"/>
      <c r="QD146" s="323"/>
      <c r="QE146" s="323"/>
      <c r="QF146" s="323"/>
      <c r="QG146" s="323"/>
      <c r="QH146" s="323"/>
      <c r="QI146" s="323"/>
      <c r="QJ146" s="323"/>
      <c r="QK146" s="323"/>
      <c r="QL146" s="323"/>
      <c r="QM146" s="323"/>
      <c r="QN146" s="323"/>
      <c r="QO146" s="323"/>
      <c r="QP146" s="323"/>
      <c r="QQ146" s="323"/>
      <c r="QR146" s="323"/>
      <c r="QS146" s="323"/>
      <c r="QT146" s="323"/>
      <c r="QU146" s="323"/>
      <c r="QV146" s="323"/>
      <c r="QW146" s="323"/>
      <c r="QX146" s="323"/>
      <c r="QY146" s="323"/>
      <c r="QZ146" s="323"/>
      <c r="RA146" s="323"/>
      <c r="RB146" s="323"/>
      <c r="RC146" s="323"/>
      <c r="RD146" s="323"/>
      <c r="RE146" s="323"/>
      <c r="RF146" s="323"/>
      <c r="RG146" s="323"/>
      <c r="RH146" s="323"/>
      <c r="RI146" s="323"/>
      <c r="RJ146" s="323"/>
      <c r="RK146" s="323"/>
      <c r="RL146" s="323"/>
      <c r="RM146" s="323"/>
      <c r="RN146" s="323"/>
      <c r="RO146" s="323"/>
      <c r="RP146" s="323"/>
      <c r="RQ146" s="323"/>
      <c r="RR146" s="323"/>
      <c r="RS146" s="323"/>
      <c r="RT146" s="323"/>
      <c r="RU146" s="323"/>
      <c r="RV146" s="323"/>
      <c r="RW146" s="323"/>
      <c r="RX146" s="323"/>
      <c r="RY146" s="323"/>
      <c r="RZ146" s="323"/>
      <c r="SA146" s="323"/>
      <c r="SB146" s="323"/>
      <c r="SC146" s="323"/>
      <c r="SD146" s="323"/>
      <c r="SE146" s="323"/>
      <c r="SF146" s="323"/>
      <c r="SG146" s="323"/>
      <c r="SH146" s="323"/>
      <c r="SI146" s="323"/>
      <c r="SJ146" s="323"/>
      <c r="SK146" s="323"/>
      <c r="SL146" s="323"/>
      <c r="SM146" s="323"/>
      <c r="SN146" s="323"/>
      <c r="SO146" s="323"/>
      <c r="SP146" s="323"/>
      <c r="SQ146" s="323"/>
      <c r="SR146" s="323"/>
      <c r="SS146" s="323"/>
      <c r="ST146" s="323"/>
      <c r="SU146" s="323"/>
      <c r="SV146" s="323"/>
      <c r="SW146" s="323"/>
      <c r="SX146" s="323"/>
      <c r="SY146" s="323"/>
      <c r="SZ146" s="323"/>
      <c r="TA146" s="323"/>
      <c r="TB146" s="323"/>
      <c r="TC146" s="323"/>
      <c r="TD146" s="323"/>
      <c r="TE146" s="323"/>
      <c r="TF146" s="323"/>
      <c r="TG146" s="323"/>
      <c r="TH146" s="323"/>
      <c r="TI146" s="323"/>
      <c r="TJ146" s="323"/>
      <c r="TK146" s="323"/>
      <c r="TL146" s="323"/>
      <c r="TM146" s="323"/>
      <c r="TN146" s="323"/>
      <c r="TO146" s="323"/>
      <c r="TP146" s="323"/>
      <c r="TQ146" s="323"/>
      <c r="TR146" s="323"/>
      <c r="TS146" s="323"/>
      <c r="TT146" s="323"/>
      <c r="TU146" s="323"/>
      <c r="TV146" s="323"/>
      <c r="TW146" s="323"/>
      <c r="TX146" s="323"/>
      <c r="TY146" s="323"/>
      <c r="TZ146" s="323"/>
      <c r="UA146" s="323"/>
      <c r="UB146" s="323"/>
      <c r="UC146" s="323"/>
      <c r="UD146" s="323"/>
      <c r="UE146" s="323"/>
      <c r="UF146" s="323"/>
      <c r="UG146" s="323"/>
      <c r="UH146" s="323"/>
      <c r="UI146" s="323"/>
      <c r="UJ146" s="323"/>
      <c r="UK146" s="323"/>
      <c r="UL146" s="323"/>
      <c r="UM146" s="323"/>
      <c r="UN146" s="323"/>
      <c r="UO146" s="323"/>
      <c r="UP146" s="323"/>
      <c r="UQ146" s="323"/>
      <c r="UR146" s="323"/>
      <c r="US146" s="323"/>
      <c r="UT146" s="323"/>
      <c r="UU146" s="323"/>
      <c r="UV146" s="323"/>
      <c r="UW146" s="323"/>
      <c r="UX146" s="323"/>
      <c r="UY146" s="323"/>
      <c r="UZ146" s="323"/>
      <c r="VA146" s="323"/>
      <c r="VB146" s="323"/>
      <c r="VC146" s="323"/>
      <c r="VD146" s="323"/>
      <c r="VE146" s="323"/>
      <c r="VF146" s="323"/>
      <c r="VG146" s="323"/>
      <c r="VH146" s="323"/>
      <c r="VI146" s="323"/>
      <c r="VJ146" s="323"/>
      <c r="VK146" s="323"/>
      <c r="VL146" s="323"/>
      <c r="VM146" s="323"/>
      <c r="VN146" s="323"/>
      <c r="VO146" s="323"/>
      <c r="VP146" s="323"/>
      <c r="VQ146" s="323"/>
      <c r="VR146" s="323"/>
      <c r="VS146" s="323"/>
      <c r="VT146" s="323"/>
      <c r="VU146" s="323"/>
      <c r="VV146" s="323"/>
      <c r="VW146" s="323"/>
      <c r="VX146" s="323"/>
      <c r="VY146" s="323"/>
      <c r="VZ146" s="323"/>
      <c r="WA146" s="323"/>
      <c r="WB146" s="323"/>
      <c r="WC146" s="323"/>
      <c r="WD146" s="323"/>
      <c r="WE146" s="323"/>
      <c r="WF146" s="323"/>
      <c r="WG146" s="323"/>
      <c r="WH146" s="323"/>
    </row>
    <row r="147" spans="1:606" ht="39.6" customHeight="1">
      <c r="A147" s="242">
        <v>337</v>
      </c>
      <c r="B147" s="142" t="s">
        <v>748</v>
      </c>
      <c r="C147" s="56" t="s">
        <v>478</v>
      </c>
      <c r="D147" s="414" t="s">
        <v>483</v>
      </c>
      <c r="E147" s="85">
        <v>0</v>
      </c>
      <c r="F147" s="308" t="s">
        <v>416</v>
      </c>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8"/>
      <c r="AY147" s="308"/>
      <c r="AZ147" s="308"/>
      <c r="BA147" s="308"/>
      <c r="BB147" s="308"/>
      <c r="BC147" s="308"/>
      <c r="BD147" s="308"/>
      <c r="BE147" s="308"/>
      <c r="BF147" s="308"/>
      <c r="BG147" s="308"/>
      <c r="BH147" s="308"/>
      <c r="BI147" s="308"/>
      <c r="BJ147" s="308"/>
      <c r="BK147" s="308"/>
      <c r="BL147" s="308"/>
      <c r="BM147" s="308"/>
      <c r="BN147" s="308"/>
      <c r="BO147" s="308"/>
      <c r="BP147" s="308"/>
      <c r="BQ147" s="308"/>
      <c r="BR147" s="308"/>
      <c r="BS147" s="308"/>
      <c r="BT147" s="308"/>
      <c r="BU147" s="308"/>
      <c r="BV147" s="308"/>
      <c r="BW147" s="308"/>
      <c r="BX147" s="308"/>
      <c r="BY147" s="308"/>
      <c r="BZ147" s="308"/>
      <c r="CA147" s="308"/>
      <c r="CB147" s="308"/>
      <c r="CC147" s="308"/>
      <c r="CD147" s="308"/>
      <c r="CE147" s="308"/>
      <c r="CF147" s="308"/>
      <c r="CG147" s="308"/>
      <c r="CH147" s="308"/>
      <c r="CI147" s="308"/>
      <c r="CJ147" s="308"/>
      <c r="CK147" s="308"/>
      <c r="CL147" s="308"/>
      <c r="CM147" s="308"/>
      <c r="CN147" s="308"/>
      <c r="CO147" s="308"/>
      <c r="CP147" s="308"/>
      <c r="CQ147" s="308"/>
      <c r="CR147" s="308"/>
      <c r="CS147" s="308"/>
      <c r="CT147" s="308"/>
      <c r="CU147" s="308"/>
      <c r="CV147" s="308"/>
      <c r="CW147" s="308"/>
      <c r="CX147" s="308"/>
      <c r="CY147" s="308"/>
      <c r="CZ147" s="308"/>
      <c r="DA147" s="308"/>
      <c r="DB147" s="308"/>
      <c r="DC147" s="308"/>
      <c r="DD147" s="308"/>
      <c r="DE147" s="308"/>
      <c r="DF147" s="308"/>
      <c r="DG147" s="308"/>
      <c r="DH147" s="308"/>
      <c r="DI147" s="308"/>
      <c r="DJ147" s="308"/>
      <c r="DK147" s="308"/>
      <c r="DL147" s="308"/>
      <c r="DM147" s="308"/>
      <c r="DN147" s="308"/>
      <c r="DO147" s="308"/>
      <c r="DP147" s="308"/>
      <c r="DQ147" s="308"/>
      <c r="DR147" s="308"/>
      <c r="DS147" s="308"/>
      <c r="DT147" s="308"/>
      <c r="DU147" s="308"/>
      <c r="DV147" s="308"/>
      <c r="DW147" s="308"/>
      <c r="DX147" s="308"/>
      <c r="DY147" s="308"/>
      <c r="DZ147" s="308"/>
      <c r="EA147" s="308"/>
      <c r="EB147" s="308"/>
      <c r="EC147" s="308"/>
      <c r="ED147" s="308"/>
      <c r="EE147" s="308"/>
      <c r="EF147" s="308"/>
      <c r="EG147" s="308"/>
      <c r="EH147" s="308"/>
      <c r="EI147" s="308"/>
      <c r="EJ147" s="308"/>
      <c r="EK147" s="308"/>
      <c r="EL147" s="308"/>
      <c r="EM147" s="308"/>
      <c r="EN147" s="308"/>
      <c r="EO147" s="308"/>
      <c r="EP147" s="308"/>
      <c r="EQ147" s="308"/>
      <c r="ER147" s="308"/>
      <c r="ES147" s="308"/>
      <c r="ET147" s="308"/>
      <c r="EU147" s="308"/>
      <c r="EV147" s="308"/>
      <c r="EW147" s="308"/>
      <c r="EX147" s="308"/>
      <c r="EY147" s="308"/>
      <c r="EZ147" s="308"/>
      <c r="FA147" s="308"/>
      <c r="FB147" s="308"/>
      <c r="FC147" s="308"/>
      <c r="FD147" s="308"/>
      <c r="FE147" s="308"/>
      <c r="FF147" s="308"/>
      <c r="FG147" s="308"/>
      <c r="FH147" s="308"/>
      <c r="FI147" s="308"/>
      <c r="FJ147" s="308"/>
      <c r="FK147" s="308"/>
      <c r="FL147" s="308"/>
      <c r="FM147" s="308"/>
      <c r="FN147" s="308"/>
      <c r="FO147" s="308"/>
      <c r="FP147" s="308"/>
      <c r="FQ147" s="308"/>
      <c r="FR147" s="308"/>
      <c r="FS147" s="308"/>
      <c r="FT147" s="308"/>
      <c r="FU147" s="308"/>
      <c r="FV147" s="308"/>
      <c r="FW147" s="308"/>
      <c r="FX147" s="308"/>
      <c r="FY147" s="308"/>
      <c r="FZ147" s="308"/>
      <c r="GA147" s="308"/>
      <c r="GB147" s="308"/>
      <c r="GC147" s="308"/>
      <c r="GD147" s="308"/>
      <c r="GE147" s="308"/>
      <c r="GF147" s="308"/>
      <c r="GG147" s="308"/>
      <c r="GH147" s="308"/>
      <c r="GI147" s="308"/>
      <c r="GJ147" s="308"/>
      <c r="GK147" s="308"/>
      <c r="GL147" s="308"/>
      <c r="GM147" s="308"/>
      <c r="GN147" s="308"/>
      <c r="GO147" s="308"/>
      <c r="GP147" s="308"/>
      <c r="GQ147" s="308"/>
      <c r="GR147" s="308"/>
      <c r="GS147" s="308"/>
      <c r="GT147" s="308"/>
      <c r="GU147" s="308"/>
      <c r="GV147" s="308"/>
      <c r="GW147" s="308"/>
      <c r="GX147" s="308"/>
      <c r="GY147" s="308"/>
      <c r="GZ147" s="308"/>
      <c r="HA147" s="308"/>
      <c r="HB147" s="308"/>
      <c r="HC147" s="308"/>
      <c r="HD147" s="308"/>
      <c r="HE147" s="308"/>
      <c r="HF147" s="308"/>
      <c r="HG147" s="308"/>
      <c r="HH147" s="308"/>
      <c r="HI147" s="308"/>
      <c r="HJ147" s="308"/>
      <c r="HK147" s="308"/>
      <c r="HL147" s="308"/>
      <c r="HM147" s="308"/>
      <c r="HN147" s="308"/>
      <c r="HO147" s="308"/>
      <c r="HP147" s="308"/>
      <c r="HQ147" s="308"/>
      <c r="HR147" s="308"/>
      <c r="HS147" s="308"/>
      <c r="HT147" s="308"/>
      <c r="HU147" s="308"/>
      <c r="HV147" s="308"/>
      <c r="HW147" s="308"/>
      <c r="HX147" s="308"/>
      <c r="HY147" s="308"/>
      <c r="HZ147" s="308"/>
      <c r="IA147" s="308"/>
      <c r="IB147" s="308"/>
      <c r="IC147" s="308"/>
      <c r="ID147" s="308"/>
      <c r="IE147" s="308"/>
      <c r="IF147" s="308"/>
      <c r="IG147" s="308"/>
      <c r="IH147" s="308"/>
      <c r="II147" s="308"/>
      <c r="IJ147" s="308"/>
      <c r="IK147" s="308"/>
      <c r="IL147" s="308"/>
      <c r="IM147" s="308"/>
      <c r="IN147" s="308"/>
      <c r="IO147" s="308"/>
      <c r="IP147" s="308"/>
      <c r="IQ147" s="308"/>
      <c r="IR147" s="308"/>
      <c r="IS147" s="308"/>
      <c r="IT147" s="308"/>
      <c r="IU147" s="308"/>
      <c r="IV147" s="308"/>
      <c r="IW147" s="308"/>
      <c r="IX147" s="308"/>
      <c r="IY147" s="308"/>
      <c r="IZ147" s="308"/>
      <c r="JA147" s="308"/>
      <c r="JB147" s="308"/>
      <c r="JC147" s="308"/>
      <c r="JD147" s="308"/>
      <c r="JE147" s="308"/>
      <c r="JF147" s="308"/>
      <c r="JG147" s="308"/>
      <c r="JH147" s="308"/>
      <c r="JI147" s="308"/>
      <c r="JJ147" s="308"/>
      <c r="JK147" s="308"/>
      <c r="JL147" s="308"/>
      <c r="JM147" s="308"/>
      <c r="JN147" s="308"/>
      <c r="JO147" s="308"/>
      <c r="JP147" s="308"/>
      <c r="JQ147" s="308"/>
      <c r="JR147" s="308"/>
      <c r="JS147" s="308"/>
      <c r="JT147" s="308"/>
      <c r="JU147" s="308"/>
      <c r="JV147" s="308"/>
      <c r="JW147" s="308"/>
      <c r="JX147" s="308"/>
      <c r="JY147" s="308"/>
      <c r="JZ147" s="308"/>
      <c r="KA147" s="308"/>
      <c r="KB147" s="308"/>
      <c r="KC147" s="308"/>
      <c r="KD147" s="308"/>
      <c r="KE147" s="308"/>
      <c r="KF147" s="308"/>
      <c r="KG147" s="308"/>
      <c r="KH147" s="308"/>
      <c r="KI147" s="308"/>
      <c r="KJ147" s="308"/>
      <c r="KK147" s="308"/>
      <c r="KL147" s="308"/>
      <c r="KM147" s="308"/>
      <c r="KN147" s="308"/>
      <c r="KO147" s="308"/>
      <c r="KP147" s="308"/>
      <c r="KQ147" s="308"/>
      <c r="KR147" s="308"/>
      <c r="KS147" s="308"/>
      <c r="KT147" s="308"/>
      <c r="KU147" s="308"/>
      <c r="KV147" s="308"/>
      <c r="KW147" s="308"/>
      <c r="KX147" s="308"/>
      <c r="KY147" s="308"/>
      <c r="KZ147" s="308"/>
      <c r="LA147" s="308"/>
      <c r="LB147" s="308"/>
      <c r="LC147" s="308"/>
      <c r="LD147" s="308"/>
      <c r="LE147" s="308"/>
      <c r="LF147" s="308"/>
      <c r="LG147" s="308"/>
      <c r="LH147" s="308"/>
      <c r="LI147" s="308"/>
      <c r="LJ147" s="308"/>
      <c r="LK147" s="308"/>
      <c r="LL147" s="308"/>
      <c r="LM147" s="308"/>
      <c r="LN147" s="308"/>
      <c r="LO147" s="308"/>
      <c r="LP147" s="308"/>
      <c r="LQ147" s="308"/>
      <c r="LR147" s="308"/>
      <c r="LS147" s="308"/>
      <c r="LT147" s="308"/>
      <c r="LU147" s="308"/>
      <c r="LV147" s="308"/>
      <c r="LW147" s="308"/>
      <c r="LX147" s="308"/>
      <c r="LY147" s="308"/>
      <c r="LZ147" s="308"/>
      <c r="MA147" s="308"/>
      <c r="MB147" s="308"/>
      <c r="MC147" s="308"/>
      <c r="MD147" s="308"/>
      <c r="ME147" s="308"/>
      <c r="MF147" s="308"/>
      <c r="MG147" s="308"/>
      <c r="MH147" s="308"/>
      <c r="MI147" s="308"/>
      <c r="MJ147" s="308"/>
      <c r="MK147" s="308"/>
      <c r="ML147" s="308"/>
      <c r="MM147" s="308"/>
      <c r="MN147" s="308"/>
      <c r="MO147" s="308"/>
      <c r="MP147" s="308"/>
      <c r="MQ147" s="308"/>
      <c r="MR147" s="308"/>
      <c r="MS147" s="308"/>
      <c r="MT147" s="308"/>
      <c r="MU147" s="308"/>
      <c r="MV147" s="308"/>
      <c r="MW147" s="308"/>
      <c r="MX147" s="308"/>
      <c r="MY147" s="308"/>
      <c r="MZ147" s="308"/>
      <c r="NA147" s="308"/>
      <c r="NB147" s="308"/>
      <c r="NC147" s="308"/>
      <c r="ND147" s="308"/>
      <c r="NE147" s="308"/>
      <c r="NF147" s="308"/>
      <c r="NG147" s="308"/>
      <c r="NH147" s="308"/>
      <c r="NI147" s="308"/>
      <c r="NJ147" s="308"/>
      <c r="NK147" s="308"/>
      <c r="NL147" s="308"/>
      <c r="NM147" s="308"/>
      <c r="NN147" s="308"/>
      <c r="NO147" s="308"/>
      <c r="NP147" s="308"/>
      <c r="NQ147" s="308"/>
      <c r="NR147" s="308"/>
      <c r="NS147" s="308"/>
      <c r="NT147" s="308"/>
      <c r="NU147" s="308"/>
      <c r="NV147" s="308"/>
      <c r="NW147" s="308"/>
      <c r="NX147" s="308"/>
      <c r="NY147" s="308"/>
      <c r="NZ147" s="308"/>
      <c r="OA147" s="308"/>
      <c r="OB147" s="308"/>
      <c r="OC147" s="308"/>
      <c r="OD147" s="308"/>
      <c r="OE147" s="308"/>
      <c r="OF147" s="308"/>
      <c r="OG147" s="308"/>
      <c r="OH147" s="308"/>
      <c r="OI147" s="308"/>
      <c r="OJ147" s="308"/>
      <c r="OK147" s="308"/>
      <c r="OL147" s="308"/>
      <c r="OM147" s="308"/>
      <c r="ON147" s="308"/>
      <c r="OO147" s="308"/>
      <c r="OP147" s="308"/>
      <c r="OQ147" s="308"/>
      <c r="OR147" s="308"/>
      <c r="OS147" s="308"/>
      <c r="OT147" s="308"/>
      <c r="OU147" s="308"/>
      <c r="OV147" s="308"/>
      <c r="OW147" s="308"/>
      <c r="OX147" s="308"/>
      <c r="OY147" s="308"/>
      <c r="OZ147" s="308"/>
      <c r="PA147" s="308"/>
      <c r="PB147" s="308"/>
      <c r="PC147" s="308"/>
      <c r="PD147" s="308"/>
      <c r="PE147" s="308"/>
      <c r="PF147" s="308"/>
      <c r="PG147" s="308"/>
      <c r="PH147" s="308"/>
      <c r="PI147" s="308"/>
      <c r="PJ147" s="308"/>
      <c r="PK147" s="308"/>
      <c r="PL147" s="308"/>
      <c r="PM147" s="308"/>
      <c r="PN147" s="308"/>
      <c r="PO147" s="308"/>
      <c r="PP147" s="308"/>
      <c r="PQ147" s="308"/>
      <c r="PR147" s="308"/>
      <c r="PS147" s="308"/>
      <c r="PT147" s="308"/>
      <c r="PU147" s="308"/>
      <c r="PV147" s="308"/>
      <c r="PW147" s="308"/>
      <c r="PX147" s="308"/>
      <c r="PY147" s="308"/>
      <c r="PZ147" s="308"/>
      <c r="QA147" s="308"/>
      <c r="QB147" s="308"/>
      <c r="QC147" s="308"/>
      <c r="QD147" s="308"/>
      <c r="QE147" s="308"/>
      <c r="QF147" s="308"/>
      <c r="QG147" s="308"/>
      <c r="QH147" s="308"/>
      <c r="QI147" s="308"/>
      <c r="QJ147" s="308"/>
      <c r="QK147" s="308"/>
      <c r="QL147" s="308"/>
      <c r="QM147" s="308"/>
      <c r="QN147" s="308"/>
      <c r="QO147" s="308"/>
      <c r="QP147" s="308"/>
      <c r="QQ147" s="308"/>
      <c r="QR147" s="308"/>
      <c r="QS147" s="308"/>
      <c r="QT147" s="308"/>
      <c r="QU147" s="308"/>
      <c r="QV147" s="308"/>
      <c r="QW147" s="308"/>
      <c r="QX147" s="308"/>
      <c r="QY147" s="308"/>
      <c r="QZ147" s="308"/>
      <c r="RA147" s="308"/>
      <c r="RB147" s="308"/>
      <c r="RC147" s="308"/>
      <c r="RD147" s="308"/>
      <c r="RE147" s="308"/>
      <c r="RF147" s="308"/>
      <c r="RG147" s="308"/>
      <c r="RH147" s="308"/>
      <c r="RI147" s="308"/>
      <c r="RJ147" s="308"/>
      <c r="RK147" s="308"/>
      <c r="RL147" s="308"/>
      <c r="RM147" s="308"/>
      <c r="RN147" s="308"/>
      <c r="RO147" s="308"/>
      <c r="RP147" s="308"/>
      <c r="RQ147" s="308"/>
      <c r="RR147" s="308"/>
      <c r="RS147" s="308"/>
      <c r="RT147" s="308"/>
      <c r="RU147" s="308"/>
      <c r="RV147" s="308"/>
      <c r="RW147" s="308"/>
      <c r="RX147" s="308"/>
      <c r="RY147" s="308"/>
      <c r="RZ147" s="308"/>
      <c r="SA147" s="308"/>
      <c r="SB147" s="308"/>
      <c r="SC147" s="308"/>
      <c r="SD147" s="308"/>
      <c r="SE147" s="308"/>
      <c r="SF147" s="308"/>
      <c r="SG147" s="308"/>
      <c r="SH147" s="308"/>
      <c r="SI147" s="308"/>
      <c r="SJ147" s="308"/>
      <c r="SK147" s="308"/>
      <c r="SL147" s="308"/>
      <c r="SM147" s="308"/>
      <c r="SN147" s="308"/>
      <c r="SO147" s="308"/>
      <c r="SP147" s="308"/>
      <c r="SQ147" s="308"/>
      <c r="SR147" s="308"/>
      <c r="SS147" s="308"/>
      <c r="ST147" s="308"/>
      <c r="SU147" s="308"/>
      <c r="SV147" s="308"/>
      <c r="SW147" s="308"/>
      <c r="SX147" s="308"/>
      <c r="SY147" s="308"/>
      <c r="SZ147" s="308"/>
      <c r="TA147" s="308"/>
      <c r="TB147" s="308"/>
      <c r="TC147" s="308"/>
      <c r="TD147" s="308"/>
      <c r="TE147" s="308"/>
      <c r="TF147" s="308"/>
      <c r="TG147" s="308"/>
      <c r="TH147" s="308"/>
      <c r="TI147" s="308"/>
      <c r="TJ147" s="308"/>
      <c r="TK147" s="308"/>
      <c r="TL147" s="308"/>
      <c r="TM147" s="308"/>
      <c r="TN147" s="308"/>
      <c r="TO147" s="308"/>
      <c r="TP147" s="308"/>
      <c r="TQ147" s="308"/>
      <c r="TR147" s="308"/>
      <c r="TS147" s="308"/>
      <c r="TT147" s="308"/>
      <c r="TU147" s="308"/>
      <c r="TV147" s="308"/>
      <c r="TW147" s="308"/>
      <c r="TX147" s="308"/>
      <c r="TY147" s="308"/>
      <c r="TZ147" s="308"/>
      <c r="UA147" s="308"/>
      <c r="UB147" s="308"/>
      <c r="UC147" s="308"/>
      <c r="UD147" s="308"/>
      <c r="UE147" s="308"/>
      <c r="UF147" s="308"/>
      <c r="UG147" s="308"/>
      <c r="UH147" s="308"/>
      <c r="UI147" s="308"/>
      <c r="UJ147" s="308"/>
      <c r="UK147" s="308"/>
      <c r="UL147" s="308"/>
      <c r="UM147" s="308"/>
      <c r="UN147" s="308"/>
      <c r="UO147" s="308"/>
      <c r="UP147" s="308"/>
      <c r="UQ147" s="308"/>
      <c r="UR147" s="308"/>
      <c r="US147" s="308"/>
      <c r="UT147" s="308"/>
      <c r="UU147" s="308"/>
      <c r="UV147" s="308"/>
      <c r="UW147" s="308"/>
      <c r="UX147" s="308"/>
      <c r="UY147" s="308"/>
      <c r="UZ147" s="308"/>
      <c r="VA147" s="308"/>
      <c r="VB147" s="308"/>
      <c r="VC147" s="308"/>
      <c r="VD147" s="308"/>
      <c r="VE147" s="308"/>
      <c r="VF147" s="308"/>
      <c r="VG147" s="308"/>
      <c r="VH147" s="308"/>
      <c r="VI147" s="308"/>
      <c r="VJ147" s="308"/>
      <c r="VK147" s="308"/>
      <c r="VL147" s="308"/>
      <c r="VM147" s="308"/>
      <c r="VN147" s="308"/>
      <c r="VO147" s="308"/>
      <c r="VP147" s="308"/>
      <c r="VQ147" s="308"/>
      <c r="VR147" s="308"/>
      <c r="VS147" s="308"/>
      <c r="VT147" s="308"/>
      <c r="VU147" s="308"/>
      <c r="VV147" s="308"/>
      <c r="VW147" s="308"/>
      <c r="VX147" s="308"/>
      <c r="VY147" s="308"/>
      <c r="VZ147" s="308"/>
      <c r="WA147" s="308"/>
      <c r="WB147" s="308"/>
      <c r="WC147" s="308"/>
      <c r="WD147" s="308"/>
      <c r="WE147" s="308"/>
      <c r="WF147" s="308"/>
      <c r="WG147" s="308"/>
      <c r="WH147" s="308"/>
    </row>
    <row r="148" spans="1:606" ht="41.1" customHeight="1">
      <c r="A148" s="32">
        <v>338</v>
      </c>
      <c r="B148" s="138" t="s">
        <v>896</v>
      </c>
      <c r="C148" s="243" t="s">
        <v>418</v>
      </c>
      <c r="D148" s="414" t="s">
        <v>40</v>
      </c>
      <c r="E148" s="320" t="str">
        <f>IFERROR(E146/$E147*100,"")</f>
        <v/>
      </c>
      <c r="F148" s="320" t="str">
        <f t="shared" ref="F148:BQ148" si="85">IFERROR(F146/$E147*100,"")</f>
        <v/>
      </c>
      <c r="G148" s="320" t="str">
        <f t="shared" si="85"/>
        <v/>
      </c>
      <c r="H148" s="320" t="str">
        <f t="shared" si="85"/>
        <v/>
      </c>
      <c r="I148" s="320" t="str">
        <f t="shared" si="85"/>
        <v/>
      </c>
      <c r="J148" s="320" t="str">
        <f t="shared" si="85"/>
        <v/>
      </c>
      <c r="K148" s="320" t="str">
        <f t="shared" si="85"/>
        <v/>
      </c>
      <c r="L148" s="320" t="str">
        <f t="shared" si="85"/>
        <v/>
      </c>
      <c r="M148" s="320" t="str">
        <f t="shared" si="85"/>
        <v/>
      </c>
      <c r="N148" s="320" t="str">
        <f t="shared" si="85"/>
        <v/>
      </c>
      <c r="O148" s="320" t="str">
        <f t="shared" si="85"/>
        <v/>
      </c>
      <c r="P148" s="320" t="str">
        <f t="shared" si="85"/>
        <v/>
      </c>
      <c r="Q148" s="320" t="str">
        <f t="shared" si="85"/>
        <v/>
      </c>
      <c r="R148" s="320" t="str">
        <f t="shared" si="85"/>
        <v/>
      </c>
      <c r="S148" s="320" t="str">
        <f t="shared" si="85"/>
        <v/>
      </c>
      <c r="T148" s="320" t="str">
        <f t="shared" si="85"/>
        <v/>
      </c>
      <c r="U148" s="320" t="str">
        <f t="shared" si="85"/>
        <v/>
      </c>
      <c r="V148" s="320" t="str">
        <f t="shared" si="85"/>
        <v/>
      </c>
      <c r="W148" s="320" t="str">
        <f t="shared" si="85"/>
        <v/>
      </c>
      <c r="X148" s="320" t="str">
        <f t="shared" si="85"/>
        <v/>
      </c>
      <c r="Y148" s="320" t="str">
        <f t="shared" si="85"/>
        <v/>
      </c>
      <c r="Z148" s="320" t="str">
        <f t="shared" si="85"/>
        <v/>
      </c>
      <c r="AA148" s="320" t="str">
        <f t="shared" si="85"/>
        <v/>
      </c>
      <c r="AB148" s="320" t="str">
        <f t="shared" si="85"/>
        <v/>
      </c>
      <c r="AC148" s="320" t="str">
        <f t="shared" si="85"/>
        <v/>
      </c>
      <c r="AD148" s="320" t="str">
        <f t="shared" si="85"/>
        <v/>
      </c>
      <c r="AE148" s="320" t="str">
        <f t="shared" si="85"/>
        <v/>
      </c>
      <c r="AF148" s="320" t="str">
        <f t="shared" si="85"/>
        <v/>
      </c>
      <c r="AG148" s="320" t="str">
        <f t="shared" si="85"/>
        <v/>
      </c>
      <c r="AH148" s="320" t="str">
        <f t="shared" si="85"/>
        <v/>
      </c>
      <c r="AI148" s="320" t="str">
        <f t="shared" si="85"/>
        <v/>
      </c>
      <c r="AJ148" s="320" t="str">
        <f t="shared" si="85"/>
        <v/>
      </c>
      <c r="AK148" s="320" t="str">
        <f t="shared" si="85"/>
        <v/>
      </c>
      <c r="AL148" s="320" t="str">
        <f t="shared" si="85"/>
        <v/>
      </c>
      <c r="AM148" s="320" t="str">
        <f t="shared" si="85"/>
        <v/>
      </c>
      <c r="AN148" s="320" t="str">
        <f t="shared" si="85"/>
        <v/>
      </c>
      <c r="AO148" s="320" t="str">
        <f t="shared" si="85"/>
        <v/>
      </c>
      <c r="AP148" s="320" t="str">
        <f t="shared" si="85"/>
        <v/>
      </c>
      <c r="AQ148" s="320" t="str">
        <f t="shared" si="85"/>
        <v/>
      </c>
      <c r="AR148" s="320" t="str">
        <f t="shared" si="85"/>
        <v/>
      </c>
      <c r="AS148" s="320" t="str">
        <f t="shared" si="85"/>
        <v/>
      </c>
      <c r="AT148" s="320" t="str">
        <f t="shared" si="85"/>
        <v/>
      </c>
      <c r="AU148" s="320" t="str">
        <f t="shared" si="85"/>
        <v/>
      </c>
      <c r="AV148" s="320" t="str">
        <f t="shared" si="85"/>
        <v/>
      </c>
      <c r="AW148" s="320" t="str">
        <f t="shared" si="85"/>
        <v/>
      </c>
      <c r="AX148" s="320" t="str">
        <f t="shared" si="85"/>
        <v/>
      </c>
      <c r="AY148" s="320" t="str">
        <f t="shared" si="85"/>
        <v/>
      </c>
      <c r="AZ148" s="320" t="str">
        <f t="shared" si="85"/>
        <v/>
      </c>
      <c r="BA148" s="320" t="str">
        <f t="shared" si="85"/>
        <v/>
      </c>
      <c r="BB148" s="320" t="str">
        <f t="shared" si="85"/>
        <v/>
      </c>
      <c r="BC148" s="320" t="str">
        <f t="shared" si="85"/>
        <v/>
      </c>
      <c r="BD148" s="320" t="str">
        <f t="shared" si="85"/>
        <v/>
      </c>
      <c r="BE148" s="320" t="str">
        <f t="shared" si="85"/>
        <v/>
      </c>
      <c r="BF148" s="320" t="str">
        <f t="shared" si="85"/>
        <v/>
      </c>
      <c r="BG148" s="320" t="str">
        <f t="shared" si="85"/>
        <v/>
      </c>
      <c r="BH148" s="320" t="str">
        <f t="shared" si="85"/>
        <v/>
      </c>
      <c r="BI148" s="320" t="str">
        <f t="shared" si="85"/>
        <v/>
      </c>
      <c r="BJ148" s="320" t="str">
        <f t="shared" si="85"/>
        <v/>
      </c>
      <c r="BK148" s="320" t="str">
        <f t="shared" si="85"/>
        <v/>
      </c>
      <c r="BL148" s="320" t="str">
        <f t="shared" si="85"/>
        <v/>
      </c>
      <c r="BM148" s="320" t="str">
        <f t="shared" si="85"/>
        <v/>
      </c>
      <c r="BN148" s="320" t="str">
        <f t="shared" si="85"/>
        <v/>
      </c>
      <c r="BO148" s="320" t="str">
        <f t="shared" si="85"/>
        <v/>
      </c>
      <c r="BP148" s="320" t="str">
        <f t="shared" si="85"/>
        <v/>
      </c>
      <c r="BQ148" s="320" t="str">
        <f t="shared" si="85"/>
        <v/>
      </c>
      <c r="BR148" s="320" t="str">
        <f t="shared" ref="BR148:EC148" si="86">IFERROR(BR146/$E147*100,"")</f>
        <v/>
      </c>
      <c r="BS148" s="320" t="str">
        <f t="shared" si="86"/>
        <v/>
      </c>
      <c r="BT148" s="320" t="str">
        <f t="shared" si="86"/>
        <v/>
      </c>
      <c r="BU148" s="320" t="str">
        <f t="shared" si="86"/>
        <v/>
      </c>
      <c r="BV148" s="320" t="str">
        <f t="shared" si="86"/>
        <v/>
      </c>
      <c r="BW148" s="320" t="str">
        <f t="shared" si="86"/>
        <v/>
      </c>
      <c r="BX148" s="320" t="str">
        <f t="shared" si="86"/>
        <v/>
      </c>
      <c r="BY148" s="320" t="str">
        <f t="shared" si="86"/>
        <v/>
      </c>
      <c r="BZ148" s="320" t="str">
        <f t="shared" si="86"/>
        <v/>
      </c>
      <c r="CA148" s="320" t="str">
        <f t="shared" si="86"/>
        <v/>
      </c>
      <c r="CB148" s="320" t="str">
        <f t="shared" si="86"/>
        <v/>
      </c>
      <c r="CC148" s="320" t="str">
        <f t="shared" si="86"/>
        <v/>
      </c>
      <c r="CD148" s="320" t="str">
        <f t="shared" si="86"/>
        <v/>
      </c>
      <c r="CE148" s="320" t="str">
        <f t="shared" si="86"/>
        <v/>
      </c>
      <c r="CF148" s="320" t="str">
        <f t="shared" si="86"/>
        <v/>
      </c>
      <c r="CG148" s="320" t="str">
        <f t="shared" si="86"/>
        <v/>
      </c>
      <c r="CH148" s="320" t="str">
        <f t="shared" si="86"/>
        <v/>
      </c>
      <c r="CI148" s="320" t="str">
        <f t="shared" si="86"/>
        <v/>
      </c>
      <c r="CJ148" s="320" t="str">
        <f t="shared" si="86"/>
        <v/>
      </c>
      <c r="CK148" s="320" t="str">
        <f t="shared" si="86"/>
        <v/>
      </c>
      <c r="CL148" s="320" t="str">
        <f t="shared" si="86"/>
        <v/>
      </c>
      <c r="CM148" s="320" t="str">
        <f t="shared" si="86"/>
        <v/>
      </c>
      <c r="CN148" s="320" t="str">
        <f t="shared" si="86"/>
        <v/>
      </c>
      <c r="CO148" s="320" t="str">
        <f t="shared" si="86"/>
        <v/>
      </c>
      <c r="CP148" s="320" t="str">
        <f t="shared" si="86"/>
        <v/>
      </c>
      <c r="CQ148" s="320" t="str">
        <f t="shared" si="86"/>
        <v/>
      </c>
      <c r="CR148" s="320" t="str">
        <f t="shared" si="86"/>
        <v/>
      </c>
      <c r="CS148" s="320" t="str">
        <f t="shared" si="86"/>
        <v/>
      </c>
      <c r="CT148" s="320" t="str">
        <f t="shared" si="86"/>
        <v/>
      </c>
      <c r="CU148" s="320" t="str">
        <f t="shared" si="86"/>
        <v/>
      </c>
      <c r="CV148" s="320" t="str">
        <f t="shared" si="86"/>
        <v/>
      </c>
      <c r="CW148" s="320" t="str">
        <f t="shared" si="86"/>
        <v/>
      </c>
      <c r="CX148" s="320" t="str">
        <f t="shared" si="86"/>
        <v/>
      </c>
      <c r="CY148" s="320" t="str">
        <f t="shared" si="86"/>
        <v/>
      </c>
      <c r="CZ148" s="320" t="str">
        <f t="shared" si="86"/>
        <v/>
      </c>
      <c r="DA148" s="320" t="str">
        <f t="shared" si="86"/>
        <v/>
      </c>
      <c r="DB148" s="320" t="str">
        <f t="shared" si="86"/>
        <v/>
      </c>
      <c r="DC148" s="320" t="str">
        <f t="shared" si="86"/>
        <v/>
      </c>
      <c r="DD148" s="320" t="str">
        <f t="shared" si="86"/>
        <v/>
      </c>
      <c r="DE148" s="320" t="str">
        <f t="shared" si="86"/>
        <v/>
      </c>
      <c r="DF148" s="320" t="str">
        <f t="shared" si="86"/>
        <v/>
      </c>
      <c r="DG148" s="320" t="str">
        <f t="shared" si="86"/>
        <v/>
      </c>
      <c r="DH148" s="320" t="str">
        <f t="shared" si="86"/>
        <v/>
      </c>
      <c r="DI148" s="320" t="str">
        <f t="shared" si="86"/>
        <v/>
      </c>
      <c r="DJ148" s="320" t="str">
        <f t="shared" si="86"/>
        <v/>
      </c>
      <c r="DK148" s="320" t="str">
        <f t="shared" si="86"/>
        <v/>
      </c>
      <c r="DL148" s="320" t="str">
        <f t="shared" si="86"/>
        <v/>
      </c>
      <c r="DM148" s="320" t="str">
        <f t="shared" si="86"/>
        <v/>
      </c>
      <c r="DN148" s="320" t="str">
        <f t="shared" si="86"/>
        <v/>
      </c>
      <c r="DO148" s="320" t="str">
        <f t="shared" si="86"/>
        <v/>
      </c>
      <c r="DP148" s="320" t="str">
        <f t="shared" si="86"/>
        <v/>
      </c>
      <c r="DQ148" s="320" t="str">
        <f t="shared" si="86"/>
        <v/>
      </c>
      <c r="DR148" s="320" t="str">
        <f t="shared" si="86"/>
        <v/>
      </c>
      <c r="DS148" s="320" t="str">
        <f t="shared" si="86"/>
        <v/>
      </c>
      <c r="DT148" s="320" t="str">
        <f t="shared" si="86"/>
        <v/>
      </c>
      <c r="DU148" s="320" t="str">
        <f t="shared" si="86"/>
        <v/>
      </c>
      <c r="DV148" s="320" t="str">
        <f t="shared" si="86"/>
        <v/>
      </c>
      <c r="DW148" s="320" t="str">
        <f t="shared" si="86"/>
        <v/>
      </c>
      <c r="DX148" s="320" t="str">
        <f t="shared" si="86"/>
        <v/>
      </c>
      <c r="DY148" s="320" t="str">
        <f t="shared" si="86"/>
        <v/>
      </c>
      <c r="DZ148" s="320" t="str">
        <f t="shared" si="86"/>
        <v/>
      </c>
      <c r="EA148" s="320" t="str">
        <f t="shared" si="86"/>
        <v/>
      </c>
      <c r="EB148" s="320" t="str">
        <f t="shared" si="86"/>
        <v/>
      </c>
      <c r="EC148" s="320" t="str">
        <f t="shared" si="86"/>
        <v/>
      </c>
      <c r="ED148" s="320" t="str">
        <f t="shared" ref="ED148:GO148" si="87">IFERROR(ED146/$E147*100,"")</f>
        <v/>
      </c>
      <c r="EE148" s="320" t="str">
        <f t="shared" si="87"/>
        <v/>
      </c>
      <c r="EF148" s="320" t="str">
        <f t="shared" si="87"/>
        <v/>
      </c>
      <c r="EG148" s="320" t="str">
        <f t="shared" si="87"/>
        <v/>
      </c>
      <c r="EH148" s="320" t="str">
        <f t="shared" si="87"/>
        <v/>
      </c>
      <c r="EI148" s="320" t="str">
        <f t="shared" si="87"/>
        <v/>
      </c>
      <c r="EJ148" s="320" t="str">
        <f t="shared" si="87"/>
        <v/>
      </c>
      <c r="EK148" s="320" t="str">
        <f t="shared" si="87"/>
        <v/>
      </c>
      <c r="EL148" s="320" t="str">
        <f t="shared" si="87"/>
        <v/>
      </c>
      <c r="EM148" s="320" t="str">
        <f t="shared" si="87"/>
        <v/>
      </c>
      <c r="EN148" s="320" t="str">
        <f t="shared" si="87"/>
        <v/>
      </c>
      <c r="EO148" s="320" t="str">
        <f t="shared" si="87"/>
        <v/>
      </c>
      <c r="EP148" s="320" t="str">
        <f t="shared" si="87"/>
        <v/>
      </c>
      <c r="EQ148" s="320" t="str">
        <f t="shared" si="87"/>
        <v/>
      </c>
      <c r="ER148" s="320" t="str">
        <f t="shared" si="87"/>
        <v/>
      </c>
      <c r="ES148" s="320" t="str">
        <f t="shared" si="87"/>
        <v/>
      </c>
      <c r="ET148" s="320" t="str">
        <f t="shared" si="87"/>
        <v/>
      </c>
      <c r="EU148" s="320" t="str">
        <f t="shared" si="87"/>
        <v/>
      </c>
      <c r="EV148" s="320" t="str">
        <f t="shared" si="87"/>
        <v/>
      </c>
      <c r="EW148" s="320" t="str">
        <f t="shared" si="87"/>
        <v/>
      </c>
      <c r="EX148" s="320" t="str">
        <f t="shared" si="87"/>
        <v/>
      </c>
      <c r="EY148" s="320" t="str">
        <f t="shared" si="87"/>
        <v/>
      </c>
      <c r="EZ148" s="320" t="str">
        <f t="shared" si="87"/>
        <v/>
      </c>
      <c r="FA148" s="320" t="str">
        <f t="shared" si="87"/>
        <v/>
      </c>
      <c r="FB148" s="320" t="str">
        <f t="shared" si="87"/>
        <v/>
      </c>
      <c r="FC148" s="320" t="str">
        <f t="shared" si="87"/>
        <v/>
      </c>
      <c r="FD148" s="320" t="str">
        <f t="shared" si="87"/>
        <v/>
      </c>
      <c r="FE148" s="320" t="str">
        <f t="shared" si="87"/>
        <v/>
      </c>
      <c r="FF148" s="320" t="str">
        <f t="shared" si="87"/>
        <v/>
      </c>
      <c r="FG148" s="320" t="str">
        <f t="shared" si="87"/>
        <v/>
      </c>
      <c r="FH148" s="320" t="str">
        <f t="shared" si="87"/>
        <v/>
      </c>
      <c r="FI148" s="320" t="str">
        <f t="shared" si="87"/>
        <v/>
      </c>
      <c r="FJ148" s="320" t="str">
        <f t="shared" si="87"/>
        <v/>
      </c>
      <c r="FK148" s="320" t="str">
        <f t="shared" si="87"/>
        <v/>
      </c>
      <c r="FL148" s="320" t="str">
        <f t="shared" si="87"/>
        <v/>
      </c>
      <c r="FM148" s="320" t="str">
        <f t="shared" si="87"/>
        <v/>
      </c>
      <c r="FN148" s="320" t="str">
        <f t="shared" si="87"/>
        <v/>
      </c>
      <c r="FO148" s="320" t="str">
        <f t="shared" si="87"/>
        <v/>
      </c>
      <c r="FP148" s="320" t="str">
        <f t="shared" si="87"/>
        <v/>
      </c>
      <c r="FQ148" s="320" t="str">
        <f t="shared" si="87"/>
        <v/>
      </c>
      <c r="FR148" s="320" t="str">
        <f t="shared" si="87"/>
        <v/>
      </c>
      <c r="FS148" s="320" t="str">
        <f t="shared" si="87"/>
        <v/>
      </c>
      <c r="FT148" s="320" t="str">
        <f t="shared" si="87"/>
        <v/>
      </c>
      <c r="FU148" s="320" t="str">
        <f t="shared" si="87"/>
        <v/>
      </c>
      <c r="FV148" s="320" t="str">
        <f t="shared" si="87"/>
        <v/>
      </c>
      <c r="FW148" s="320" t="str">
        <f t="shared" si="87"/>
        <v/>
      </c>
      <c r="FX148" s="320" t="str">
        <f t="shared" si="87"/>
        <v/>
      </c>
      <c r="FY148" s="320" t="str">
        <f t="shared" si="87"/>
        <v/>
      </c>
      <c r="FZ148" s="320" t="str">
        <f t="shared" si="87"/>
        <v/>
      </c>
      <c r="GA148" s="320" t="str">
        <f t="shared" si="87"/>
        <v/>
      </c>
      <c r="GB148" s="320" t="str">
        <f t="shared" si="87"/>
        <v/>
      </c>
      <c r="GC148" s="320" t="str">
        <f t="shared" si="87"/>
        <v/>
      </c>
      <c r="GD148" s="320" t="str">
        <f t="shared" si="87"/>
        <v/>
      </c>
      <c r="GE148" s="320" t="str">
        <f t="shared" si="87"/>
        <v/>
      </c>
      <c r="GF148" s="320" t="str">
        <f t="shared" si="87"/>
        <v/>
      </c>
      <c r="GG148" s="320" t="str">
        <f t="shared" si="87"/>
        <v/>
      </c>
      <c r="GH148" s="320" t="str">
        <f t="shared" si="87"/>
        <v/>
      </c>
      <c r="GI148" s="320" t="str">
        <f t="shared" si="87"/>
        <v/>
      </c>
      <c r="GJ148" s="320" t="str">
        <f t="shared" si="87"/>
        <v/>
      </c>
      <c r="GK148" s="320" t="str">
        <f t="shared" si="87"/>
        <v/>
      </c>
      <c r="GL148" s="320" t="str">
        <f t="shared" si="87"/>
        <v/>
      </c>
      <c r="GM148" s="320" t="str">
        <f t="shared" si="87"/>
        <v/>
      </c>
      <c r="GN148" s="320" t="str">
        <f t="shared" si="87"/>
        <v/>
      </c>
      <c r="GO148" s="320" t="str">
        <f t="shared" si="87"/>
        <v/>
      </c>
      <c r="GP148" s="320" t="str">
        <f t="shared" ref="GP148:JA148" si="88">IFERROR(GP146/$E147*100,"")</f>
        <v/>
      </c>
      <c r="GQ148" s="320" t="str">
        <f t="shared" si="88"/>
        <v/>
      </c>
      <c r="GR148" s="320" t="str">
        <f t="shared" si="88"/>
        <v/>
      </c>
      <c r="GS148" s="320" t="str">
        <f t="shared" si="88"/>
        <v/>
      </c>
      <c r="GT148" s="320" t="str">
        <f t="shared" si="88"/>
        <v/>
      </c>
      <c r="GU148" s="320" t="str">
        <f t="shared" si="88"/>
        <v/>
      </c>
      <c r="GV148" s="320" t="str">
        <f t="shared" si="88"/>
        <v/>
      </c>
      <c r="GW148" s="320" t="str">
        <f t="shared" si="88"/>
        <v/>
      </c>
      <c r="GX148" s="320" t="str">
        <f t="shared" si="88"/>
        <v/>
      </c>
      <c r="GY148" s="320" t="str">
        <f t="shared" si="88"/>
        <v/>
      </c>
      <c r="GZ148" s="320" t="str">
        <f t="shared" si="88"/>
        <v/>
      </c>
      <c r="HA148" s="320" t="str">
        <f t="shared" si="88"/>
        <v/>
      </c>
      <c r="HB148" s="320" t="str">
        <f t="shared" si="88"/>
        <v/>
      </c>
      <c r="HC148" s="320" t="str">
        <f t="shared" si="88"/>
        <v/>
      </c>
      <c r="HD148" s="320" t="str">
        <f t="shared" si="88"/>
        <v/>
      </c>
      <c r="HE148" s="320" t="str">
        <f t="shared" si="88"/>
        <v/>
      </c>
      <c r="HF148" s="320" t="str">
        <f t="shared" si="88"/>
        <v/>
      </c>
      <c r="HG148" s="320" t="str">
        <f t="shared" si="88"/>
        <v/>
      </c>
      <c r="HH148" s="320" t="str">
        <f t="shared" si="88"/>
        <v/>
      </c>
      <c r="HI148" s="320" t="str">
        <f t="shared" si="88"/>
        <v/>
      </c>
      <c r="HJ148" s="320" t="str">
        <f t="shared" si="88"/>
        <v/>
      </c>
      <c r="HK148" s="320" t="str">
        <f t="shared" si="88"/>
        <v/>
      </c>
      <c r="HL148" s="320" t="str">
        <f t="shared" si="88"/>
        <v/>
      </c>
      <c r="HM148" s="320" t="str">
        <f t="shared" si="88"/>
        <v/>
      </c>
      <c r="HN148" s="320" t="str">
        <f t="shared" si="88"/>
        <v/>
      </c>
      <c r="HO148" s="320" t="str">
        <f t="shared" si="88"/>
        <v/>
      </c>
      <c r="HP148" s="320" t="str">
        <f t="shared" si="88"/>
        <v/>
      </c>
      <c r="HQ148" s="320" t="str">
        <f t="shared" si="88"/>
        <v/>
      </c>
      <c r="HR148" s="320" t="str">
        <f t="shared" si="88"/>
        <v/>
      </c>
      <c r="HS148" s="320" t="str">
        <f t="shared" si="88"/>
        <v/>
      </c>
      <c r="HT148" s="320" t="str">
        <f t="shared" si="88"/>
        <v/>
      </c>
      <c r="HU148" s="320" t="str">
        <f t="shared" si="88"/>
        <v/>
      </c>
      <c r="HV148" s="320" t="str">
        <f t="shared" si="88"/>
        <v/>
      </c>
      <c r="HW148" s="320" t="str">
        <f t="shared" si="88"/>
        <v/>
      </c>
      <c r="HX148" s="320" t="str">
        <f t="shared" si="88"/>
        <v/>
      </c>
      <c r="HY148" s="320" t="str">
        <f t="shared" si="88"/>
        <v/>
      </c>
      <c r="HZ148" s="320" t="str">
        <f t="shared" si="88"/>
        <v/>
      </c>
      <c r="IA148" s="320" t="str">
        <f t="shared" si="88"/>
        <v/>
      </c>
      <c r="IB148" s="320" t="str">
        <f t="shared" si="88"/>
        <v/>
      </c>
      <c r="IC148" s="320" t="str">
        <f t="shared" si="88"/>
        <v/>
      </c>
      <c r="ID148" s="320" t="str">
        <f t="shared" si="88"/>
        <v/>
      </c>
      <c r="IE148" s="320" t="str">
        <f t="shared" si="88"/>
        <v/>
      </c>
      <c r="IF148" s="320" t="str">
        <f t="shared" si="88"/>
        <v/>
      </c>
      <c r="IG148" s="320" t="str">
        <f t="shared" si="88"/>
        <v/>
      </c>
      <c r="IH148" s="320" t="str">
        <f t="shared" si="88"/>
        <v/>
      </c>
      <c r="II148" s="320" t="str">
        <f t="shared" si="88"/>
        <v/>
      </c>
      <c r="IJ148" s="320" t="str">
        <f t="shared" si="88"/>
        <v/>
      </c>
      <c r="IK148" s="320" t="str">
        <f t="shared" si="88"/>
        <v/>
      </c>
      <c r="IL148" s="320" t="str">
        <f t="shared" si="88"/>
        <v/>
      </c>
      <c r="IM148" s="320" t="str">
        <f t="shared" si="88"/>
        <v/>
      </c>
      <c r="IN148" s="320" t="str">
        <f t="shared" si="88"/>
        <v/>
      </c>
      <c r="IO148" s="320" t="str">
        <f t="shared" si="88"/>
        <v/>
      </c>
      <c r="IP148" s="320" t="str">
        <f t="shared" si="88"/>
        <v/>
      </c>
      <c r="IQ148" s="320" t="str">
        <f t="shared" si="88"/>
        <v/>
      </c>
      <c r="IR148" s="320" t="str">
        <f t="shared" si="88"/>
        <v/>
      </c>
      <c r="IS148" s="320" t="str">
        <f t="shared" si="88"/>
        <v/>
      </c>
      <c r="IT148" s="320" t="str">
        <f t="shared" si="88"/>
        <v/>
      </c>
      <c r="IU148" s="320" t="str">
        <f t="shared" si="88"/>
        <v/>
      </c>
      <c r="IV148" s="320" t="str">
        <f t="shared" si="88"/>
        <v/>
      </c>
      <c r="IW148" s="320" t="str">
        <f t="shared" si="88"/>
        <v/>
      </c>
      <c r="IX148" s="320" t="str">
        <f t="shared" si="88"/>
        <v/>
      </c>
      <c r="IY148" s="320" t="str">
        <f t="shared" si="88"/>
        <v/>
      </c>
      <c r="IZ148" s="320" t="str">
        <f t="shared" si="88"/>
        <v/>
      </c>
      <c r="JA148" s="320" t="str">
        <f t="shared" si="88"/>
        <v/>
      </c>
      <c r="JB148" s="320" t="str">
        <f t="shared" ref="JB148:KT148" si="89">IFERROR(JB146/$E147*100,"")</f>
        <v/>
      </c>
      <c r="JC148" s="320" t="str">
        <f t="shared" si="89"/>
        <v/>
      </c>
      <c r="JD148" s="320" t="str">
        <f t="shared" si="89"/>
        <v/>
      </c>
      <c r="JE148" s="320" t="str">
        <f t="shared" si="89"/>
        <v/>
      </c>
      <c r="JF148" s="320" t="str">
        <f t="shared" si="89"/>
        <v/>
      </c>
      <c r="JG148" s="320" t="str">
        <f t="shared" si="89"/>
        <v/>
      </c>
      <c r="JH148" s="320" t="str">
        <f t="shared" si="89"/>
        <v/>
      </c>
      <c r="JI148" s="320" t="str">
        <f t="shared" si="89"/>
        <v/>
      </c>
      <c r="JJ148" s="320" t="str">
        <f t="shared" si="89"/>
        <v/>
      </c>
      <c r="JK148" s="320" t="str">
        <f t="shared" si="89"/>
        <v/>
      </c>
      <c r="JL148" s="320" t="str">
        <f t="shared" si="89"/>
        <v/>
      </c>
      <c r="JM148" s="320" t="str">
        <f t="shared" si="89"/>
        <v/>
      </c>
      <c r="JN148" s="320" t="str">
        <f t="shared" si="89"/>
        <v/>
      </c>
      <c r="JO148" s="320" t="str">
        <f t="shared" si="89"/>
        <v/>
      </c>
      <c r="JP148" s="320" t="str">
        <f t="shared" si="89"/>
        <v/>
      </c>
      <c r="JQ148" s="320" t="str">
        <f t="shared" si="89"/>
        <v/>
      </c>
      <c r="JR148" s="320" t="str">
        <f t="shared" si="89"/>
        <v/>
      </c>
      <c r="JS148" s="320" t="str">
        <f t="shared" si="89"/>
        <v/>
      </c>
      <c r="JT148" s="320" t="str">
        <f t="shared" si="89"/>
        <v/>
      </c>
      <c r="JU148" s="320" t="str">
        <f t="shared" si="89"/>
        <v/>
      </c>
      <c r="JV148" s="320" t="str">
        <f t="shared" si="89"/>
        <v/>
      </c>
      <c r="JW148" s="320" t="str">
        <f t="shared" si="89"/>
        <v/>
      </c>
      <c r="JX148" s="320" t="str">
        <f t="shared" si="89"/>
        <v/>
      </c>
      <c r="JY148" s="320" t="str">
        <f t="shared" si="89"/>
        <v/>
      </c>
      <c r="JZ148" s="320" t="str">
        <f t="shared" si="89"/>
        <v/>
      </c>
      <c r="KA148" s="320" t="str">
        <f t="shared" si="89"/>
        <v/>
      </c>
      <c r="KB148" s="320" t="str">
        <f t="shared" si="89"/>
        <v/>
      </c>
      <c r="KC148" s="320" t="str">
        <f t="shared" si="89"/>
        <v/>
      </c>
      <c r="KD148" s="320" t="str">
        <f t="shared" si="89"/>
        <v/>
      </c>
      <c r="KE148" s="320" t="str">
        <f t="shared" si="89"/>
        <v/>
      </c>
      <c r="KF148" s="320" t="str">
        <f t="shared" si="89"/>
        <v/>
      </c>
      <c r="KG148" s="320" t="str">
        <f t="shared" si="89"/>
        <v/>
      </c>
      <c r="KH148" s="320" t="str">
        <f t="shared" si="89"/>
        <v/>
      </c>
      <c r="KI148" s="320" t="str">
        <f t="shared" si="89"/>
        <v/>
      </c>
      <c r="KJ148" s="320" t="str">
        <f t="shared" si="89"/>
        <v/>
      </c>
      <c r="KK148" s="320" t="str">
        <f t="shared" si="89"/>
        <v/>
      </c>
      <c r="KL148" s="320" t="str">
        <f t="shared" si="89"/>
        <v/>
      </c>
      <c r="KM148" s="320" t="str">
        <f t="shared" si="89"/>
        <v/>
      </c>
      <c r="KN148" s="320" t="str">
        <f t="shared" si="89"/>
        <v/>
      </c>
      <c r="KO148" s="320" t="str">
        <f t="shared" si="89"/>
        <v/>
      </c>
      <c r="KP148" s="320" t="str">
        <f t="shared" si="89"/>
        <v/>
      </c>
      <c r="KQ148" s="320" t="str">
        <f t="shared" si="89"/>
        <v/>
      </c>
      <c r="KR148" s="320" t="str">
        <f t="shared" si="89"/>
        <v/>
      </c>
      <c r="KS148" s="320" t="str">
        <f t="shared" si="89"/>
        <v/>
      </c>
      <c r="KT148" s="320" t="str">
        <f t="shared" si="89"/>
        <v/>
      </c>
      <c r="KU148" s="320"/>
      <c r="KV148" s="320"/>
      <c r="KW148" s="320"/>
      <c r="KX148" s="320"/>
      <c r="KY148" s="320"/>
      <c r="KZ148" s="320"/>
      <c r="LA148" s="320"/>
      <c r="LB148" s="320"/>
      <c r="LC148" s="320"/>
      <c r="LD148" s="320"/>
      <c r="LE148" s="320"/>
      <c r="LF148" s="320"/>
      <c r="LG148" s="320"/>
      <c r="LH148" s="320"/>
      <c r="LI148" s="320"/>
      <c r="LJ148" s="320"/>
      <c r="LK148" s="320"/>
      <c r="LL148" s="320"/>
      <c r="LM148" s="320"/>
      <c r="LN148" s="320"/>
      <c r="LO148" s="320"/>
      <c r="LP148" s="320"/>
      <c r="LQ148" s="320"/>
      <c r="LR148" s="320"/>
      <c r="LS148" s="320"/>
      <c r="LT148" s="320"/>
      <c r="LU148" s="320"/>
      <c r="LV148" s="320"/>
      <c r="LW148" s="320"/>
      <c r="LX148" s="320"/>
      <c r="LY148" s="320"/>
      <c r="LZ148" s="320"/>
      <c r="MA148" s="320"/>
      <c r="MB148" s="320"/>
      <c r="MC148" s="320"/>
      <c r="MD148" s="320"/>
      <c r="ME148" s="320"/>
      <c r="MF148" s="320"/>
      <c r="MG148" s="320"/>
      <c r="MH148" s="320"/>
      <c r="MI148" s="320"/>
      <c r="MJ148" s="320"/>
      <c r="MK148" s="320"/>
      <c r="ML148" s="320"/>
      <c r="MM148" s="320"/>
      <c r="MN148" s="320"/>
      <c r="MO148" s="320"/>
      <c r="MP148" s="320"/>
      <c r="MQ148" s="320"/>
      <c r="MR148" s="320"/>
      <c r="MS148" s="320"/>
      <c r="MT148" s="320"/>
      <c r="MU148" s="320"/>
      <c r="MV148" s="320"/>
      <c r="MW148" s="320"/>
      <c r="MX148" s="320"/>
      <c r="MY148" s="320"/>
      <c r="MZ148" s="320"/>
      <c r="NA148" s="320"/>
      <c r="NB148" s="320"/>
      <c r="NC148" s="320"/>
      <c r="ND148" s="320"/>
      <c r="NE148" s="320"/>
      <c r="NF148" s="320"/>
      <c r="NG148" s="320"/>
      <c r="NH148" s="320"/>
      <c r="NI148" s="320"/>
      <c r="NJ148" s="320"/>
      <c r="NK148" s="320"/>
      <c r="NL148" s="320"/>
      <c r="NM148" s="320"/>
      <c r="NN148" s="320"/>
      <c r="NO148" s="320"/>
      <c r="NP148" s="320"/>
      <c r="NQ148" s="320"/>
      <c r="NR148" s="320"/>
      <c r="NS148" s="320"/>
      <c r="NT148" s="320"/>
      <c r="NU148" s="320"/>
      <c r="NV148" s="320"/>
      <c r="NW148" s="320"/>
      <c r="NX148" s="320"/>
      <c r="NY148" s="320"/>
      <c r="NZ148" s="320"/>
      <c r="OA148" s="320"/>
      <c r="OB148" s="320"/>
      <c r="OC148" s="320"/>
      <c r="OD148" s="320"/>
      <c r="OE148" s="320"/>
      <c r="OF148" s="320"/>
      <c r="OG148" s="320"/>
      <c r="OH148" s="320"/>
      <c r="OI148" s="320"/>
      <c r="OJ148" s="320"/>
      <c r="OK148" s="320"/>
      <c r="OL148" s="320"/>
      <c r="OM148" s="320"/>
      <c r="ON148" s="320"/>
      <c r="OO148" s="320"/>
      <c r="OP148" s="320"/>
      <c r="OQ148" s="320"/>
      <c r="OR148" s="320"/>
      <c r="OS148" s="320"/>
      <c r="OT148" s="320"/>
      <c r="OU148" s="320"/>
      <c r="OV148" s="320"/>
      <c r="OW148" s="320"/>
      <c r="OX148" s="320"/>
      <c r="OY148" s="320"/>
      <c r="OZ148" s="320"/>
      <c r="PA148" s="320"/>
      <c r="PB148" s="320"/>
      <c r="PC148" s="320"/>
      <c r="PD148" s="320"/>
      <c r="PE148" s="320"/>
      <c r="PF148" s="320"/>
      <c r="PG148" s="320"/>
      <c r="PH148" s="320"/>
      <c r="PI148" s="320"/>
      <c r="PJ148" s="320"/>
      <c r="PK148" s="320"/>
      <c r="PL148" s="320"/>
      <c r="PM148" s="320"/>
      <c r="PN148" s="320"/>
      <c r="PO148" s="320"/>
      <c r="PP148" s="320"/>
      <c r="PQ148" s="320"/>
      <c r="PR148" s="320"/>
      <c r="PS148" s="320"/>
      <c r="PT148" s="320"/>
      <c r="PU148" s="320"/>
      <c r="PV148" s="320"/>
      <c r="PW148" s="320"/>
      <c r="PX148" s="320"/>
      <c r="PY148" s="320"/>
      <c r="PZ148" s="320"/>
      <c r="QA148" s="320"/>
      <c r="QB148" s="320"/>
      <c r="QC148" s="320"/>
      <c r="QD148" s="320"/>
      <c r="QE148" s="320"/>
      <c r="QF148" s="320"/>
      <c r="QG148" s="320"/>
      <c r="QH148" s="320"/>
      <c r="QI148" s="320"/>
      <c r="QJ148" s="320"/>
      <c r="QK148" s="320"/>
      <c r="QL148" s="320"/>
      <c r="QM148" s="320"/>
      <c r="QN148" s="320"/>
      <c r="QO148" s="320"/>
      <c r="QP148" s="320"/>
      <c r="QQ148" s="320"/>
      <c r="QR148" s="320"/>
      <c r="QS148" s="320"/>
      <c r="QT148" s="320"/>
      <c r="QU148" s="320"/>
      <c r="QV148" s="320"/>
      <c r="QW148" s="320"/>
      <c r="QX148" s="320"/>
      <c r="QY148" s="320"/>
      <c r="QZ148" s="320"/>
      <c r="RA148" s="320"/>
      <c r="RB148" s="320"/>
      <c r="RC148" s="320"/>
      <c r="RD148" s="320"/>
      <c r="RE148" s="320"/>
      <c r="RF148" s="320"/>
      <c r="RG148" s="320"/>
      <c r="RH148" s="320"/>
      <c r="RI148" s="320"/>
      <c r="RJ148" s="320"/>
      <c r="RK148" s="320"/>
      <c r="RL148" s="320"/>
      <c r="RM148" s="320"/>
      <c r="RN148" s="320"/>
      <c r="RO148" s="320"/>
      <c r="RP148" s="320"/>
      <c r="RQ148" s="320"/>
      <c r="RR148" s="320"/>
      <c r="RS148" s="320"/>
      <c r="RT148" s="320"/>
      <c r="RU148" s="320"/>
      <c r="RV148" s="320"/>
      <c r="RW148" s="320"/>
      <c r="RX148" s="320"/>
      <c r="RY148" s="320"/>
      <c r="RZ148" s="320"/>
      <c r="SA148" s="320"/>
      <c r="SB148" s="320"/>
      <c r="SC148" s="320"/>
      <c r="SD148" s="320"/>
      <c r="SE148" s="320"/>
      <c r="SF148" s="320"/>
      <c r="SG148" s="320"/>
      <c r="SH148" s="320"/>
      <c r="SI148" s="320"/>
      <c r="SJ148" s="320"/>
      <c r="SK148" s="320"/>
      <c r="SL148" s="320"/>
      <c r="SM148" s="320"/>
      <c r="SN148" s="320"/>
      <c r="SO148" s="320"/>
      <c r="SP148" s="320"/>
      <c r="SQ148" s="320"/>
      <c r="SR148" s="320"/>
      <c r="SS148" s="320"/>
      <c r="ST148" s="320"/>
      <c r="SU148" s="320"/>
      <c r="SV148" s="320"/>
      <c r="SW148" s="320"/>
      <c r="SX148" s="320"/>
      <c r="SY148" s="320"/>
      <c r="SZ148" s="320"/>
      <c r="TA148" s="320"/>
      <c r="TB148" s="320"/>
      <c r="TC148" s="320"/>
      <c r="TD148" s="320"/>
      <c r="TE148" s="320"/>
      <c r="TF148" s="320"/>
      <c r="TG148" s="320"/>
      <c r="TH148" s="320"/>
      <c r="TI148" s="320"/>
      <c r="TJ148" s="320"/>
      <c r="TK148" s="320"/>
      <c r="TL148" s="320"/>
      <c r="TM148" s="320"/>
      <c r="TN148" s="320"/>
      <c r="TO148" s="320"/>
      <c r="TP148" s="320"/>
      <c r="TQ148" s="320"/>
      <c r="TR148" s="320"/>
      <c r="TS148" s="320"/>
      <c r="TT148" s="320"/>
      <c r="TU148" s="320"/>
      <c r="TV148" s="320"/>
      <c r="TW148" s="320"/>
      <c r="TX148" s="320"/>
      <c r="TY148" s="320"/>
      <c r="TZ148" s="320"/>
      <c r="UA148" s="320"/>
      <c r="UB148" s="320"/>
      <c r="UC148" s="320"/>
      <c r="UD148" s="320"/>
      <c r="UE148" s="320"/>
      <c r="UF148" s="320"/>
      <c r="UG148" s="320"/>
      <c r="UH148" s="320"/>
      <c r="UI148" s="320"/>
      <c r="UJ148" s="320"/>
      <c r="UK148" s="320"/>
      <c r="UL148" s="320"/>
      <c r="UM148" s="320"/>
      <c r="UN148" s="320"/>
      <c r="UO148" s="320"/>
      <c r="UP148" s="320"/>
      <c r="UQ148" s="320"/>
      <c r="UR148" s="320"/>
      <c r="US148" s="320"/>
      <c r="UT148" s="320"/>
      <c r="UU148" s="320"/>
      <c r="UV148" s="320"/>
      <c r="UW148" s="320"/>
      <c r="UX148" s="320"/>
      <c r="UY148" s="320"/>
      <c r="UZ148" s="320"/>
      <c r="VA148" s="320"/>
      <c r="VB148" s="320"/>
      <c r="VC148" s="320"/>
      <c r="VD148" s="320"/>
      <c r="VE148" s="320"/>
      <c r="VF148" s="320"/>
      <c r="VG148" s="320"/>
      <c r="VH148" s="320"/>
      <c r="VI148" s="320"/>
      <c r="VJ148" s="320"/>
      <c r="VK148" s="320"/>
      <c r="VL148" s="320"/>
      <c r="VM148" s="320"/>
      <c r="VN148" s="320"/>
      <c r="VO148" s="320"/>
      <c r="VP148" s="320"/>
      <c r="VQ148" s="320"/>
      <c r="VR148" s="320"/>
      <c r="VS148" s="320"/>
      <c r="VT148" s="320"/>
      <c r="VU148" s="320"/>
      <c r="VV148" s="320"/>
      <c r="VW148" s="320"/>
      <c r="VX148" s="320"/>
      <c r="VY148" s="320"/>
      <c r="VZ148" s="320"/>
      <c r="WA148" s="320"/>
      <c r="WB148" s="320"/>
      <c r="WC148" s="320"/>
      <c r="WD148" s="320"/>
      <c r="WE148" s="320"/>
      <c r="WF148" s="320"/>
      <c r="WG148" s="320"/>
      <c r="WH148" s="320"/>
    </row>
    <row r="149" spans="1:606" ht="35.1" customHeight="1" thickBot="1">
      <c r="A149" s="421">
        <v>339</v>
      </c>
      <c r="B149" s="140" t="s">
        <v>482</v>
      </c>
      <c r="C149" s="37" t="s">
        <v>307</v>
      </c>
      <c r="D149" s="415" t="s">
        <v>876</v>
      </c>
      <c r="E149" s="309">
        <v>0</v>
      </c>
      <c r="F149" s="190">
        <v>0</v>
      </c>
      <c r="G149" s="190">
        <v>0</v>
      </c>
      <c r="H149" s="190">
        <v>0</v>
      </c>
      <c r="I149" s="190"/>
      <c r="J149" s="190"/>
      <c r="K149" s="190"/>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6"/>
      <c r="AL149" s="306"/>
      <c r="AM149" s="306"/>
      <c r="AN149" s="306"/>
      <c r="AO149" s="306"/>
      <c r="AP149" s="306"/>
      <c r="AQ149" s="306"/>
      <c r="AR149" s="306"/>
      <c r="AS149" s="306"/>
      <c r="AT149" s="306"/>
      <c r="AU149" s="306"/>
      <c r="AV149" s="306"/>
      <c r="AW149" s="306"/>
      <c r="AX149" s="306"/>
      <c r="AY149" s="306"/>
      <c r="AZ149" s="306"/>
      <c r="BA149" s="306"/>
      <c r="BB149" s="306"/>
      <c r="BC149" s="306"/>
      <c r="BD149" s="306"/>
      <c r="BE149" s="306"/>
      <c r="BF149" s="306"/>
      <c r="BG149" s="306"/>
      <c r="BH149" s="306"/>
      <c r="BI149" s="306"/>
      <c r="BJ149" s="306"/>
      <c r="BK149" s="306"/>
      <c r="BL149" s="306"/>
      <c r="BM149" s="306"/>
      <c r="BN149" s="306"/>
      <c r="BO149" s="306"/>
      <c r="BP149" s="306"/>
      <c r="BQ149" s="306"/>
      <c r="BR149" s="306"/>
      <c r="BS149" s="306"/>
      <c r="BT149" s="306"/>
      <c r="BU149" s="306"/>
      <c r="BV149" s="306"/>
      <c r="BW149" s="306"/>
      <c r="BX149" s="306"/>
      <c r="BY149" s="306"/>
      <c r="BZ149" s="306"/>
      <c r="CA149" s="306"/>
      <c r="CB149" s="306"/>
      <c r="CC149" s="306"/>
      <c r="CD149" s="306"/>
      <c r="CE149" s="306"/>
      <c r="CF149" s="306"/>
      <c r="CG149" s="306"/>
      <c r="CH149" s="306"/>
      <c r="CI149" s="306"/>
      <c r="CJ149" s="306"/>
      <c r="CK149" s="306"/>
      <c r="CL149" s="306"/>
      <c r="CM149" s="306"/>
      <c r="CN149" s="306"/>
      <c r="CO149" s="306"/>
      <c r="CP149" s="306"/>
      <c r="CQ149" s="306"/>
      <c r="CR149" s="306"/>
      <c r="CS149" s="306"/>
      <c r="CT149" s="306"/>
      <c r="CU149" s="306"/>
      <c r="CV149" s="306"/>
      <c r="CW149" s="306"/>
      <c r="CX149" s="306"/>
      <c r="CY149" s="306"/>
      <c r="CZ149" s="306"/>
      <c r="DA149" s="306"/>
      <c r="DB149" s="306"/>
      <c r="DC149" s="306"/>
      <c r="DD149" s="306"/>
      <c r="DE149" s="306"/>
      <c r="DF149" s="306"/>
      <c r="DG149" s="306"/>
      <c r="DH149" s="306"/>
      <c r="DI149" s="306"/>
      <c r="DJ149" s="306"/>
      <c r="DK149" s="306"/>
      <c r="DL149" s="306"/>
      <c r="DM149" s="306"/>
      <c r="DN149" s="306"/>
      <c r="DO149" s="306"/>
      <c r="DP149" s="306"/>
      <c r="DQ149" s="306"/>
      <c r="DR149" s="306"/>
      <c r="DS149" s="306"/>
      <c r="DT149" s="306"/>
      <c r="DU149" s="306"/>
      <c r="DV149" s="306"/>
      <c r="DW149" s="306"/>
      <c r="DX149" s="306"/>
      <c r="DY149" s="306"/>
      <c r="DZ149" s="306"/>
      <c r="EA149" s="306"/>
      <c r="EB149" s="306"/>
      <c r="EC149" s="306"/>
      <c r="ED149" s="306"/>
      <c r="EE149" s="306"/>
      <c r="EF149" s="306"/>
      <c r="EG149" s="306"/>
      <c r="EH149" s="306"/>
      <c r="EI149" s="306"/>
      <c r="EJ149" s="306"/>
      <c r="EK149" s="306"/>
      <c r="EL149" s="306"/>
      <c r="EM149" s="306"/>
      <c r="EN149" s="306"/>
      <c r="EO149" s="306"/>
      <c r="EP149" s="306"/>
      <c r="EQ149" s="306"/>
      <c r="ER149" s="306"/>
      <c r="ES149" s="306"/>
      <c r="ET149" s="306"/>
      <c r="EU149" s="306"/>
      <c r="EV149" s="306"/>
      <c r="EW149" s="306"/>
      <c r="EX149" s="306"/>
      <c r="EY149" s="306"/>
      <c r="EZ149" s="306"/>
      <c r="FA149" s="306"/>
      <c r="FB149" s="306"/>
      <c r="FC149" s="306"/>
      <c r="FD149" s="306"/>
      <c r="FE149" s="306"/>
      <c r="FF149" s="306"/>
      <c r="FG149" s="306"/>
      <c r="FH149" s="306"/>
      <c r="FI149" s="306"/>
      <c r="FJ149" s="306"/>
      <c r="FK149" s="306"/>
      <c r="FL149" s="306"/>
      <c r="FM149" s="306"/>
      <c r="FN149" s="306"/>
      <c r="FO149" s="306"/>
      <c r="FP149" s="306"/>
      <c r="FQ149" s="306"/>
      <c r="FR149" s="306"/>
      <c r="FS149" s="306"/>
      <c r="FT149" s="306"/>
      <c r="FU149" s="306"/>
      <c r="FV149" s="306"/>
      <c r="FW149" s="306"/>
      <c r="FX149" s="306"/>
      <c r="FY149" s="306"/>
      <c r="FZ149" s="306"/>
      <c r="GA149" s="306"/>
      <c r="GB149" s="306"/>
      <c r="GC149" s="306"/>
      <c r="GD149" s="306"/>
      <c r="GE149" s="306"/>
      <c r="GF149" s="306"/>
      <c r="GG149" s="306"/>
      <c r="GH149" s="306"/>
      <c r="GI149" s="306"/>
      <c r="GJ149" s="306"/>
      <c r="GK149" s="306"/>
      <c r="GL149" s="306"/>
      <c r="GM149" s="306"/>
      <c r="GN149" s="306"/>
      <c r="GO149" s="306"/>
      <c r="GP149" s="306"/>
      <c r="GQ149" s="306"/>
      <c r="GR149" s="306"/>
      <c r="GS149" s="306"/>
      <c r="GT149" s="306"/>
      <c r="GU149" s="306"/>
      <c r="GV149" s="306"/>
      <c r="GW149" s="306"/>
      <c r="GX149" s="306"/>
      <c r="GY149" s="306"/>
      <c r="GZ149" s="306"/>
      <c r="HA149" s="306"/>
      <c r="HB149" s="306"/>
      <c r="HC149" s="306"/>
      <c r="HD149" s="306"/>
      <c r="HE149" s="306"/>
      <c r="HF149" s="306"/>
      <c r="HG149" s="306"/>
      <c r="HH149" s="306"/>
      <c r="HI149" s="306"/>
      <c r="HJ149" s="306"/>
      <c r="HK149" s="306"/>
      <c r="HL149" s="306"/>
      <c r="HM149" s="306"/>
      <c r="HN149" s="306"/>
      <c r="HO149" s="306"/>
      <c r="HP149" s="306"/>
      <c r="HQ149" s="306"/>
      <c r="HR149" s="306"/>
      <c r="HS149" s="306"/>
      <c r="HT149" s="306"/>
      <c r="HU149" s="306"/>
      <c r="HV149" s="306"/>
      <c r="HW149" s="306"/>
      <c r="HX149" s="306"/>
      <c r="HY149" s="306"/>
      <c r="HZ149" s="306"/>
      <c r="IA149" s="306"/>
      <c r="IB149" s="306"/>
      <c r="IC149" s="306"/>
      <c r="ID149" s="306"/>
      <c r="IE149" s="306"/>
      <c r="IF149" s="306"/>
      <c r="IG149" s="306"/>
      <c r="IH149" s="306"/>
      <c r="II149" s="306"/>
      <c r="IJ149" s="306"/>
      <c r="IK149" s="306"/>
      <c r="IL149" s="306"/>
      <c r="IM149" s="306"/>
      <c r="IN149" s="306"/>
      <c r="IO149" s="306"/>
      <c r="IP149" s="306"/>
      <c r="IQ149" s="306"/>
      <c r="IR149" s="306"/>
      <c r="IS149" s="306"/>
      <c r="IT149" s="306"/>
      <c r="IU149" s="306"/>
      <c r="IV149" s="306"/>
      <c r="IW149" s="306"/>
      <c r="IX149" s="306"/>
      <c r="IY149" s="306"/>
      <c r="IZ149" s="306"/>
      <c r="JA149" s="306"/>
      <c r="JB149" s="306"/>
      <c r="JC149" s="306"/>
      <c r="JD149" s="306"/>
      <c r="JE149" s="306"/>
      <c r="JF149" s="306"/>
      <c r="JG149" s="306"/>
      <c r="JH149" s="306"/>
      <c r="JI149" s="306"/>
      <c r="JJ149" s="306"/>
      <c r="JK149" s="306"/>
      <c r="JL149" s="306"/>
      <c r="JM149" s="306"/>
      <c r="JN149" s="306"/>
      <c r="JO149" s="306"/>
      <c r="JP149" s="306"/>
      <c r="JQ149" s="306"/>
      <c r="JR149" s="306"/>
      <c r="JS149" s="306"/>
      <c r="JT149" s="306"/>
      <c r="JU149" s="306"/>
      <c r="JV149" s="306"/>
      <c r="JW149" s="306"/>
      <c r="JX149" s="306"/>
      <c r="JY149" s="306"/>
      <c r="JZ149" s="306"/>
      <c r="KA149" s="306"/>
      <c r="KB149" s="306"/>
      <c r="KC149" s="306"/>
      <c r="KD149" s="306"/>
      <c r="KE149" s="306"/>
      <c r="KF149" s="306"/>
      <c r="KG149" s="306"/>
      <c r="KH149" s="306"/>
      <c r="KI149" s="306"/>
      <c r="KJ149" s="306"/>
      <c r="KK149" s="306"/>
      <c r="KL149" s="306"/>
      <c r="KM149" s="306"/>
      <c r="KN149" s="306"/>
      <c r="KO149" s="306"/>
      <c r="KP149" s="306"/>
      <c r="KQ149" s="306"/>
      <c r="KR149" s="306"/>
      <c r="KS149" s="306"/>
      <c r="KT149" s="306"/>
      <c r="KU149" s="306"/>
      <c r="KV149" s="306"/>
      <c r="KW149" s="306"/>
      <c r="KX149" s="306"/>
      <c r="KY149" s="306"/>
      <c r="KZ149" s="306"/>
      <c r="LA149" s="306"/>
      <c r="LB149" s="306"/>
      <c r="LC149" s="306"/>
      <c r="LD149" s="306"/>
      <c r="LE149" s="306"/>
      <c r="LF149" s="306"/>
      <c r="LG149" s="306"/>
      <c r="LH149" s="306"/>
      <c r="LI149" s="306"/>
      <c r="LJ149" s="306"/>
      <c r="LK149" s="306"/>
      <c r="LL149" s="306"/>
      <c r="LM149" s="306"/>
      <c r="LN149" s="306"/>
      <c r="LO149" s="306"/>
      <c r="LP149" s="306"/>
      <c r="LQ149" s="306"/>
      <c r="LR149" s="306"/>
      <c r="LS149" s="306"/>
      <c r="LT149" s="306"/>
      <c r="LU149" s="306"/>
      <c r="LV149" s="306"/>
      <c r="LW149" s="306"/>
      <c r="LX149" s="306"/>
      <c r="LY149" s="306"/>
      <c r="LZ149" s="306"/>
      <c r="MA149" s="306"/>
      <c r="MB149" s="306"/>
      <c r="MC149" s="306"/>
      <c r="MD149" s="306"/>
      <c r="ME149" s="306"/>
      <c r="MF149" s="306"/>
      <c r="MG149" s="306"/>
      <c r="MH149" s="306"/>
      <c r="MI149" s="306"/>
      <c r="MJ149" s="306"/>
      <c r="MK149" s="306"/>
      <c r="ML149" s="306"/>
      <c r="MM149" s="306"/>
      <c r="MN149" s="306"/>
      <c r="MO149" s="306"/>
      <c r="MP149" s="306"/>
      <c r="MQ149" s="306"/>
      <c r="MR149" s="306"/>
      <c r="MS149" s="306"/>
      <c r="MT149" s="306"/>
      <c r="MU149" s="306"/>
      <c r="MV149" s="306"/>
      <c r="MW149" s="306"/>
      <c r="MX149" s="306"/>
      <c r="MY149" s="306"/>
      <c r="MZ149" s="306"/>
      <c r="NA149" s="306"/>
      <c r="NB149" s="306"/>
      <c r="NC149" s="306"/>
      <c r="ND149" s="306"/>
      <c r="NE149" s="306"/>
      <c r="NF149" s="306"/>
      <c r="NG149" s="306"/>
      <c r="NH149" s="306"/>
      <c r="NI149" s="306"/>
      <c r="NJ149" s="306"/>
      <c r="NK149" s="306"/>
      <c r="NL149" s="306"/>
      <c r="NM149" s="306"/>
      <c r="NN149" s="306"/>
      <c r="NO149" s="306"/>
      <c r="NP149" s="306"/>
      <c r="NQ149" s="306"/>
      <c r="NR149" s="306"/>
      <c r="NS149" s="306"/>
      <c r="NT149" s="306"/>
      <c r="NU149" s="306"/>
      <c r="NV149" s="306"/>
      <c r="NW149" s="306"/>
      <c r="NX149" s="306"/>
      <c r="NY149" s="306"/>
      <c r="NZ149" s="306"/>
      <c r="OA149" s="306"/>
      <c r="OB149" s="306"/>
      <c r="OC149" s="306"/>
      <c r="OD149" s="306"/>
      <c r="OE149" s="306"/>
      <c r="OF149" s="306"/>
      <c r="OG149" s="306"/>
      <c r="OH149" s="306"/>
      <c r="OI149" s="306"/>
      <c r="OJ149" s="306"/>
      <c r="OK149" s="306"/>
      <c r="OL149" s="306"/>
      <c r="OM149" s="306"/>
      <c r="ON149" s="306"/>
      <c r="OO149" s="306"/>
      <c r="OP149" s="306"/>
      <c r="OQ149" s="306"/>
      <c r="OR149" s="306"/>
      <c r="OS149" s="306"/>
      <c r="OT149" s="306"/>
      <c r="OU149" s="306"/>
      <c r="OV149" s="306"/>
      <c r="OW149" s="306"/>
      <c r="OX149" s="306"/>
      <c r="OY149" s="306"/>
      <c r="OZ149" s="306"/>
      <c r="PA149" s="306"/>
      <c r="PB149" s="306"/>
      <c r="PC149" s="306"/>
      <c r="PD149" s="306"/>
      <c r="PE149" s="306"/>
      <c r="PF149" s="306"/>
      <c r="PG149" s="306"/>
      <c r="PH149" s="306"/>
      <c r="PI149" s="306"/>
      <c r="PJ149" s="306"/>
      <c r="PK149" s="306"/>
      <c r="PL149" s="306"/>
      <c r="PM149" s="306"/>
      <c r="PN149" s="306"/>
      <c r="PO149" s="306"/>
      <c r="PP149" s="306"/>
      <c r="PQ149" s="306"/>
      <c r="PR149" s="306"/>
      <c r="PS149" s="306"/>
      <c r="PT149" s="306"/>
      <c r="PU149" s="306"/>
      <c r="PV149" s="306"/>
      <c r="PW149" s="306"/>
      <c r="PX149" s="306"/>
      <c r="PY149" s="306"/>
      <c r="PZ149" s="306"/>
      <c r="QA149" s="306"/>
      <c r="QB149" s="306"/>
      <c r="QC149" s="306"/>
      <c r="QD149" s="306"/>
      <c r="QE149" s="306"/>
      <c r="QF149" s="306"/>
      <c r="QG149" s="306"/>
      <c r="QH149" s="306"/>
      <c r="QI149" s="306"/>
      <c r="QJ149" s="306"/>
      <c r="QK149" s="306"/>
      <c r="QL149" s="306"/>
      <c r="QM149" s="306"/>
      <c r="QN149" s="306"/>
      <c r="QO149" s="306"/>
      <c r="QP149" s="306"/>
      <c r="QQ149" s="306"/>
      <c r="QR149" s="306"/>
      <c r="QS149" s="306"/>
      <c r="QT149" s="306"/>
      <c r="QU149" s="306"/>
      <c r="QV149" s="306"/>
      <c r="QW149" s="306"/>
      <c r="QX149" s="306"/>
      <c r="QY149" s="306"/>
      <c r="QZ149" s="306"/>
      <c r="RA149" s="306"/>
      <c r="RB149" s="306"/>
      <c r="RC149" s="306"/>
      <c r="RD149" s="306"/>
      <c r="RE149" s="306"/>
      <c r="RF149" s="306"/>
      <c r="RG149" s="306"/>
      <c r="RH149" s="306"/>
      <c r="RI149" s="306"/>
      <c r="RJ149" s="306"/>
      <c r="RK149" s="306"/>
      <c r="RL149" s="306"/>
      <c r="RM149" s="306"/>
      <c r="RN149" s="306"/>
      <c r="RO149" s="306"/>
      <c r="RP149" s="306"/>
      <c r="RQ149" s="306"/>
      <c r="RR149" s="306"/>
      <c r="RS149" s="306"/>
      <c r="RT149" s="306"/>
      <c r="RU149" s="306"/>
      <c r="RV149" s="306"/>
      <c r="RW149" s="306"/>
      <c r="RX149" s="306"/>
      <c r="RY149" s="306"/>
      <c r="RZ149" s="306"/>
      <c r="SA149" s="306"/>
      <c r="SB149" s="306"/>
      <c r="SC149" s="306"/>
      <c r="SD149" s="306"/>
      <c r="SE149" s="306"/>
      <c r="SF149" s="306"/>
      <c r="SG149" s="306"/>
      <c r="SH149" s="306"/>
      <c r="SI149" s="306"/>
      <c r="SJ149" s="306"/>
      <c r="SK149" s="306"/>
      <c r="SL149" s="306"/>
      <c r="SM149" s="306"/>
      <c r="SN149" s="306"/>
      <c r="SO149" s="306"/>
      <c r="SP149" s="306"/>
      <c r="SQ149" s="306"/>
      <c r="SR149" s="306"/>
      <c r="SS149" s="306"/>
      <c r="ST149" s="306"/>
      <c r="SU149" s="306"/>
      <c r="SV149" s="306"/>
      <c r="SW149" s="306"/>
      <c r="SX149" s="306"/>
      <c r="SY149" s="306"/>
      <c r="SZ149" s="306"/>
      <c r="TA149" s="306"/>
      <c r="TB149" s="306"/>
      <c r="TC149" s="306"/>
      <c r="TD149" s="306"/>
      <c r="TE149" s="306"/>
      <c r="TF149" s="306"/>
      <c r="TG149" s="306"/>
      <c r="TH149" s="306"/>
      <c r="TI149" s="306"/>
      <c r="TJ149" s="306"/>
      <c r="TK149" s="306"/>
      <c r="TL149" s="306"/>
      <c r="TM149" s="306"/>
      <c r="TN149" s="306"/>
      <c r="TO149" s="306"/>
      <c r="TP149" s="306"/>
      <c r="TQ149" s="306"/>
      <c r="TR149" s="306"/>
      <c r="TS149" s="306"/>
      <c r="TT149" s="306"/>
      <c r="TU149" s="306"/>
      <c r="TV149" s="306"/>
      <c r="TW149" s="306"/>
      <c r="TX149" s="306"/>
      <c r="TY149" s="306"/>
      <c r="TZ149" s="306"/>
      <c r="UA149" s="306"/>
      <c r="UB149" s="306"/>
      <c r="UC149" s="306"/>
      <c r="UD149" s="306"/>
      <c r="UE149" s="306"/>
      <c r="UF149" s="306"/>
      <c r="UG149" s="306"/>
      <c r="UH149" s="306"/>
      <c r="UI149" s="306"/>
      <c r="UJ149" s="306"/>
      <c r="UK149" s="306"/>
      <c r="UL149" s="306"/>
      <c r="UM149" s="306"/>
      <c r="UN149" s="306"/>
      <c r="UO149" s="306"/>
      <c r="UP149" s="306"/>
      <c r="UQ149" s="306"/>
      <c r="UR149" s="306"/>
      <c r="US149" s="306"/>
      <c r="UT149" s="306"/>
      <c r="UU149" s="306"/>
      <c r="UV149" s="306"/>
      <c r="UW149" s="306"/>
      <c r="UX149" s="306"/>
      <c r="UY149" s="306"/>
      <c r="UZ149" s="306"/>
      <c r="VA149" s="306"/>
      <c r="VB149" s="306"/>
      <c r="VC149" s="306"/>
      <c r="VD149" s="306"/>
      <c r="VE149" s="306"/>
      <c r="VF149" s="306"/>
      <c r="VG149" s="306"/>
      <c r="VH149" s="306"/>
      <c r="VI149" s="306"/>
      <c r="VJ149" s="306"/>
      <c r="VK149" s="306"/>
      <c r="VL149" s="306"/>
      <c r="VM149" s="306"/>
      <c r="VN149" s="306"/>
      <c r="VO149" s="306"/>
      <c r="VP149" s="306"/>
      <c r="VQ149" s="306"/>
      <c r="VR149" s="306"/>
      <c r="VS149" s="306"/>
      <c r="VT149" s="306"/>
      <c r="VU149" s="306"/>
      <c r="VV149" s="306"/>
      <c r="VW149" s="306"/>
      <c r="VX149" s="306"/>
      <c r="VY149" s="306"/>
      <c r="VZ149" s="306"/>
      <c r="WA149" s="306"/>
      <c r="WB149" s="306"/>
      <c r="WC149" s="306"/>
      <c r="WD149" s="306"/>
      <c r="WE149" s="306"/>
      <c r="WF149" s="306"/>
      <c r="WG149" s="306"/>
      <c r="WH149" s="306"/>
    </row>
    <row r="150" spans="1:606" s="233" customFormat="1" ht="17.100000000000001" customHeight="1" thickBot="1">
      <c r="A150" s="423" t="s">
        <v>60</v>
      </c>
      <c r="B150" s="424"/>
      <c r="C150" s="424"/>
      <c r="D150" s="424"/>
      <c r="E150" s="425"/>
      <c r="F150" s="425"/>
      <c r="G150" s="425"/>
      <c r="H150" s="425"/>
      <c r="I150" s="425"/>
      <c r="J150" s="425"/>
      <c r="K150" s="425"/>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c r="AJ150" s="307"/>
      <c r="AK150" s="307"/>
      <c r="AL150" s="307"/>
      <c r="AM150" s="307"/>
      <c r="AN150" s="307"/>
      <c r="AO150" s="307"/>
      <c r="AP150" s="307"/>
      <c r="AQ150" s="307"/>
      <c r="AR150" s="307"/>
      <c r="AS150" s="307"/>
      <c r="AT150" s="307"/>
      <c r="AU150" s="307"/>
      <c r="AV150" s="307"/>
      <c r="AW150" s="307"/>
      <c r="AX150" s="307"/>
      <c r="AY150" s="307"/>
      <c r="AZ150" s="307"/>
      <c r="BA150" s="307"/>
      <c r="BB150" s="307"/>
      <c r="BC150" s="307"/>
      <c r="BD150" s="307"/>
      <c r="BE150" s="307"/>
      <c r="BF150" s="307"/>
      <c r="BG150" s="307"/>
      <c r="BH150" s="307"/>
      <c r="BI150" s="307"/>
      <c r="BJ150" s="307"/>
      <c r="BK150" s="307"/>
      <c r="BL150" s="307"/>
      <c r="BM150" s="307"/>
      <c r="BN150" s="307"/>
      <c r="BO150" s="307"/>
      <c r="BP150" s="307"/>
      <c r="BQ150" s="307"/>
      <c r="BR150" s="307"/>
      <c r="BS150" s="307"/>
      <c r="BT150" s="307"/>
      <c r="BU150" s="307"/>
      <c r="BV150" s="307"/>
      <c r="BW150" s="307"/>
      <c r="BX150" s="307"/>
      <c r="BY150" s="307"/>
      <c r="BZ150" s="307"/>
      <c r="CA150" s="307"/>
      <c r="CB150" s="307"/>
      <c r="CC150" s="307"/>
      <c r="CD150" s="307"/>
      <c r="CE150" s="307"/>
      <c r="CF150" s="307"/>
      <c r="CG150" s="307"/>
      <c r="CH150" s="307"/>
      <c r="CI150" s="307"/>
      <c r="CJ150" s="307"/>
      <c r="CK150" s="307"/>
      <c r="CL150" s="307"/>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c r="DJ150" s="307"/>
      <c r="DK150" s="307"/>
      <c r="DL150" s="307"/>
      <c r="DM150" s="307"/>
      <c r="DN150" s="307"/>
      <c r="DO150" s="307"/>
      <c r="DP150" s="307"/>
      <c r="DQ150" s="307"/>
      <c r="DR150" s="307"/>
      <c r="DS150" s="307"/>
      <c r="DT150" s="307"/>
      <c r="DU150" s="307"/>
      <c r="DV150" s="307"/>
      <c r="DW150" s="307"/>
      <c r="DX150" s="307"/>
      <c r="DY150" s="307"/>
      <c r="DZ150" s="307"/>
      <c r="EA150" s="307"/>
      <c r="EB150" s="307"/>
      <c r="EC150" s="307"/>
      <c r="ED150" s="307"/>
      <c r="EE150" s="307"/>
      <c r="EF150" s="307"/>
      <c r="EG150" s="307"/>
      <c r="EH150" s="307"/>
      <c r="EI150" s="307"/>
      <c r="EJ150" s="307"/>
      <c r="EK150" s="307"/>
      <c r="EL150" s="307"/>
      <c r="EM150" s="307"/>
      <c r="EN150" s="307"/>
      <c r="EO150" s="307"/>
      <c r="EP150" s="307"/>
      <c r="EQ150" s="307"/>
      <c r="ER150" s="307"/>
      <c r="ES150" s="307"/>
      <c r="ET150" s="307"/>
      <c r="EU150" s="307"/>
      <c r="EV150" s="307"/>
      <c r="EW150" s="307"/>
      <c r="EX150" s="307"/>
      <c r="EY150" s="307"/>
      <c r="EZ150" s="307"/>
      <c r="FA150" s="307"/>
      <c r="FB150" s="307"/>
      <c r="FC150" s="307"/>
      <c r="FD150" s="307"/>
      <c r="FE150" s="307"/>
      <c r="FF150" s="307"/>
      <c r="FG150" s="307"/>
      <c r="FH150" s="307"/>
      <c r="FI150" s="307"/>
      <c r="FJ150" s="307"/>
      <c r="FK150" s="307"/>
      <c r="FL150" s="307"/>
      <c r="FM150" s="307"/>
      <c r="FN150" s="307"/>
      <c r="FO150" s="307"/>
      <c r="FP150" s="307"/>
      <c r="FQ150" s="307"/>
      <c r="FR150" s="307"/>
      <c r="FS150" s="307"/>
      <c r="FT150" s="307"/>
      <c r="FU150" s="307"/>
      <c r="FV150" s="307"/>
      <c r="FW150" s="307"/>
      <c r="FX150" s="307"/>
      <c r="FY150" s="307"/>
      <c r="FZ150" s="307"/>
      <c r="GA150" s="307"/>
      <c r="GB150" s="307"/>
      <c r="GC150" s="307"/>
      <c r="GD150" s="307"/>
      <c r="GE150" s="307"/>
      <c r="GF150" s="307"/>
      <c r="GG150" s="307"/>
      <c r="GH150" s="307"/>
      <c r="GI150" s="307"/>
      <c r="GJ150" s="307"/>
      <c r="GK150" s="307"/>
      <c r="GL150" s="307"/>
      <c r="GM150" s="307"/>
      <c r="GN150" s="307"/>
      <c r="GO150" s="307"/>
      <c r="GP150" s="307"/>
      <c r="GQ150" s="307"/>
      <c r="GR150" s="307"/>
      <c r="GS150" s="307"/>
      <c r="GT150" s="307"/>
      <c r="GU150" s="307"/>
      <c r="GV150" s="307"/>
      <c r="GW150" s="307"/>
      <c r="GX150" s="307"/>
      <c r="GY150" s="307"/>
      <c r="GZ150" s="307"/>
      <c r="HA150" s="307"/>
      <c r="HB150" s="307"/>
      <c r="HC150" s="307"/>
      <c r="HD150" s="307"/>
      <c r="HE150" s="307"/>
      <c r="HF150" s="307"/>
      <c r="HG150" s="307"/>
      <c r="HH150" s="307"/>
      <c r="HI150" s="307"/>
      <c r="HJ150" s="307"/>
      <c r="HK150" s="307"/>
      <c r="HL150" s="307"/>
      <c r="HM150" s="307"/>
      <c r="HN150" s="307"/>
      <c r="HO150" s="307"/>
      <c r="HP150" s="307"/>
      <c r="HQ150" s="307"/>
      <c r="HR150" s="307"/>
      <c r="HS150" s="307"/>
      <c r="HT150" s="307"/>
      <c r="HU150" s="307"/>
      <c r="HV150" s="307"/>
      <c r="HW150" s="307"/>
      <c r="HX150" s="307"/>
      <c r="HY150" s="307"/>
      <c r="HZ150" s="307"/>
      <c r="IA150" s="307"/>
      <c r="IB150" s="307"/>
      <c r="IC150" s="307"/>
      <c r="ID150" s="307"/>
      <c r="IE150" s="307"/>
      <c r="IF150" s="307"/>
      <c r="IG150" s="307"/>
      <c r="IH150" s="307"/>
      <c r="II150" s="307"/>
      <c r="IJ150" s="307"/>
      <c r="IK150" s="307"/>
      <c r="IL150" s="307"/>
      <c r="IM150" s="307"/>
      <c r="IN150" s="307"/>
      <c r="IO150" s="307"/>
      <c r="IP150" s="307"/>
      <c r="IQ150" s="307"/>
      <c r="IR150" s="307"/>
      <c r="IS150" s="307"/>
      <c r="IT150" s="307"/>
      <c r="IU150" s="307"/>
      <c r="IV150" s="307"/>
      <c r="IW150" s="307"/>
      <c r="IX150" s="307"/>
      <c r="IY150" s="307"/>
      <c r="IZ150" s="307"/>
      <c r="JA150" s="307"/>
      <c r="JB150" s="307"/>
      <c r="JC150" s="307"/>
      <c r="JD150" s="307"/>
      <c r="JE150" s="307"/>
      <c r="JF150" s="307"/>
      <c r="JG150" s="307"/>
      <c r="JH150" s="307"/>
      <c r="JI150" s="307"/>
      <c r="JJ150" s="307"/>
      <c r="JK150" s="307"/>
      <c r="JL150" s="307"/>
      <c r="JM150" s="307"/>
      <c r="JN150" s="307"/>
      <c r="JO150" s="307"/>
      <c r="JP150" s="307"/>
      <c r="JQ150" s="307"/>
      <c r="JR150" s="307"/>
      <c r="JS150" s="307"/>
      <c r="JT150" s="307"/>
      <c r="JU150" s="307"/>
      <c r="JV150" s="307"/>
      <c r="JW150" s="307"/>
      <c r="JX150" s="307"/>
      <c r="JY150" s="307"/>
      <c r="JZ150" s="307"/>
      <c r="KA150" s="307"/>
      <c r="KB150" s="307"/>
      <c r="KC150" s="307"/>
      <c r="KD150" s="307"/>
      <c r="KE150" s="307"/>
      <c r="KF150" s="307"/>
      <c r="KG150" s="307"/>
      <c r="KH150" s="307"/>
      <c r="KI150" s="307"/>
      <c r="KJ150" s="307"/>
      <c r="KK150" s="307"/>
      <c r="KL150" s="307"/>
      <c r="KM150" s="307"/>
      <c r="KN150" s="307"/>
      <c r="KO150" s="307"/>
      <c r="KP150" s="307"/>
      <c r="KQ150" s="307"/>
      <c r="KR150" s="307"/>
      <c r="KS150" s="307"/>
      <c r="KT150" s="307"/>
      <c r="KU150" s="307"/>
      <c r="KV150" s="307"/>
      <c r="KW150" s="307"/>
      <c r="KX150" s="307"/>
      <c r="KY150" s="307"/>
      <c r="KZ150" s="307"/>
      <c r="LA150" s="307"/>
      <c r="LB150" s="307"/>
      <c r="LC150" s="307"/>
      <c r="LD150" s="307"/>
      <c r="LE150" s="307"/>
      <c r="LF150" s="307"/>
      <c r="LG150" s="307"/>
      <c r="LH150" s="307"/>
      <c r="LI150" s="307"/>
      <c r="LJ150" s="307"/>
      <c r="LK150" s="307"/>
      <c r="LL150" s="307"/>
      <c r="LM150" s="307"/>
      <c r="LN150" s="307"/>
      <c r="LO150" s="307"/>
      <c r="LP150" s="307"/>
      <c r="LQ150" s="307"/>
      <c r="LR150" s="307"/>
      <c r="LS150" s="307"/>
      <c r="LT150" s="307"/>
      <c r="LU150" s="307"/>
      <c r="LV150" s="307"/>
      <c r="LW150" s="307"/>
      <c r="LX150" s="307"/>
      <c r="LY150" s="307"/>
      <c r="LZ150" s="307"/>
      <c r="MA150" s="307"/>
      <c r="MB150" s="307"/>
      <c r="MC150" s="307"/>
      <c r="MD150" s="307"/>
      <c r="ME150" s="307"/>
      <c r="MF150" s="307"/>
      <c r="MG150" s="307"/>
      <c r="MH150" s="307"/>
      <c r="MI150" s="307"/>
      <c r="MJ150" s="307"/>
      <c r="MK150" s="307"/>
      <c r="ML150" s="307"/>
      <c r="MM150" s="307"/>
      <c r="MN150" s="307"/>
      <c r="MO150" s="307"/>
      <c r="MP150" s="307"/>
      <c r="MQ150" s="307"/>
      <c r="MR150" s="307"/>
      <c r="MS150" s="307"/>
      <c r="MT150" s="307"/>
      <c r="MU150" s="307"/>
      <c r="MV150" s="307"/>
      <c r="MW150" s="307"/>
      <c r="MX150" s="307"/>
      <c r="MY150" s="307"/>
      <c r="MZ150" s="307"/>
      <c r="NA150" s="307"/>
      <c r="NB150" s="307"/>
      <c r="NC150" s="307"/>
      <c r="ND150" s="307"/>
      <c r="NE150" s="307"/>
      <c r="NF150" s="307"/>
      <c r="NG150" s="307"/>
      <c r="NH150" s="307"/>
      <c r="NI150" s="307"/>
      <c r="NJ150" s="307"/>
      <c r="NK150" s="307"/>
      <c r="NL150" s="307"/>
      <c r="NM150" s="307"/>
      <c r="NN150" s="307"/>
      <c r="NO150" s="307"/>
      <c r="NP150" s="307"/>
      <c r="NQ150" s="307"/>
      <c r="NR150" s="307"/>
      <c r="NS150" s="307"/>
      <c r="NT150" s="307"/>
      <c r="NU150" s="307"/>
      <c r="NV150" s="307"/>
      <c r="NW150" s="307"/>
      <c r="NX150" s="307"/>
      <c r="NY150" s="307"/>
      <c r="NZ150" s="307"/>
      <c r="OA150" s="307"/>
      <c r="OB150" s="307"/>
      <c r="OC150" s="307"/>
      <c r="OD150" s="307"/>
      <c r="OE150" s="307"/>
      <c r="OF150" s="307"/>
      <c r="OG150" s="307"/>
      <c r="OH150" s="307"/>
      <c r="OI150" s="307"/>
      <c r="OJ150" s="307"/>
      <c r="OK150" s="307"/>
      <c r="OL150" s="307"/>
      <c r="OM150" s="307"/>
      <c r="ON150" s="307"/>
      <c r="OO150" s="307"/>
      <c r="OP150" s="307"/>
      <c r="OQ150" s="307"/>
      <c r="OR150" s="307"/>
      <c r="OS150" s="307"/>
      <c r="OT150" s="307"/>
      <c r="OU150" s="307"/>
      <c r="OV150" s="307"/>
      <c r="OW150" s="307"/>
      <c r="OX150" s="307"/>
      <c r="OY150" s="307"/>
      <c r="OZ150" s="307"/>
      <c r="PA150" s="307"/>
      <c r="PB150" s="307"/>
      <c r="PC150" s="307"/>
      <c r="PD150" s="307"/>
      <c r="PE150" s="307"/>
      <c r="PF150" s="307"/>
      <c r="PG150" s="307"/>
      <c r="PH150" s="307"/>
      <c r="PI150" s="307"/>
      <c r="PJ150" s="307"/>
      <c r="PK150" s="307"/>
      <c r="PL150" s="307"/>
      <c r="PM150" s="307"/>
      <c r="PN150" s="307"/>
      <c r="PO150" s="307"/>
      <c r="PP150" s="307"/>
      <c r="PQ150" s="307"/>
      <c r="PR150" s="307"/>
      <c r="PS150" s="307"/>
      <c r="PT150" s="307"/>
      <c r="PU150" s="307"/>
      <c r="PV150" s="307"/>
      <c r="PW150" s="307"/>
      <c r="PX150" s="307"/>
      <c r="PY150" s="307"/>
      <c r="PZ150" s="307"/>
      <c r="QA150" s="307"/>
      <c r="QB150" s="307"/>
      <c r="QC150" s="307"/>
      <c r="QD150" s="307"/>
      <c r="QE150" s="307"/>
      <c r="QF150" s="307"/>
      <c r="QG150" s="307"/>
      <c r="QH150" s="307"/>
      <c r="QI150" s="307"/>
      <c r="QJ150" s="307"/>
      <c r="QK150" s="307"/>
      <c r="QL150" s="307"/>
      <c r="QM150" s="307"/>
      <c r="QN150" s="307"/>
      <c r="QO150" s="307"/>
      <c r="QP150" s="307"/>
      <c r="QQ150" s="307"/>
      <c r="QR150" s="307"/>
      <c r="QS150" s="307"/>
      <c r="QT150" s="307"/>
      <c r="QU150" s="307"/>
      <c r="QV150" s="307"/>
      <c r="QW150" s="307"/>
      <c r="QX150" s="307"/>
      <c r="QY150" s="307"/>
      <c r="QZ150" s="307"/>
      <c r="RA150" s="307"/>
      <c r="RB150" s="307"/>
      <c r="RC150" s="307"/>
      <c r="RD150" s="307"/>
      <c r="RE150" s="307"/>
      <c r="RF150" s="307"/>
      <c r="RG150" s="307"/>
      <c r="RH150" s="307"/>
      <c r="RI150" s="307"/>
      <c r="RJ150" s="307"/>
      <c r="RK150" s="307"/>
      <c r="RL150" s="307"/>
      <c r="RM150" s="307"/>
      <c r="RN150" s="307"/>
      <c r="RO150" s="307"/>
      <c r="RP150" s="307"/>
      <c r="RQ150" s="307"/>
      <c r="RR150" s="307"/>
      <c r="RS150" s="307"/>
      <c r="RT150" s="307"/>
      <c r="RU150" s="307"/>
      <c r="RV150" s="307"/>
      <c r="RW150" s="307"/>
      <c r="RX150" s="307"/>
      <c r="RY150" s="307"/>
      <c r="RZ150" s="307"/>
      <c r="SA150" s="307"/>
      <c r="SB150" s="307"/>
      <c r="SC150" s="307"/>
      <c r="SD150" s="307"/>
      <c r="SE150" s="307"/>
      <c r="SF150" s="307"/>
      <c r="SG150" s="307"/>
      <c r="SH150" s="307"/>
      <c r="SI150" s="307"/>
      <c r="SJ150" s="307"/>
      <c r="SK150" s="307"/>
      <c r="SL150" s="307"/>
      <c r="SM150" s="307"/>
      <c r="SN150" s="307"/>
      <c r="SO150" s="307"/>
      <c r="SP150" s="307"/>
      <c r="SQ150" s="307"/>
      <c r="SR150" s="307"/>
      <c r="SS150" s="307"/>
      <c r="ST150" s="307"/>
      <c r="SU150" s="307"/>
      <c r="SV150" s="307"/>
      <c r="SW150" s="307"/>
      <c r="SX150" s="307"/>
      <c r="SY150" s="307"/>
      <c r="SZ150" s="307"/>
      <c r="TA150" s="307"/>
      <c r="TB150" s="307"/>
      <c r="TC150" s="307"/>
      <c r="TD150" s="307"/>
      <c r="TE150" s="307"/>
      <c r="TF150" s="307"/>
      <c r="TG150" s="307"/>
      <c r="TH150" s="307"/>
      <c r="TI150" s="307"/>
      <c r="TJ150" s="307"/>
      <c r="TK150" s="307"/>
      <c r="TL150" s="307"/>
      <c r="TM150" s="307"/>
      <c r="TN150" s="307"/>
      <c r="TO150" s="307"/>
      <c r="TP150" s="307"/>
      <c r="TQ150" s="307"/>
      <c r="TR150" s="307"/>
      <c r="TS150" s="307"/>
      <c r="TT150" s="307"/>
      <c r="TU150" s="307"/>
      <c r="TV150" s="307"/>
      <c r="TW150" s="307"/>
      <c r="TX150" s="307"/>
      <c r="TY150" s="307"/>
      <c r="TZ150" s="307"/>
      <c r="UA150" s="307"/>
      <c r="UB150" s="307"/>
      <c r="UC150" s="307"/>
      <c r="UD150" s="307"/>
      <c r="UE150" s="307"/>
      <c r="UF150" s="307"/>
      <c r="UG150" s="307"/>
      <c r="UH150" s="307"/>
      <c r="UI150" s="307"/>
      <c r="UJ150" s="307"/>
      <c r="UK150" s="307"/>
      <c r="UL150" s="307"/>
      <c r="UM150" s="307"/>
      <c r="UN150" s="307"/>
      <c r="UO150" s="307"/>
      <c r="UP150" s="307"/>
      <c r="UQ150" s="307"/>
      <c r="UR150" s="307"/>
      <c r="US150" s="307"/>
      <c r="UT150" s="307"/>
      <c r="UU150" s="307"/>
      <c r="UV150" s="307"/>
      <c r="UW150" s="307"/>
      <c r="UX150" s="307"/>
      <c r="UY150" s="307"/>
      <c r="UZ150" s="307"/>
      <c r="VA150" s="307"/>
      <c r="VB150" s="307"/>
      <c r="VC150" s="307"/>
      <c r="VD150" s="307"/>
      <c r="VE150" s="307"/>
      <c r="VF150" s="307"/>
      <c r="VG150" s="307"/>
      <c r="VH150" s="307"/>
      <c r="VI150" s="307"/>
      <c r="VJ150" s="307"/>
      <c r="VK150" s="307"/>
      <c r="VL150" s="307"/>
      <c r="VM150" s="307"/>
      <c r="VN150" s="307"/>
      <c r="VO150" s="307"/>
      <c r="VP150" s="307"/>
      <c r="VQ150" s="307"/>
      <c r="VR150" s="307"/>
      <c r="VS150" s="307"/>
      <c r="VT150" s="307"/>
      <c r="VU150" s="307"/>
      <c r="VV150" s="307"/>
      <c r="VW150" s="307"/>
      <c r="VX150" s="307"/>
      <c r="VY150" s="307"/>
      <c r="VZ150" s="307"/>
      <c r="WA150" s="307"/>
      <c r="WB150" s="307"/>
      <c r="WC150" s="307"/>
      <c r="WD150" s="307"/>
      <c r="WE150" s="307"/>
      <c r="WF150" s="307"/>
      <c r="WG150" s="307"/>
      <c r="WH150" s="313"/>
    </row>
    <row r="151" spans="1:606" ht="40.35" customHeight="1">
      <c r="A151" s="418">
        <v>340</v>
      </c>
      <c r="B151" s="141" t="s">
        <v>675</v>
      </c>
      <c r="C151" s="139" t="s">
        <v>676</v>
      </c>
      <c r="D151" s="139" t="s">
        <v>44</v>
      </c>
      <c r="E151" s="315">
        <v>2</v>
      </c>
      <c r="F151" s="315">
        <v>1</v>
      </c>
      <c r="G151" s="311">
        <v>1</v>
      </c>
      <c r="H151" s="311">
        <v>0</v>
      </c>
      <c r="I151" s="311"/>
      <c r="J151" s="311"/>
      <c r="K151" s="311"/>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4"/>
      <c r="AP151" s="314"/>
      <c r="AQ151" s="314"/>
      <c r="AR151" s="314"/>
      <c r="AS151" s="314"/>
      <c r="AT151" s="314"/>
      <c r="AU151" s="314"/>
      <c r="AV151" s="314"/>
      <c r="AW151" s="314"/>
      <c r="AX151" s="314"/>
      <c r="AY151" s="314"/>
      <c r="AZ151" s="314"/>
      <c r="BA151" s="314"/>
      <c r="BB151" s="314"/>
      <c r="BC151" s="314"/>
      <c r="BD151" s="314"/>
      <c r="BE151" s="314"/>
      <c r="BF151" s="314"/>
      <c r="BG151" s="314"/>
      <c r="BH151" s="314"/>
      <c r="BI151" s="314"/>
      <c r="BJ151" s="314"/>
      <c r="BK151" s="314"/>
      <c r="BL151" s="314"/>
      <c r="BM151" s="314"/>
      <c r="BN151" s="314"/>
      <c r="BO151" s="314"/>
      <c r="BP151" s="314"/>
      <c r="BQ151" s="314"/>
      <c r="BR151" s="314"/>
      <c r="BS151" s="314"/>
      <c r="BT151" s="314"/>
      <c r="BU151" s="314"/>
      <c r="BV151" s="314"/>
      <c r="BW151" s="314"/>
      <c r="BX151" s="314"/>
      <c r="BY151" s="314"/>
      <c r="BZ151" s="314"/>
      <c r="CA151" s="314"/>
      <c r="CB151" s="314"/>
      <c r="CC151" s="314"/>
      <c r="CD151" s="314"/>
      <c r="CE151" s="314"/>
      <c r="CF151" s="314"/>
      <c r="CG151" s="314"/>
      <c r="CH151" s="314"/>
      <c r="CI151" s="314"/>
      <c r="CJ151" s="314"/>
      <c r="CK151" s="314"/>
      <c r="CL151" s="314"/>
      <c r="CM151" s="314"/>
      <c r="CN151" s="314"/>
      <c r="CO151" s="314"/>
      <c r="CP151" s="314"/>
      <c r="CQ151" s="314"/>
      <c r="CR151" s="314"/>
      <c r="CS151" s="314"/>
      <c r="CT151" s="314"/>
      <c r="CU151" s="314"/>
      <c r="CV151" s="314"/>
      <c r="CW151" s="314"/>
      <c r="CX151" s="314"/>
      <c r="CY151" s="314"/>
      <c r="CZ151" s="314"/>
      <c r="DA151" s="314"/>
      <c r="DB151" s="314"/>
      <c r="DC151" s="314"/>
      <c r="DD151" s="314"/>
      <c r="DE151" s="314"/>
      <c r="DF151" s="314"/>
      <c r="DG151" s="314"/>
      <c r="DH151" s="314"/>
      <c r="DI151" s="314"/>
      <c r="DJ151" s="314"/>
      <c r="DK151" s="314"/>
      <c r="DL151" s="314"/>
      <c r="DM151" s="314"/>
      <c r="DN151" s="314"/>
      <c r="DO151" s="314"/>
      <c r="DP151" s="314"/>
      <c r="DQ151" s="314"/>
      <c r="DR151" s="314"/>
      <c r="DS151" s="314"/>
      <c r="DT151" s="314"/>
      <c r="DU151" s="314"/>
      <c r="DV151" s="314"/>
      <c r="DW151" s="314"/>
      <c r="DX151" s="314"/>
      <c r="DY151" s="314"/>
      <c r="DZ151" s="314"/>
      <c r="EA151" s="314"/>
      <c r="EB151" s="314"/>
      <c r="EC151" s="314"/>
      <c r="ED151" s="314"/>
      <c r="EE151" s="314"/>
      <c r="EF151" s="314"/>
      <c r="EG151" s="314"/>
      <c r="EH151" s="314"/>
      <c r="EI151" s="314"/>
      <c r="EJ151" s="314"/>
      <c r="EK151" s="314"/>
      <c r="EL151" s="314"/>
      <c r="EM151" s="314"/>
      <c r="EN151" s="314"/>
      <c r="EO151" s="314"/>
      <c r="EP151" s="314"/>
      <c r="EQ151" s="314"/>
      <c r="ER151" s="314"/>
      <c r="ES151" s="314"/>
      <c r="ET151" s="314"/>
      <c r="EU151" s="314"/>
      <c r="EV151" s="314"/>
      <c r="EW151" s="314"/>
      <c r="EX151" s="314"/>
      <c r="EY151" s="314"/>
      <c r="EZ151" s="314"/>
      <c r="FA151" s="314"/>
      <c r="FB151" s="314"/>
      <c r="FC151" s="314"/>
      <c r="FD151" s="314"/>
      <c r="FE151" s="314"/>
      <c r="FF151" s="314"/>
      <c r="FG151" s="314"/>
      <c r="FH151" s="314"/>
      <c r="FI151" s="314"/>
      <c r="FJ151" s="314"/>
      <c r="FK151" s="314"/>
      <c r="FL151" s="314"/>
      <c r="FM151" s="314"/>
      <c r="FN151" s="314"/>
      <c r="FO151" s="314"/>
      <c r="FP151" s="314"/>
      <c r="FQ151" s="314"/>
      <c r="FR151" s="314"/>
      <c r="FS151" s="314"/>
      <c r="FT151" s="314"/>
      <c r="FU151" s="314"/>
      <c r="FV151" s="314"/>
      <c r="FW151" s="314"/>
      <c r="FX151" s="314"/>
      <c r="FY151" s="314"/>
      <c r="FZ151" s="314"/>
      <c r="GA151" s="314"/>
      <c r="GB151" s="314"/>
      <c r="GC151" s="314"/>
      <c r="GD151" s="314"/>
      <c r="GE151" s="314"/>
      <c r="GF151" s="314"/>
      <c r="GG151" s="314"/>
      <c r="GH151" s="314"/>
      <c r="GI151" s="314"/>
      <c r="GJ151" s="314"/>
      <c r="GK151" s="314"/>
      <c r="GL151" s="314"/>
      <c r="GM151" s="314"/>
      <c r="GN151" s="314"/>
      <c r="GO151" s="314"/>
      <c r="GP151" s="314"/>
      <c r="GQ151" s="314"/>
      <c r="GR151" s="314"/>
      <c r="GS151" s="314"/>
      <c r="GT151" s="314"/>
      <c r="GU151" s="314"/>
      <c r="GV151" s="314"/>
      <c r="GW151" s="314"/>
      <c r="GX151" s="314"/>
      <c r="GY151" s="314"/>
      <c r="GZ151" s="314"/>
      <c r="HA151" s="314"/>
      <c r="HB151" s="314"/>
      <c r="HC151" s="314"/>
      <c r="HD151" s="314"/>
      <c r="HE151" s="314"/>
      <c r="HF151" s="314"/>
      <c r="HG151" s="314"/>
      <c r="HH151" s="314"/>
      <c r="HI151" s="314"/>
      <c r="HJ151" s="314"/>
      <c r="HK151" s="314"/>
      <c r="HL151" s="314"/>
      <c r="HM151" s="314"/>
      <c r="HN151" s="314"/>
      <c r="HO151" s="314"/>
      <c r="HP151" s="314"/>
      <c r="HQ151" s="314"/>
      <c r="HR151" s="314"/>
      <c r="HS151" s="314"/>
      <c r="HT151" s="314"/>
      <c r="HU151" s="314"/>
      <c r="HV151" s="314"/>
      <c r="HW151" s="314"/>
      <c r="HX151" s="314"/>
      <c r="HY151" s="314"/>
      <c r="HZ151" s="314"/>
      <c r="IA151" s="314"/>
      <c r="IB151" s="314"/>
      <c r="IC151" s="314"/>
      <c r="ID151" s="314"/>
      <c r="IE151" s="314"/>
      <c r="IF151" s="314"/>
      <c r="IG151" s="314"/>
      <c r="IH151" s="314"/>
      <c r="II151" s="314"/>
      <c r="IJ151" s="314"/>
      <c r="IK151" s="314"/>
      <c r="IL151" s="314"/>
      <c r="IM151" s="314"/>
      <c r="IN151" s="314"/>
      <c r="IO151" s="314"/>
      <c r="IP151" s="314"/>
      <c r="IQ151" s="314"/>
      <c r="IR151" s="314"/>
      <c r="IS151" s="314"/>
      <c r="IT151" s="314"/>
      <c r="IU151" s="314"/>
      <c r="IV151" s="314"/>
      <c r="IW151" s="314"/>
      <c r="IX151" s="314"/>
      <c r="IY151" s="314"/>
      <c r="IZ151" s="314"/>
      <c r="JA151" s="314"/>
      <c r="JB151" s="314"/>
      <c r="JC151" s="314"/>
      <c r="JD151" s="314"/>
      <c r="JE151" s="314"/>
      <c r="JF151" s="314"/>
      <c r="JG151" s="314"/>
      <c r="JH151" s="314"/>
      <c r="JI151" s="314"/>
      <c r="JJ151" s="314"/>
      <c r="JK151" s="314"/>
      <c r="JL151" s="314"/>
      <c r="JM151" s="314"/>
      <c r="JN151" s="314"/>
      <c r="JO151" s="314"/>
      <c r="JP151" s="314"/>
      <c r="JQ151" s="314"/>
      <c r="JR151" s="314"/>
      <c r="JS151" s="314"/>
      <c r="JT151" s="314"/>
      <c r="JU151" s="314"/>
      <c r="JV151" s="314"/>
      <c r="JW151" s="314"/>
      <c r="JX151" s="314"/>
      <c r="JY151" s="314"/>
      <c r="JZ151" s="314"/>
      <c r="KA151" s="314"/>
      <c r="KB151" s="314"/>
      <c r="KC151" s="314"/>
      <c r="KD151" s="314"/>
      <c r="KE151" s="314"/>
      <c r="KF151" s="314"/>
      <c r="KG151" s="314"/>
      <c r="KH151" s="314"/>
      <c r="KI151" s="314"/>
      <c r="KJ151" s="314"/>
      <c r="KK151" s="314"/>
      <c r="KL151" s="314"/>
      <c r="KM151" s="314"/>
      <c r="KN151" s="314"/>
      <c r="KO151" s="314"/>
      <c r="KP151" s="314"/>
      <c r="KQ151" s="314"/>
      <c r="KR151" s="314"/>
      <c r="KS151" s="314"/>
      <c r="KT151" s="314"/>
      <c r="KU151" s="314"/>
      <c r="KV151" s="314"/>
      <c r="KW151" s="314"/>
      <c r="KX151" s="314"/>
      <c r="KY151" s="314"/>
      <c r="KZ151" s="314"/>
      <c r="LA151" s="314"/>
      <c r="LB151" s="314"/>
      <c r="LC151" s="314"/>
      <c r="LD151" s="314"/>
      <c r="LE151" s="314"/>
      <c r="LF151" s="314"/>
      <c r="LG151" s="314"/>
      <c r="LH151" s="314"/>
      <c r="LI151" s="314"/>
      <c r="LJ151" s="314"/>
      <c r="LK151" s="314"/>
      <c r="LL151" s="314"/>
      <c r="LM151" s="314"/>
      <c r="LN151" s="314"/>
      <c r="LO151" s="314"/>
      <c r="LP151" s="314"/>
      <c r="LQ151" s="314"/>
      <c r="LR151" s="314"/>
      <c r="LS151" s="314"/>
      <c r="LT151" s="314"/>
      <c r="LU151" s="314"/>
      <c r="LV151" s="314"/>
      <c r="LW151" s="314"/>
      <c r="LX151" s="314"/>
      <c r="LY151" s="314"/>
      <c r="LZ151" s="314"/>
      <c r="MA151" s="314"/>
      <c r="MB151" s="314"/>
      <c r="MC151" s="314"/>
      <c r="MD151" s="314"/>
      <c r="ME151" s="314"/>
      <c r="MF151" s="314"/>
      <c r="MG151" s="314"/>
      <c r="MH151" s="314"/>
      <c r="MI151" s="314"/>
      <c r="MJ151" s="314"/>
      <c r="MK151" s="314"/>
      <c r="ML151" s="314"/>
      <c r="MM151" s="314"/>
      <c r="MN151" s="314"/>
      <c r="MO151" s="314"/>
      <c r="MP151" s="314"/>
      <c r="MQ151" s="314"/>
      <c r="MR151" s="314"/>
      <c r="MS151" s="314"/>
      <c r="MT151" s="314"/>
      <c r="MU151" s="314"/>
      <c r="MV151" s="314"/>
      <c r="MW151" s="314"/>
      <c r="MX151" s="314"/>
      <c r="MY151" s="314"/>
      <c r="MZ151" s="314"/>
      <c r="NA151" s="314"/>
      <c r="NB151" s="314"/>
      <c r="NC151" s="314"/>
      <c r="ND151" s="314"/>
      <c r="NE151" s="314"/>
      <c r="NF151" s="314"/>
      <c r="NG151" s="314"/>
      <c r="NH151" s="314"/>
      <c r="NI151" s="314"/>
      <c r="NJ151" s="314"/>
      <c r="NK151" s="314"/>
      <c r="NL151" s="314"/>
      <c r="NM151" s="314"/>
      <c r="NN151" s="314"/>
      <c r="NO151" s="314"/>
      <c r="NP151" s="314"/>
      <c r="NQ151" s="314"/>
      <c r="NR151" s="314"/>
      <c r="NS151" s="314"/>
      <c r="NT151" s="314"/>
      <c r="NU151" s="314"/>
      <c r="NV151" s="314"/>
      <c r="NW151" s="314"/>
      <c r="NX151" s="314"/>
      <c r="NY151" s="314"/>
      <c r="NZ151" s="314"/>
      <c r="OA151" s="314"/>
      <c r="OB151" s="314"/>
      <c r="OC151" s="314"/>
      <c r="OD151" s="314"/>
      <c r="OE151" s="314"/>
      <c r="OF151" s="314"/>
      <c r="OG151" s="314"/>
      <c r="OH151" s="314"/>
      <c r="OI151" s="314"/>
      <c r="OJ151" s="314"/>
      <c r="OK151" s="314"/>
      <c r="OL151" s="314"/>
      <c r="OM151" s="314"/>
      <c r="ON151" s="314"/>
      <c r="OO151" s="314"/>
      <c r="OP151" s="314"/>
      <c r="OQ151" s="314"/>
      <c r="OR151" s="314"/>
      <c r="OS151" s="314"/>
      <c r="OT151" s="314"/>
      <c r="OU151" s="314"/>
      <c r="OV151" s="314"/>
      <c r="OW151" s="314"/>
      <c r="OX151" s="314"/>
      <c r="OY151" s="314"/>
      <c r="OZ151" s="314"/>
      <c r="PA151" s="314"/>
      <c r="PB151" s="314"/>
      <c r="PC151" s="314"/>
      <c r="PD151" s="314"/>
      <c r="PE151" s="314"/>
      <c r="PF151" s="314"/>
      <c r="PG151" s="314"/>
      <c r="PH151" s="314"/>
      <c r="PI151" s="314"/>
      <c r="PJ151" s="314"/>
      <c r="PK151" s="314"/>
      <c r="PL151" s="314"/>
      <c r="PM151" s="314"/>
      <c r="PN151" s="314"/>
      <c r="PO151" s="314"/>
      <c r="PP151" s="314"/>
      <c r="PQ151" s="314"/>
      <c r="PR151" s="314"/>
      <c r="PS151" s="314"/>
      <c r="PT151" s="314"/>
      <c r="PU151" s="314"/>
      <c r="PV151" s="314"/>
      <c r="PW151" s="314"/>
      <c r="PX151" s="314"/>
      <c r="PY151" s="314"/>
      <c r="PZ151" s="314"/>
      <c r="QA151" s="314"/>
      <c r="QB151" s="314"/>
      <c r="QC151" s="314"/>
      <c r="QD151" s="314"/>
      <c r="QE151" s="314"/>
      <c r="QF151" s="314"/>
      <c r="QG151" s="314"/>
      <c r="QH151" s="314"/>
      <c r="QI151" s="314"/>
      <c r="QJ151" s="314"/>
      <c r="QK151" s="314"/>
      <c r="QL151" s="314"/>
      <c r="QM151" s="314"/>
      <c r="QN151" s="314"/>
      <c r="QO151" s="314"/>
      <c r="QP151" s="314"/>
      <c r="QQ151" s="314"/>
      <c r="QR151" s="314"/>
      <c r="QS151" s="314"/>
      <c r="QT151" s="314"/>
      <c r="QU151" s="314"/>
      <c r="QV151" s="314"/>
      <c r="QW151" s="314"/>
      <c r="QX151" s="314"/>
      <c r="QY151" s="314"/>
      <c r="QZ151" s="314"/>
      <c r="RA151" s="314"/>
      <c r="RB151" s="314"/>
      <c r="RC151" s="314"/>
      <c r="RD151" s="314"/>
      <c r="RE151" s="314"/>
      <c r="RF151" s="314"/>
      <c r="RG151" s="314"/>
      <c r="RH151" s="314"/>
      <c r="RI151" s="314"/>
      <c r="RJ151" s="314"/>
      <c r="RK151" s="314"/>
      <c r="RL151" s="314"/>
      <c r="RM151" s="314"/>
      <c r="RN151" s="314"/>
      <c r="RO151" s="314"/>
      <c r="RP151" s="314"/>
      <c r="RQ151" s="314"/>
      <c r="RR151" s="314"/>
      <c r="RS151" s="314"/>
      <c r="RT151" s="314"/>
      <c r="RU151" s="314"/>
      <c r="RV151" s="314"/>
      <c r="RW151" s="314"/>
      <c r="RX151" s="314"/>
      <c r="RY151" s="314"/>
      <c r="RZ151" s="314"/>
      <c r="SA151" s="314"/>
      <c r="SB151" s="314"/>
      <c r="SC151" s="314"/>
      <c r="SD151" s="314"/>
      <c r="SE151" s="314"/>
      <c r="SF151" s="314"/>
      <c r="SG151" s="314"/>
      <c r="SH151" s="314"/>
      <c r="SI151" s="314"/>
      <c r="SJ151" s="314"/>
      <c r="SK151" s="314"/>
      <c r="SL151" s="314"/>
      <c r="SM151" s="314"/>
      <c r="SN151" s="314"/>
      <c r="SO151" s="314"/>
      <c r="SP151" s="314"/>
      <c r="SQ151" s="314"/>
      <c r="SR151" s="314"/>
      <c r="SS151" s="314"/>
      <c r="ST151" s="314"/>
      <c r="SU151" s="314"/>
      <c r="SV151" s="314"/>
      <c r="SW151" s="314"/>
      <c r="SX151" s="314"/>
      <c r="SY151" s="314"/>
      <c r="SZ151" s="314"/>
      <c r="TA151" s="314"/>
      <c r="TB151" s="314"/>
      <c r="TC151" s="314"/>
      <c r="TD151" s="314"/>
      <c r="TE151" s="314"/>
      <c r="TF151" s="314"/>
      <c r="TG151" s="314"/>
      <c r="TH151" s="314"/>
      <c r="TI151" s="314"/>
      <c r="TJ151" s="314"/>
      <c r="TK151" s="314"/>
      <c r="TL151" s="314"/>
      <c r="TM151" s="314"/>
      <c r="TN151" s="314"/>
      <c r="TO151" s="314"/>
      <c r="TP151" s="314"/>
      <c r="TQ151" s="314"/>
      <c r="TR151" s="314"/>
      <c r="TS151" s="314"/>
      <c r="TT151" s="314"/>
      <c r="TU151" s="314"/>
      <c r="TV151" s="314"/>
      <c r="TW151" s="314"/>
      <c r="TX151" s="314"/>
      <c r="TY151" s="314"/>
      <c r="TZ151" s="314"/>
      <c r="UA151" s="314"/>
      <c r="UB151" s="314"/>
      <c r="UC151" s="314"/>
      <c r="UD151" s="314"/>
      <c r="UE151" s="314"/>
      <c r="UF151" s="314"/>
      <c r="UG151" s="314"/>
      <c r="UH151" s="314"/>
      <c r="UI151" s="314"/>
      <c r="UJ151" s="314"/>
      <c r="UK151" s="314"/>
      <c r="UL151" s="314"/>
      <c r="UM151" s="314"/>
      <c r="UN151" s="314"/>
      <c r="UO151" s="314"/>
      <c r="UP151" s="314"/>
      <c r="UQ151" s="314"/>
      <c r="UR151" s="314"/>
      <c r="US151" s="314"/>
      <c r="UT151" s="314"/>
      <c r="UU151" s="314"/>
      <c r="UV151" s="314"/>
      <c r="UW151" s="314"/>
      <c r="UX151" s="314"/>
      <c r="UY151" s="314"/>
      <c r="UZ151" s="314"/>
      <c r="VA151" s="314"/>
      <c r="VB151" s="314"/>
      <c r="VC151" s="314"/>
      <c r="VD151" s="314"/>
      <c r="VE151" s="314"/>
      <c r="VF151" s="314"/>
      <c r="VG151" s="314"/>
      <c r="VH151" s="314"/>
      <c r="VI151" s="314"/>
      <c r="VJ151" s="314"/>
      <c r="VK151" s="314"/>
      <c r="VL151" s="314"/>
      <c r="VM151" s="314"/>
      <c r="VN151" s="314"/>
      <c r="VO151" s="314"/>
      <c r="VP151" s="314"/>
      <c r="VQ151" s="314"/>
      <c r="VR151" s="314"/>
      <c r="VS151" s="314"/>
      <c r="VT151" s="314"/>
      <c r="VU151" s="314"/>
      <c r="VV151" s="314"/>
      <c r="VW151" s="314"/>
      <c r="VX151" s="314"/>
      <c r="VY151" s="314"/>
      <c r="VZ151" s="314"/>
      <c r="WA151" s="314"/>
      <c r="WB151" s="314"/>
      <c r="WC151" s="314"/>
      <c r="WD151" s="314"/>
      <c r="WE151" s="314"/>
      <c r="WF151" s="314"/>
      <c r="WG151" s="314"/>
      <c r="WH151" s="314"/>
    </row>
    <row r="152" spans="1:606" ht="30" customHeight="1">
      <c r="A152" s="32">
        <v>341</v>
      </c>
      <c r="B152" s="138" t="s">
        <v>749</v>
      </c>
      <c r="C152" s="32" t="s">
        <v>676</v>
      </c>
      <c r="D152" s="32" t="s">
        <v>44</v>
      </c>
      <c r="E152" s="135">
        <v>0</v>
      </c>
      <c r="F152" s="135">
        <v>0</v>
      </c>
      <c r="G152" s="85">
        <v>0</v>
      </c>
      <c r="H152" s="85">
        <v>0</v>
      </c>
      <c r="I152" s="85"/>
      <c r="J152" s="85"/>
      <c r="K152" s="85"/>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c r="DP152" s="86"/>
      <c r="DQ152" s="86"/>
      <c r="DR152" s="86"/>
      <c r="DS152" s="86"/>
      <c r="DT152" s="86"/>
      <c r="DU152" s="86"/>
      <c r="DV152" s="86"/>
      <c r="DW152" s="86"/>
      <c r="DX152" s="86"/>
      <c r="DY152" s="86"/>
      <c r="DZ152" s="86"/>
      <c r="EA152" s="86"/>
      <c r="EB152" s="86"/>
      <c r="EC152" s="86"/>
      <c r="ED152" s="86"/>
      <c r="EE152" s="86"/>
      <c r="EF152" s="86"/>
      <c r="EG152" s="86"/>
      <c r="EH152" s="86"/>
      <c r="EI152" s="86"/>
      <c r="EJ152" s="86"/>
      <c r="EK152" s="86"/>
      <c r="EL152" s="86"/>
      <c r="EM152" s="86"/>
      <c r="EN152" s="86"/>
      <c r="EO152" s="86"/>
      <c r="EP152" s="86"/>
      <c r="EQ152" s="86"/>
      <c r="ER152" s="86"/>
      <c r="ES152" s="86"/>
      <c r="ET152" s="86"/>
      <c r="EU152" s="86"/>
      <c r="EV152" s="86"/>
      <c r="EW152" s="86"/>
      <c r="EX152" s="86"/>
      <c r="EY152" s="86"/>
      <c r="EZ152" s="86"/>
      <c r="FA152" s="86"/>
      <c r="FB152" s="86"/>
      <c r="FC152" s="86"/>
      <c r="FD152" s="86"/>
      <c r="FE152" s="86"/>
      <c r="FF152" s="86"/>
      <c r="FG152" s="86"/>
      <c r="FH152" s="86"/>
      <c r="FI152" s="86"/>
      <c r="FJ152" s="86"/>
      <c r="FK152" s="86"/>
      <c r="FL152" s="86"/>
      <c r="FM152" s="86"/>
      <c r="FN152" s="86"/>
      <c r="FO152" s="86"/>
      <c r="FP152" s="86"/>
      <c r="FQ152" s="86"/>
      <c r="FR152" s="86"/>
      <c r="FS152" s="86"/>
      <c r="FT152" s="86"/>
      <c r="FU152" s="86"/>
      <c r="FV152" s="86"/>
      <c r="FW152" s="86"/>
      <c r="FX152" s="86"/>
      <c r="FY152" s="86"/>
      <c r="FZ152" s="86"/>
      <c r="GA152" s="86"/>
      <c r="GB152" s="86"/>
      <c r="GC152" s="86"/>
      <c r="GD152" s="86"/>
      <c r="GE152" s="86"/>
      <c r="GF152" s="86"/>
      <c r="GG152" s="86"/>
      <c r="GH152" s="86"/>
      <c r="GI152" s="86"/>
      <c r="GJ152" s="86"/>
      <c r="GK152" s="86"/>
      <c r="GL152" s="86"/>
      <c r="GM152" s="86"/>
      <c r="GN152" s="86"/>
      <c r="GO152" s="86"/>
      <c r="GP152" s="86"/>
      <c r="GQ152" s="86"/>
      <c r="GR152" s="86"/>
      <c r="GS152" s="86"/>
      <c r="GT152" s="86"/>
      <c r="GU152" s="86"/>
      <c r="GV152" s="86"/>
      <c r="GW152" s="86"/>
      <c r="GX152" s="86"/>
      <c r="GY152" s="86"/>
      <c r="GZ152" s="86"/>
      <c r="HA152" s="86"/>
      <c r="HB152" s="86"/>
      <c r="HC152" s="86"/>
      <c r="HD152" s="86"/>
      <c r="HE152" s="86"/>
      <c r="HF152" s="86"/>
      <c r="HG152" s="86"/>
      <c r="HH152" s="86"/>
      <c r="HI152" s="86"/>
      <c r="HJ152" s="86"/>
      <c r="HK152" s="86"/>
      <c r="HL152" s="86"/>
      <c r="HM152" s="86"/>
      <c r="HN152" s="86"/>
      <c r="HO152" s="86"/>
      <c r="HP152" s="86"/>
      <c r="HQ152" s="86"/>
      <c r="HR152" s="86"/>
      <c r="HS152" s="86"/>
      <c r="HT152" s="86"/>
      <c r="HU152" s="86"/>
      <c r="HV152" s="86"/>
      <c r="HW152" s="86"/>
      <c r="HX152" s="86"/>
      <c r="HY152" s="86"/>
      <c r="HZ152" s="86"/>
      <c r="IA152" s="86"/>
      <c r="IB152" s="86"/>
      <c r="IC152" s="86"/>
      <c r="ID152" s="86"/>
      <c r="IE152" s="86"/>
      <c r="IF152" s="86"/>
      <c r="IG152" s="86"/>
      <c r="IH152" s="86"/>
      <c r="II152" s="86"/>
      <c r="IJ152" s="86"/>
      <c r="IK152" s="86"/>
      <c r="IL152" s="86"/>
      <c r="IM152" s="86"/>
      <c r="IN152" s="86"/>
      <c r="IO152" s="86"/>
      <c r="IP152" s="86"/>
      <c r="IQ152" s="86"/>
      <c r="IR152" s="86"/>
      <c r="IS152" s="86"/>
      <c r="IT152" s="86"/>
      <c r="IU152" s="86"/>
      <c r="IV152" s="86"/>
      <c r="IW152" s="86"/>
      <c r="IX152" s="86"/>
      <c r="IY152" s="86"/>
      <c r="IZ152" s="86"/>
      <c r="JA152" s="86"/>
      <c r="JB152" s="86"/>
      <c r="JC152" s="86"/>
      <c r="JD152" s="86"/>
      <c r="JE152" s="86"/>
      <c r="JF152" s="86"/>
      <c r="JG152" s="86"/>
      <c r="JH152" s="86"/>
      <c r="JI152" s="86"/>
      <c r="JJ152" s="86"/>
      <c r="JK152" s="86"/>
      <c r="JL152" s="86"/>
      <c r="JM152" s="86"/>
      <c r="JN152" s="86"/>
      <c r="JO152" s="86"/>
      <c r="JP152" s="86"/>
      <c r="JQ152" s="86"/>
      <c r="JR152" s="86"/>
      <c r="JS152" s="86"/>
      <c r="JT152" s="86"/>
      <c r="JU152" s="86"/>
      <c r="JV152" s="86"/>
      <c r="JW152" s="86"/>
      <c r="JX152" s="86"/>
      <c r="JY152" s="86"/>
      <c r="JZ152" s="86"/>
      <c r="KA152" s="86"/>
      <c r="KB152" s="86"/>
      <c r="KC152" s="86"/>
      <c r="KD152" s="86"/>
      <c r="KE152" s="86"/>
      <c r="KF152" s="86"/>
      <c r="KG152" s="86"/>
      <c r="KH152" s="86"/>
      <c r="KI152" s="86"/>
      <c r="KJ152" s="86"/>
      <c r="KK152" s="86"/>
      <c r="KL152" s="86"/>
      <c r="KM152" s="86"/>
      <c r="KN152" s="86"/>
      <c r="KO152" s="86"/>
      <c r="KP152" s="86"/>
      <c r="KQ152" s="86"/>
      <c r="KR152" s="86"/>
      <c r="KS152" s="86"/>
      <c r="KT152" s="86"/>
      <c r="KU152" s="86"/>
      <c r="KV152" s="86"/>
      <c r="KW152" s="86"/>
      <c r="KX152" s="86"/>
      <c r="KY152" s="86"/>
      <c r="KZ152" s="86"/>
      <c r="LA152" s="86"/>
      <c r="LB152" s="86"/>
      <c r="LC152" s="86"/>
      <c r="LD152" s="86"/>
      <c r="LE152" s="86"/>
      <c r="LF152" s="86"/>
      <c r="LG152" s="86"/>
      <c r="LH152" s="86"/>
      <c r="LI152" s="86"/>
      <c r="LJ152" s="86"/>
      <c r="LK152" s="86"/>
      <c r="LL152" s="86"/>
      <c r="LM152" s="86"/>
      <c r="LN152" s="86"/>
      <c r="LO152" s="86"/>
      <c r="LP152" s="86"/>
      <c r="LQ152" s="86"/>
      <c r="LR152" s="86"/>
      <c r="LS152" s="86"/>
      <c r="LT152" s="86"/>
      <c r="LU152" s="86"/>
      <c r="LV152" s="86"/>
      <c r="LW152" s="86"/>
      <c r="LX152" s="86"/>
      <c r="LY152" s="86"/>
      <c r="LZ152" s="86"/>
      <c r="MA152" s="86"/>
      <c r="MB152" s="86"/>
      <c r="MC152" s="86"/>
      <c r="MD152" s="86"/>
      <c r="ME152" s="86"/>
      <c r="MF152" s="86"/>
      <c r="MG152" s="86"/>
      <c r="MH152" s="86"/>
      <c r="MI152" s="86"/>
      <c r="MJ152" s="86"/>
      <c r="MK152" s="86"/>
      <c r="ML152" s="86"/>
      <c r="MM152" s="86"/>
      <c r="MN152" s="86"/>
      <c r="MO152" s="86"/>
      <c r="MP152" s="86"/>
      <c r="MQ152" s="86"/>
      <c r="MR152" s="86"/>
      <c r="MS152" s="86"/>
      <c r="MT152" s="86"/>
      <c r="MU152" s="86"/>
      <c r="MV152" s="86"/>
      <c r="MW152" s="86"/>
      <c r="MX152" s="86"/>
      <c r="MY152" s="86"/>
      <c r="MZ152" s="86"/>
      <c r="NA152" s="86"/>
      <c r="NB152" s="86"/>
      <c r="NC152" s="86"/>
      <c r="ND152" s="86"/>
      <c r="NE152" s="86"/>
      <c r="NF152" s="86"/>
      <c r="NG152" s="86"/>
      <c r="NH152" s="86"/>
      <c r="NI152" s="86"/>
      <c r="NJ152" s="86"/>
      <c r="NK152" s="86"/>
      <c r="NL152" s="86"/>
      <c r="NM152" s="86"/>
      <c r="NN152" s="86"/>
      <c r="NO152" s="86"/>
      <c r="NP152" s="86"/>
      <c r="NQ152" s="86"/>
      <c r="NR152" s="86"/>
      <c r="NS152" s="86"/>
      <c r="NT152" s="86"/>
      <c r="NU152" s="86"/>
      <c r="NV152" s="86"/>
      <c r="NW152" s="86"/>
      <c r="NX152" s="86"/>
      <c r="NY152" s="86"/>
      <c r="NZ152" s="86"/>
      <c r="OA152" s="86"/>
      <c r="OB152" s="86"/>
      <c r="OC152" s="86"/>
      <c r="OD152" s="86"/>
      <c r="OE152" s="86"/>
      <c r="OF152" s="86"/>
      <c r="OG152" s="86"/>
      <c r="OH152" s="86"/>
      <c r="OI152" s="86"/>
      <c r="OJ152" s="86"/>
      <c r="OK152" s="86"/>
      <c r="OL152" s="86"/>
      <c r="OM152" s="86"/>
      <c r="ON152" s="86"/>
      <c r="OO152" s="86"/>
      <c r="OP152" s="86"/>
      <c r="OQ152" s="86"/>
      <c r="OR152" s="86"/>
      <c r="OS152" s="86"/>
      <c r="OT152" s="86"/>
      <c r="OU152" s="86"/>
      <c r="OV152" s="86"/>
      <c r="OW152" s="86"/>
      <c r="OX152" s="86"/>
      <c r="OY152" s="86"/>
      <c r="OZ152" s="86"/>
      <c r="PA152" s="86"/>
      <c r="PB152" s="86"/>
      <c r="PC152" s="86"/>
      <c r="PD152" s="86"/>
      <c r="PE152" s="86"/>
      <c r="PF152" s="86"/>
      <c r="PG152" s="86"/>
      <c r="PH152" s="86"/>
      <c r="PI152" s="86"/>
      <c r="PJ152" s="86"/>
      <c r="PK152" s="86"/>
      <c r="PL152" s="86"/>
      <c r="PM152" s="86"/>
      <c r="PN152" s="86"/>
      <c r="PO152" s="86"/>
      <c r="PP152" s="86"/>
      <c r="PQ152" s="86"/>
      <c r="PR152" s="86"/>
      <c r="PS152" s="86"/>
      <c r="PT152" s="86"/>
      <c r="PU152" s="86"/>
      <c r="PV152" s="86"/>
      <c r="PW152" s="86"/>
      <c r="PX152" s="86"/>
      <c r="PY152" s="86"/>
      <c r="PZ152" s="86"/>
      <c r="QA152" s="86"/>
      <c r="QB152" s="86"/>
      <c r="QC152" s="86"/>
      <c r="QD152" s="86"/>
      <c r="QE152" s="86"/>
      <c r="QF152" s="86"/>
      <c r="QG152" s="86"/>
      <c r="QH152" s="86"/>
      <c r="QI152" s="86"/>
      <c r="QJ152" s="86"/>
      <c r="QK152" s="86"/>
      <c r="QL152" s="86"/>
      <c r="QM152" s="86"/>
      <c r="QN152" s="86"/>
      <c r="QO152" s="86"/>
      <c r="QP152" s="86"/>
      <c r="QQ152" s="86"/>
      <c r="QR152" s="86"/>
      <c r="QS152" s="86"/>
      <c r="QT152" s="86"/>
      <c r="QU152" s="86"/>
      <c r="QV152" s="86"/>
      <c r="QW152" s="86"/>
      <c r="QX152" s="86"/>
      <c r="QY152" s="86"/>
      <c r="QZ152" s="86"/>
      <c r="RA152" s="86"/>
      <c r="RB152" s="86"/>
      <c r="RC152" s="86"/>
      <c r="RD152" s="86"/>
      <c r="RE152" s="86"/>
      <c r="RF152" s="86"/>
      <c r="RG152" s="86"/>
      <c r="RH152" s="86"/>
      <c r="RI152" s="86"/>
      <c r="RJ152" s="86"/>
      <c r="RK152" s="86"/>
      <c r="RL152" s="86"/>
      <c r="RM152" s="86"/>
      <c r="RN152" s="86"/>
      <c r="RO152" s="86"/>
      <c r="RP152" s="86"/>
      <c r="RQ152" s="86"/>
      <c r="RR152" s="86"/>
      <c r="RS152" s="86"/>
      <c r="RT152" s="86"/>
      <c r="RU152" s="86"/>
      <c r="RV152" s="86"/>
      <c r="RW152" s="86"/>
      <c r="RX152" s="86"/>
      <c r="RY152" s="86"/>
      <c r="RZ152" s="86"/>
      <c r="SA152" s="86"/>
      <c r="SB152" s="86"/>
      <c r="SC152" s="86"/>
      <c r="SD152" s="86"/>
      <c r="SE152" s="86"/>
      <c r="SF152" s="86"/>
      <c r="SG152" s="86"/>
      <c r="SH152" s="86"/>
      <c r="SI152" s="86"/>
      <c r="SJ152" s="86"/>
      <c r="SK152" s="86"/>
      <c r="SL152" s="86"/>
      <c r="SM152" s="86"/>
      <c r="SN152" s="86"/>
      <c r="SO152" s="86"/>
      <c r="SP152" s="86"/>
      <c r="SQ152" s="86"/>
      <c r="SR152" s="86"/>
      <c r="SS152" s="86"/>
      <c r="ST152" s="86"/>
      <c r="SU152" s="86"/>
      <c r="SV152" s="86"/>
      <c r="SW152" s="86"/>
      <c r="SX152" s="86"/>
      <c r="SY152" s="86"/>
      <c r="SZ152" s="86"/>
      <c r="TA152" s="86"/>
      <c r="TB152" s="86"/>
      <c r="TC152" s="86"/>
      <c r="TD152" s="86"/>
      <c r="TE152" s="86"/>
      <c r="TF152" s="86"/>
      <c r="TG152" s="86"/>
      <c r="TH152" s="86"/>
      <c r="TI152" s="86"/>
      <c r="TJ152" s="86"/>
      <c r="TK152" s="86"/>
      <c r="TL152" s="86"/>
      <c r="TM152" s="86"/>
      <c r="TN152" s="86"/>
      <c r="TO152" s="86"/>
      <c r="TP152" s="86"/>
      <c r="TQ152" s="86"/>
      <c r="TR152" s="86"/>
      <c r="TS152" s="86"/>
      <c r="TT152" s="86"/>
      <c r="TU152" s="86"/>
      <c r="TV152" s="86"/>
      <c r="TW152" s="86"/>
      <c r="TX152" s="86"/>
      <c r="TY152" s="86"/>
      <c r="TZ152" s="86"/>
      <c r="UA152" s="86"/>
      <c r="UB152" s="86"/>
      <c r="UC152" s="86"/>
      <c r="UD152" s="86"/>
      <c r="UE152" s="86"/>
      <c r="UF152" s="86"/>
      <c r="UG152" s="86"/>
      <c r="UH152" s="86"/>
      <c r="UI152" s="86"/>
      <c r="UJ152" s="86"/>
      <c r="UK152" s="86"/>
      <c r="UL152" s="86"/>
      <c r="UM152" s="86"/>
      <c r="UN152" s="86"/>
      <c r="UO152" s="86"/>
      <c r="UP152" s="86"/>
      <c r="UQ152" s="86"/>
      <c r="UR152" s="86"/>
      <c r="US152" s="86"/>
      <c r="UT152" s="86"/>
      <c r="UU152" s="86"/>
      <c r="UV152" s="86"/>
      <c r="UW152" s="86"/>
      <c r="UX152" s="86"/>
      <c r="UY152" s="86"/>
      <c r="UZ152" s="86"/>
      <c r="VA152" s="86"/>
      <c r="VB152" s="86"/>
      <c r="VC152" s="86"/>
      <c r="VD152" s="86"/>
      <c r="VE152" s="86"/>
      <c r="VF152" s="86"/>
      <c r="VG152" s="86"/>
      <c r="VH152" s="86"/>
      <c r="VI152" s="86"/>
      <c r="VJ152" s="86"/>
      <c r="VK152" s="86"/>
      <c r="VL152" s="86"/>
      <c r="VM152" s="86"/>
      <c r="VN152" s="86"/>
      <c r="VO152" s="86"/>
      <c r="VP152" s="86"/>
      <c r="VQ152" s="86"/>
      <c r="VR152" s="86"/>
      <c r="VS152" s="86"/>
      <c r="VT152" s="86"/>
      <c r="VU152" s="86"/>
      <c r="VV152" s="86"/>
      <c r="VW152" s="86"/>
      <c r="VX152" s="86"/>
      <c r="VY152" s="86"/>
      <c r="VZ152" s="86"/>
      <c r="WA152" s="86"/>
      <c r="WB152" s="86"/>
      <c r="WC152" s="86"/>
      <c r="WD152" s="86"/>
      <c r="WE152" s="86"/>
      <c r="WF152" s="86"/>
      <c r="WG152" s="86"/>
      <c r="WH152" s="86"/>
    </row>
    <row r="153" spans="1:606" ht="31.5">
      <c r="A153" s="242">
        <v>342</v>
      </c>
      <c r="B153" s="138" t="s">
        <v>750</v>
      </c>
      <c r="C153" s="32" t="s">
        <v>307</v>
      </c>
      <c r="D153" s="32" t="s">
        <v>44</v>
      </c>
      <c r="E153" s="85"/>
      <c r="F153" s="85"/>
      <c r="G153" s="85">
        <v>0</v>
      </c>
      <c r="H153" s="85">
        <v>0</v>
      </c>
      <c r="I153" s="85"/>
      <c r="J153" s="85"/>
      <c r="K153" s="85"/>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c r="DP153" s="86"/>
      <c r="DQ153" s="86"/>
      <c r="DR153" s="86"/>
      <c r="DS153" s="86"/>
      <c r="DT153" s="86"/>
      <c r="DU153" s="86"/>
      <c r="DV153" s="86"/>
      <c r="DW153" s="86"/>
      <c r="DX153" s="86"/>
      <c r="DY153" s="86"/>
      <c r="DZ153" s="86"/>
      <c r="EA153" s="86"/>
      <c r="EB153" s="86"/>
      <c r="EC153" s="86"/>
      <c r="ED153" s="86"/>
      <c r="EE153" s="86"/>
      <c r="EF153" s="86"/>
      <c r="EG153" s="86"/>
      <c r="EH153" s="86"/>
      <c r="EI153" s="86"/>
      <c r="EJ153" s="86"/>
      <c r="EK153" s="86"/>
      <c r="EL153" s="86"/>
      <c r="EM153" s="86"/>
      <c r="EN153" s="86"/>
      <c r="EO153" s="86"/>
      <c r="EP153" s="86"/>
      <c r="EQ153" s="86"/>
      <c r="ER153" s="86"/>
      <c r="ES153" s="86"/>
      <c r="ET153" s="86"/>
      <c r="EU153" s="86"/>
      <c r="EV153" s="86"/>
      <c r="EW153" s="86"/>
      <c r="EX153" s="86"/>
      <c r="EY153" s="86"/>
      <c r="EZ153" s="86"/>
      <c r="FA153" s="86"/>
      <c r="FB153" s="86"/>
      <c r="FC153" s="86"/>
      <c r="FD153" s="86"/>
      <c r="FE153" s="86"/>
      <c r="FF153" s="86"/>
      <c r="FG153" s="86"/>
      <c r="FH153" s="86"/>
      <c r="FI153" s="86"/>
      <c r="FJ153" s="86"/>
      <c r="FK153" s="86"/>
      <c r="FL153" s="86"/>
      <c r="FM153" s="86"/>
      <c r="FN153" s="86"/>
      <c r="FO153" s="86"/>
      <c r="FP153" s="86"/>
      <c r="FQ153" s="86"/>
      <c r="FR153" s="86"/>
      <c r="FS153" s="86"/>
      <c r="FT153" s="86"/>
      <c r="FU153" s="86"/>
      <c r="FV153" s="86"/>
      <c r="FW153" s="86"/>
      <c r="FX153" s="86"/>
      <c r="FY153" s="86"/>
      <c r="FZ153" s="86"/>
      <c r="GA153" s="86"/>
      <c r="GB153" s="86"/>
      <c r="GC153" s="86"/>
      <c r="GD153" s="86"/>
      <c r="GE153" s="86"/>
      <c r="GF153" s="86"/>
      <c r="GG153" s="86"/>
      <c r="GH153" s="86"/>
      <c r="GI153" s="86"/>
      <c r="GJ153" s="86"/>
      <c r="GK153" s="86"/>
      <c r="GL153" s="86"/>
      <c r="GM153" s="86"/>
      <c r="GN153" s="86"/>
      <c r="GO153" s="86"/>
      <c r="GP153" s="86"/>
      <c r="GQ153" s="86"/>
      <c r="GR153" s="86"/>
      <c r="GS153" s="86"/>
      <c r="GT153" s="86"/>
      <c r="GU153" s="86"/>
      <c r="GV153" s="86"/>
      <c r="GW153" s="86"/>
      <c r="GX153" s="86"/>
      <c r="GY153" s="86"/>
      <c r="GZ153" s="86"/>
      <c r="HA153" s="86"/>
      <c r="HB153" s="86"/>
      <c r="HC153" s="86"/>
      <c r="HD153" s="86"/>
      <c r="HE153" s="86"/>
      <c r="HF153" s="86"/>
      <c r="HG153" s="86"/>
      <c r="HH153" s="86"/>
      <c r="HI153" s="86"/>
      <c r="HJ153" s="86"/>
      <c r="HK153" s="86"/>
      <c r="HL153" s="86"/>
      <c r="HM153" s="86"/>
      <c r="HN153" s="86"/>
      <c r="HO153" s="86"/>
      <c r="HP153" s="86"/>
      <c r="HQ153" s="86"/>
      <c r="HR153" s="86"/>
      <c r="HS153" s="86"/>
      <c r="HT153" s="86"/>
      <c r="HU153" s="86"/>
      <c r="HV153" s="86"/>
      <c r="HW153" s="86"/>
      <c r="HX153" s="86"/>
      <c r="HY153" s="86"/>
      <c r="HZ153" s="86"/>
      <c r="IA153" s="86"/>
      <c r="IB153" s="86"/>
      <c r="IC153" s="86"/>
      <c r="ID153" s="86"/>
      <c r="IE153" s="86"/>
      <c r="IF153" s="86"/>
      <c r="IG153" s="86"/>
      <c r="IH153" s="86"/>
      <c r="II153" s="86"/>
      <c r="IJ153" s="86"/>
      <c r="IK153" s="86"/>
      <c r="IL153" s="86"/>
      <c r="IM153" s="86"/>
      <c r="IN153" s="86"/>
      <c r="IO153" s="86"/>
      <c r="IP153" s="86"/>
      <c r="IQ153" s="86"/>
      <c r="IR153" s="86"/>
      <c r="IS153" s="86"/>
      <c r="IT153" s="86"/>
      <c r="IU153" s="86"/>
      <c r="IV153" s="86"/>
      <c r="IW153" s="86"/>
      <c r="IX153" s="86"/>
      <c r="IY153" s="86"/>
      <c r="IZ153" s="86"/>
      <c r="JA153" s="86"/>
      <c r="JB153" s="86"/>
      <c r="JC153" s="86"/>
      <c r="JD153" s="86"/>
      <c r="JE153" s="86"/>
      <c r="JF153" s="86"/>
      <c r="JG153" s="86"/>
      <c r="JH153" s="86"/>
      <c r="JI153" s="86"/>
      <c r="JJ153" s="86"/>
      <c r="JK153" s="86"/>
      <c r="JL153" s="86"/>
      <c r="JM153" s="86"/>
      <c r="JN153" s="86"/>
      <c r="JO153" s="86"/>
      <c r="JP153" s="86"/>
      <c r="JQ153" s="86"/>
      <c r="JR153" s="86"/>
      <c r="JS153" s="86"/>
      <c r="JT153" s="86"/>
      <c r="JU153" s="86"/>
      <c r="JV153" s="86"/>
      <c r="JW153" s="86"/>
      <c r="JX153" s="86"/>
      <c r="JY153" s="86"/>
      <c r="JZ153" s="86"/>
      <c r="KA153" s="86"/>
      <c r="KB153" s="86"/>
      <c r="KC153" s="86"/>
      <c r="KD153" s="86"/>
      <c r="KE153" s="86"/>
      <c r="KF153" s="86"/>
      <c r="KG153" s="86"/>
      <c r="KH153" s="86"/>
      <c r="KI153" s="86"/>
      <c r="KJ153" s="86"/>
      <c r="KK153" s="86"/>
      <c r="KL153" s="86"/>
      <c r="KM153" s="86"/>
      <c r="KN153" s="86"/>
      <c r="KO153" s="86"/>
      <c r="KP153" s="86"/>
      <c r="KQ153" s="86"/>
      <c r="KR153" s="86"/>
      <c r="KS153" s="86"/>
      <c r="KT153" s="86"/>
      <c r="KU153" s="86"/>
      <c r="KV153" s="86"/>
      <c r="KW153" s="86"/>
      <c r="KX153" s="86"/>
      <c r="KY153" s="86"/>
      <c r="KZ153" s="86"/>
      <c r="LA153" s="86"/>
      <c r="LB153" s="86"/>
      <c r="LC153" s="86"/>
      <c r="LD153" s="86"/>
      <c r="LE153" s="86"/>
      <c r="LF153" s="86"/>
      <c r="LG153" s="86"/>
      <c r="LH153" s="86"/>
      <c r="LI153" s="86"/>
      <c r="LJ153" s="86"/>
      <c r="LK153" s="86"/>
      <c r="LL153" s="86"/>
      <c r="LM153" s="86"/>
      <c r="LN153" s="86"/>
      <c r="LO153" s="86"/>
      <c r="LP153" s="86"/>
      <c r="LQ153" s="86"/>
      <c r="LR153" s="86"/>
      <c r="LS153" s="86"/>
      <c r="LT153" s="86"/>
      <c r="LU153" s="86"/>
      <c r="LV153" s="86"/>
      <c r="LW153" s="86"/>
      <c r="LX153" s="86"/>
      <c r="LY153" s="86"/>
      <c r="LZ153" s="86"/>
      <c r="MA153" s="86"/>
      <c r="MB153" s="86"/>
      <c r="MC153" s="86"/>
      <c r="MD153" s="86"/>
      <c r="ME153" s="86"/>
      <c r="MF153" s="86"/>
      <c r="MG153" s="86"/>
      <c r="MH153" s="86"/>
      <c r="MI153" s="86"/>
      <c r="MJ153" s="86"/>
      <c r="MK153" s="86"/>
      <c r="ML153" s="86"/>
      <c r="MM153" s="86"/>
      <c r="MN153" s="86"/>
      <c r="MO153" s="86"/>
      <c r="MP153" s="86"/>
      <c r="MQ153" s="86"/>
      <c r="MR153" s="86"/>
      <c r="MS153" s="86"/>
      <c r="MT153" s="86"/>
      <c r="MU153" s="86"/>
      <c r="MV153" s="86"/>
      <c r="MW153" s="86"/>
      <c r="MX153" s="86"/>
      <c r="MY153" s="86"/>
      <c r="MZ153" s="86"/>
      <c r="NA153" s="86"/>
      <c r="NB153" s="86"/>
      <c r="NC153" s="86"/>
      <c r="ND153" s="86"/>
      <c r="NE153" s="86"/>
      <c r="NF153" s="86"/>
      <c r="NG153" s="86"/>
      <c r="NH153" s="86"/>
      <c r="NI153" s="86"/>
      <c r="NJ153" s="86"/>
      <c r="NK153" s="86"/>
      <c r="NL153" s="86"/>
      <c r="NM153" s="86"/>
      <c r="NN153" s="86"/>
      <c r="NO153" s="86"/>
      <c r="NP153" s="86"/>
      <c r="NQ153" s="86"/>
      <c r="NR153" s="86"/>
      <c r="NS153" s="86"/>
      <c r="NT153" s="86"/>
      <c r="NU153" s="86"/>
      <c r="NV153" s="86"/>
      <c r="NW153" s="86"/>
      <c r="NX153" s="86"/>
      <c r="NY153" s="86"/>
      <c r="NZ153" s="86"/>
      <c r="OA153" s="86"/>
      <c r="OB153" s="86"/>
      <c r="OC153" s="86"/>
      <c r="OD153" s="86"/>
      <c r="OE153" s="86"/>
      <c r="OF153" s="86"/>
      <c r="OG153" s="86"/>
      <c r="OH153" s="86"/>
      <c r="OI153" s="86"/>
      <c r="OJ153" s="86"/>
      <c r="OK153" s="86"/>
      <c r="OL153" s="86"/>
      <c r="OM153" s="86"/>
      <c r="ON153" s="86"/>
      <c r="OO153" s="86"/>
      <c r="OP153" s="86"/>
      <c r="OQ153" s="86"/>
      <c r="OR153" s="86"/>
      <c r="OS153" s="86"/>
      <c r="OT153" s="86"/>
      <c r="OU153" s="86"/>
      <c r="OV153" s="86"/>
      <c r="OW153" s="86"/>
      <c r="OX153" s="86"/>
      <c r="OY153" s="86"/>
      <c r="OZ153" s="86"/>
      <c r="PA153" s="86"/>
      <c r="PB153" s="86"/>
      <c r="PC153" s="86"/>
      <c r="PD153" s="86"/>
      <c r="PE153" s="86"/>
      <c r="PF153" s="86"/>
      <c r="PG153" s="86"/>
      <c r="PH153" s="86"/>
      <c r="PI153" s="86"/>
      <c r="PJ153" s="86"/>
      <c r="PK153" s="86"/>
      <c r="PL153" s="86"/>
      <c r="PM153" s="86"/>
      <c r="PN153" s="86"/>
      <c r="PO153" s="86"/>
      <c r="PP153" s="86"/>
      <c r="PQ153" s="86"/>
      <c r="PR153" s="86"/>
      <c r="PS153" s="86"/>
      <c r="PT153" s="86"/>
      <c r="PU153" s="86"/>
      <c r="PV153" s="86"/>
      <c r="PW153" s="86"/>
      <c r="PX153" s="86"/>
      <c r="PY153" s="86"/>
      <c r="PZ153" s="86"/>
      <c r="QA153" s="86"/>
      <c r="QB153" s="86"/>
      <c r="QC153" s="86"/>
      <c r="QD153" s="86"/>
      <c r="QE153" s="86"/>
      <c r="QF153" s="86"/>
      <c r="QG153" s="86"/>
      <c r="QH153" s="86"/>
      <c r="QI153" s="86"/>
      <c r="QJ153" s="86"/>
      <c r="QK153" s="86"/>
      <c r="QL153" s="86"/>
      <c r="QM153" s="86"/>
      <c r="QN153" s="86"/>
      <c r="QO153" s="86"/>
      <c r="QP153" s="86"/>
      <c r="QQ153" s="86"/>
      <c r="QR153" s="86"/>
      <c r="QS153" s="86"/>
      <c r="QT153" s="86"/>
      <c r="QU153" s="86"/>
      <c r="QV153" s="86"/>
      <c r="QW153" s="86"/>
      <c r="QX153" s="86"/>
      <c r="QY153" s="86"/>
      <c r="QZ153" s="86"/>
      <c r="RA153" s="86"/>
      <c r="RB153" s="86"/>
      <c r="RC153" s="86"/>
      <c r="RD153" s="86"/>
      <c r="RE153" s="86"/>
      <c r="RF153" s="86"/>
      <c r="RG153" s="86"/>
      <c r="RH153" s="86"/>
      <c r="RI153" s="86"/>
      <c r="RJ153" s="86"/>
      <c r="RK153" s="86"/>
      <c r="RL153" s="86"/>
      <c r="RM153" s="86"/>
      <c r="RN153" s="86"/>
      <c r="RO153" s="86"/>
      <c r="RP153" s="86"/>
      <c r="RQ153" s="86"/>
      <c r="RR153" s="86"/>
      <c r="RS153" s="86"/>
      <c r="RT153" s="86"/>
      <c r="RU153" s="86"/>
      <c r="RV153" s="86"/>
      <c r="RW153" s="86"/>
      <c r="RX153" s="86"/>
      <c r="RY153" s="86"/>
      <c r="RZ153" s="86"/>
      <c r="SA153" s="86"/>
      <c r="SB153" s="86"/>
      <c r="SC153" s="86"/>
      <c r="SD153" s="86"/>
      <c r="SE153" s="86"/>
      <c r="SF153" s="86"/>
      <c r="SG153" s="86"/>
      <c r="SH153" s="86"/>
      <c r="SI153" s="86"/>
      <c r="SJ153" s="86"/>
      <c r="SK153" s="86"/>
      <c r="SL153" s="86"/>
      <c r="SM153" s="86"/>
      <c r="SN153" s="86"/>
      <c r="SO153" s="86"/>
      <c r="SP153" s="86"/>
      <c r="SQ153" s="86"/>
      <c r="SR153" s="86"/>
      <c r="SS153" s="86"/>
      <c r="ST153" s="86"/>
      <c r="SU153" s="86"/>
      <c r="SV153" s="86"/>
      <c r="SW153" s="86"/>
      <c r="SX153" s="86"/>
      <c r="SY153" s="86"/>
      <c r="SZ153" s="86"/>
      <c r="TA153" s="86"/>
      <c r="TB153" s="86"/>
      <c r="TC153" s="86"/>
      <c r="TD153" s="86"/>
      <c r="TE153" s="86"/>
      <c r="TF153" s="86"/>
      <c r="TG153" s="86"/>
      <c r="TH153" s="86"/>
      <c r="TI153" s="86"/>
      <c r="TJ153" s="86"/>
      <c r="TK153" s="86"/>
      <c r="TL153" s="86"/>
      <c r="TM153" s="86"/>
      <c r="TN153" s="86"/>
      <c r="TO153" s="86"/>
      <c r="TP153" s="86"/>
      <c r="TQ153" s="86"/>
      <c r="TR153" s="86"/>
      <c r="TS153" s="86"/>
      <c r="TT153" s="86"/>
      <c r="TU153" s="86"/>
      <c r="TV153" s="86"/>
      <c r="TW153" s="86"/>
      <c r="TX153" s="86"/>
      <c r="TY153" s="86"/>
      <c r="TZ153" s="86"/>
      <c r="UA153" s="86"/>
      <c r="UB153" s="86"/>
      <c r="UC153" s="86"/>
      <c r="UD153" s="86"/>
      <c r="UE153" s="86"/>
      <c r="UF153" s="86"/>
      <c r="UG153" s="86"/>
      <c r="UH153" s="86"/>
      <c r="UI153" s="86"/>
      <c r="UJ153" s="86"/>
      <c r="UK153" s="86"/>
      <c r="UL153" s="86"/>
      <c r="UM153" s="86"/>
      <c r="UN153" s="86"/>
      <c r="UO153" s="86"/>
      <c r="UP153" s="86"/>
      <c r="UQ153" s="86"/>
      <c r="UR153" s="86"/>
      <c r="US153" s="86"/>
      <c r="UT153" s="86"/>
      <c r="UU153" s="86"/>
      <c r="UV153" s="86"/>
      <c r="UW153" s="86"/>
      <c r="UX153" s="86"/>
      <c r="UY153" s="86"/>
      <c r="UZ153" s="86"/>
      <c r="VA153" s="86"/>
      <c r="VB153" s="86"/>
      <c r="VC153" s="86"/>
      <c r="VD153" s="86"/>
      <c r="VE153" s="86"/>
      <c r="VF153" s="86"/>
      <c r="VG153" s="86"/>
      <c r="VH153" s="86"/>
      <c r="VI153" s="86"/>
      <c r="VJ153" s="86"/>
      <c r="VK153" s="86"/>
      <c r="VL153" s="86"/>
      <c r="VM153" s="86"/>
      <c r="VN153" s="86"/>
      <c r="VO153" s="86"/>
      <c r="VP153" s="86"/>
      <c r="VQ153" s="86"/>
      <c r="VR153" s="86"/>
      <c r="VS153" s="86"/>
      <c r="VT153" s="86"/>
      <c r="VU153" s="86"/>
      <c r="VV153" s="86"/>
      <c r="VW153" s="86"/>
      <c r="VX153" s="86"/>
      <c r="VY153" s="86"/>
      <c r="VZ153" s="86"/>
      <c r="WA153" s="86"/>
      <c r="WB153" s="86"/>
      <c r="WC153" s="86"/>
      <c r="WD153" s="86"/>
      <c r="WE153" s="86"/>
      <c r="WF153" s="86"/>
      <c r="WG153" s="86"/>
      <c r="WH153" s="86"/>
    </row>
    <row r="154" spans="1:606" ht="35.1" customHeight="1">
      <c r="A154" s="32">
        <v>343</v>
      </c>
      <c r="B154" s="138" t="s">
        <v>751</v>
      </c>
      <c r="C154" s="32" t="s">
        <v>307</v>
      </c>
      <c r="D154" s="32" t="s">
        <v>44</v>
      </c>
      <c r="E154" s="85">
        <v>0</v>
      </c>
      <c r="F154" s="85">
        <v>0</v>
      </c>
      <c r="G154" s="85">
        <v>0</v>
      </c>
      <c r="H154" s="85">
        <v>0</v>
      </c>
      <c r="I154" s="85"/>
      <c r="J154" s="85"/>
      <c r="K154" s="85"/>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c r="DP154" s="86"/>
      <c r="DQ154" s="86"/>
      <c r="DR154" s="86"/>
      <c r="DS154" s="86"/>
      <c r="DT154" s="86"/>
      <c r="DU154" s="86"/>
      <c r="DV154" s="86"/>
      <c r="DW154" s="86"/>
      <c r="DX154" s="86"/>
      <c r="DY154" s="86"/>
      <c r="DZ154" s="86"/>
      <c r="EA154" s="86"/>
      <c r="EB154" s="86"/>
      <c r="EC154" s="86"/>
      <c r="ED154" s="86"/>
      <c r="EE154" s="86"/>
      <c r="EF154" s="86"/>
      <c r="EG154" s="86"/>
      <c r="EH154" s="86"/>
      <c r="EI154" s="86"/>
      <c r="EJ154" s="86"/>
      <c r="EK154" s="86"/>
      <c r="EL154" s="86"/>
      <c r="EM154" s="86"/>
      <c r="EN154" s="86"/>
      <c r="EO154" s="86"/>
      <c r="EP154" s="86"/>
      <c r="EQ154" s="86"/>
      <c r="ER154" s="86"/>
      <c r="ES154" s="86"/>
      <c r="ET154" s="86"/>
      <c r="EU154" s="86"/>
      <c r="EV154" s="86"/>
      <c r="EW154" s="86"/>
      <c r="EX154" s="86"/>
      <c r="EY154" s="86"/>
      <c r="EZ154" s="86"/>
      <c r="FA154" s="86"/>
      <c r="FB154" s="86"/>
      <c r="FC154" s="86"/>
      <c r="FD154" s="86"/>
      <c r="FE154" s="86"/>
      <c r="FF154" s="86"/>
      <c r="FG154" s="86"/>
      <c r="FH154" s="86"/>
      <c r="FI154" s="86"/>
      <c r="FJ154" s="86"/>
      <c r="FK154" s="86"/>
      <c r="FL154" s="86"/>
      <c r="FM154" s="86"/>
      <c r="FN154" s="86"/>
      <c r="FO154" s="86"/>
      <c r="FP154" s="86"/>
      <c r="FQ154" s="86"/>
      <c r="FR154" s="86"/>
      <c r="FS154" s="86"/>
      <c r="FT154" s="86"/>
      <c r="FU154" s="86"/>
      <c r="FV154" s="86"/>
      <c r="FW154" s="86"/>
      <c r="FX154" s="86"/>
      <c r="FY154" s="86"/>
      <c r="FZ154" s="86"/>
      <c r="GA154" s="86"/>
      <c r="GB154" s="86"/>
      <c r="GC154" s="86"/>
      <c r="GD154" s="86"/>
      <c r="GE154" s="86"/>
      <c r="GF154" s="86"/>
      <c r="GG154" s="86"/>
      <c r="GH154" s="86"/>
      <c r="GI154" s="86"/>
      <c r="GJ154" s="86"/>
      <c r="GK154" s="86"/>
      <c r="GL154" s="86"/>
      <c r="GM154" s="86"/>
      <c r="GN154" s="86"/>
      <c r="GO154" s="86"/>
      <c r="GP154" s="86"/>
      <c r="GQ154" s="86"/>
      <c r="GR154" s="86"/>
      <c r="GS154" s="86"/>
      <c r="GT154" s="86"/>
      <c r="GU154" s="86"/>
      <c r="GV154" s="86"/>
      <c r="GW154" s="86"/>
      <c r="GX154" s="86"/>
      <c r="GY154" s="86"/>
      <c r="GZ154" s="86"/>
      <c r="HA154" s="86"/>
      <c r="HB154" s="86"/>
      <c r="HC154" s="86"/>
      <c r="HD154" s="86"/>
      <c r="HE154" s="86"/>
      <c r="HF154" s="86"/>
      <c r="HG154" s="86"/>
      <c r="HH154" s="86"/>
      <c r="HI154" s="86"/>
      <c r="HJ154" s="86"/>
      <c r="HK154" s="86"/>
      <c r="HL154" s="86"/>
      <c r="HM154" s="86"/>
      <c r="HN154" s="86"/>
      <c r="HO154" s="86"/>
      <c r="HP154" s="86"/>
      <c r="HQ154" s="86"/>
      <c r="HR154" s="86"/>
      <c r="HS154" s="86"/>
      <c r="HT154" s="86"/>
      <c r="HU154" s="86"/>
      <c r="HV154" s="86"/>
      <c r="HW154" s="86"/>
      <c r="HX154" s="86"/>
      <c r="HY154" s="86"/>
      <c r="HZ154" s="86"/>
      <c r="IA154" s="86"/>
      <c r="IB154" s="86"/>
      <c r="IC154" s="86"/>
      <c r="ID154" s="86"/>
      <c r="IE154" s="86"/>
      <c r="IF154" s="86"/>
      <c r="IG154" s="86"/>
      <c r="IH154" s="86"/>
      <c r="II154" s="86"/>
      <c r="IJ154" s="86"/>
      <c r="IK154" s="86"/>
      <c r="IL154" s="86"/>
      <c r="IM154" s="86"/>
      <c r="IN154" s="86"/>
      <c r="IO154" s="86"/>
      <c r="IP154" s="86"/>
      <c r="IQ154" s="86"/>
      <c r="IR154" s="86"/>
      <c r="IS154" s="86"/>
      <c r="IT154" s="86"/>
      <c r="IU154" s="86"/>
      <c r="IV154" s="86"/>
      <c r="IW154" s="86"/>
      <c r="IX154" s="86"/>
      <c r="IY154" s="86"/>
      <c r="IZ154" s="86"/>
      <c r="JA154" s="86"/>
      <c r="JB154" s="86"/>
      <c r="JC154" s="86"/>
      <c r="JD154" s="86"/>
      <c r="JE154" s="86"/>
      <c r="JF154" s="86"/>
      <c r="JG154" s="86"/>
      <c r="JH154" s="86"/>
      <c r="JI154" s="86"/>
      <c r="JJ154" s="86"/>
      <c r="JK154" s="86"/>
      <c r="JL154" s="86"/>
      <c r="JM154" s="86"/>
      <c r="JN154" s="86"/>
      <c r="JO154" s="86"/>
      <c r="JP154" s="86"/>
      <c r="JQ154" s="86"/>
      <c r="JR154" s="86"/>
      <c r="JS154" s="86"/>
      <c r="JT154" s="86"/>
      <c r="JU154" s="86"/>
      <c r="JV154" s="86"/>
      <c r="JW154" s="86"/>
      <c r="JX154" s="86"/>
      <c r="JY154" s="86"/>
      <c r="JZ154" s="86"/>
      <c r="KA154" s="86"/>
      <c r="KB154" s="86"/>
      <c r="KC154" s="86"/>
      <c r="KD154" s="86"/>
      <c r="KE154" s="86"/>
      <c r="KF154" s="86"/>
      <c r="KG154" s="86"/>
      <c r="KH154" s="86"/>
      <c r="KI154" s="86"/>
      <c r="KJ154" s="86"/>
      <c r="KK154" s="86"/>
      <c r="KL154" s="86"/>
      <c r="KM154" s="86"/>
      <c r="KN154" s="86"/>
      <c r="KO154" s="86"/>
      <c r="KP154" s="86"/>
      <c r="KQ154" s="86"/>
      <c r="KR154" s="86"/>
      <c r="KS154" s="86"/>
      <c r="KT154" s="86"/>
      <c r="KU154" s="86"/>
      <c r="KV154" s="86"/>
      <c r="KW154" s="86"/>
      <c r="KX154" s="86"/>
      <c r="KY154" s="86"/>
      <c r="KZ154" s="86"/>
      <c r="LA154" s="86"/>
      <c r="LB154" s="86"/>
      <c r="LC154" s="86"/>
      <c r="LD154" s="86"/>
      <c r="LE154" s="86"/>
      <c r="LF154" s="86"/>
      <c r="LG154" s="86"/>
      <c r="LH154" s="86"/>
      <c r="LI154" s="86"/>
      <c r="LJ154" s="86"/>
      <c r="LK154" s="86"/>
      <c r="LL154" s="86"/>
      <c r="LM154" s="86"/>
      <c r="LN154" s="86"/>
      <c r="LO154" s="86"/>
      <c r="LP154" s="86"/>
      <c r="LQ154" s="86"/>
      <c r="LR154" s="86"/>
      <c r="LS154" s="86"/>
      <c r="LT154" s="86"/>
      <c r="LU154" s="86"/>
      <c r="LV154" s="86"/>
      <c r="LW154" s="86"/>
      <c r="LX154" s="86"/>
      <c r="LY154" s="86"/>
      <c r="LZ154" s="86"/>
      <c r="MA154" s="86"/>
      <c r="MB154" s="86"/>
      <c r="MC154" s="86"/>
      <c r="MD154" s="86"/>
      <c r="ME154" s="86"/>
      <c r="MF154" s="86"/>
      <c r="MG154" s="86"/>
      <c r="MH154" s="86"/>
      <c r="MI154" s="86"/>
      <c r="MJ154" s="86"/>
      <c r="MK154" s="86"/>
      <c r="ML154" s="86"/>
      <c r="MM154" s="86"/>
      <c r="MN154" s="86"/>
      <c r="MO154" s="86"/>
      <c r="MP154" s="86"/>
      <c r="MQ154" s="86"/>
      <c r="MR154" s="86"/>
      <c r="MS154" s="86"/>
      <c r="MT154" s="86"/>
      <c r="MU154" s="86"/>
      <c r="MV154" s="86"/>
      <c r="MW154" s="86"/>
      <c r="MX154" s="86"/>
      <c r="MY154" s="86"/>
      <c r="MZ154" s="86"/>
      <c r="NA154" s="86"/>
      <c r="NB154" s="86"/>
      <c r="NC154" s="86"/>
      <c r="ND154" s="86"/>
      <c r="NE154" s="86"/>
      <c r="NF154" s="86"/>
      <c r="NG154" s="86"/>
      <c r="NH154" s="86"/>
      <c r="NI154" s="86"/>
      <c r="NJ154" s="86"/>
      <c r="NK154" s="86"/>
      <c r="NL154" s="86"/>
      <c r="NM154" s="86"/>
      <c r="NN154" s="86"/>
      <c r="NO154" s="86"/>
      <c r="NP154" s="86"/>
      <c r="NQ154" s="86"/>
      <c r="NR154" s="86"/>
      <c r="NS154" s="86"/>
      <c r="NT154" s="86"/>
      <c r="NU154" s="86"/>
      <c r="NV154" s="86"/>
      <c r="NW154" s="86"/>
      <c r="NX154" s="86"/>
      <c r="NY154" s="86"/>
      <c r="NZ154" s="86"/>
      <c r="OA154" s="86"/>
      <c r="OB154" s="86"/>
      <c r="OC154" s="86"/>
      <c r="OD154" s="86"/>
      <c r="OE154" s="86"/>
      <c r="OF154" s="86"/>
      <c r="OG154" s="86"/>
      <c r="OH154" s="86"/>
      <c r="OI154" s="86"/>
      <c r="OJ154" s="86"/>
      <c r="OK154" s="86"/>
      <c r="OL154" s="86"/>
      <c r="OM154" s="86"/>
      <c r="ON154" s="86"/>
      <c r="OO154" s="86"/>
      <c r="OP154" s="86"/>
      <c r="OQ154" s="86"/>
      <c r="OR154" s="86"/>
      <c r="OS154" s="86"/>
      <c r="OT154" s="86"/>
      <c r="OU154" s="86"/>
      <c r="OV154" s="86"/>
      <c r="OW154" s="86"/>
      <c r="OX154" s="86"/>
      <c r="OY154" s="86"/>
      <c r="OZ154" s="86"/>
      <c r="PA154" s="86"/>
      <c r="PB154" s="86"/>
      <c r="PC154" s="86"/>
      <c r="PD154" s="86"/>
      <c r="PE154" s="86"/>
      <c r="PF154" s="86"/>
      <c r="PG154" s="86"/>
      <c r="PH154" s="86"/>
      <c r="PI154" s="86"/>
      <c r="PJ154" s="86"/>
      <c r="PK154" s="86"/>
      <c r="PL154" s="86"/>
      <c r="PM154" s="86"/>
      <c r="PN154" s="86"/>
      <c r="PO154" s="86"/>
      <c r="PP154" s="86"/>
      <c r="PQ154" s="86"/>
      <c r="PR154" s="86"/>
      <c r="PS154" s="86"/>
      <c r="PT154" s="86"/>
      <c r="PU154" s="86"/>
      <c r="PV154" s="86"/>
      <c r="PW154" s="86"/>
      <c r="PX154" s="86"/>
      <c r="PY154" s="86"/>
      <c r="PZ154" s="86"/>
      <c r="QA154" s="86"/>
      <c r="QB154" s="86"/>
      <c r="QC154" s="86"/>
      <c r="QD154" s="86"/>
      <c r="QE154" s="86"/>
      <c r="QF154" s="86"/>
      <c r="QG154" s="86"/>
      <c r="QH154" s="86"/>
      <c r="QI154" s="86"/>
      <c r="QJ154" s="86"/>
      <c r="QK154" s="86"/>
      <c r="QL154" s="86"/>
      <c r="QM154" s="86"/>
      <c r="QN154" s="86"/>
      <c r="QO154" s="86"/>
      <c r="QP154" s="86"/>
      <c r="QQ154" s="86"/>
      <c r="QR154" s="86"/>
      <c r="QS154" s="86"/>
      <c r="QT154" s="86"/>
      <c r="QU154" s="86"/>
      <c r="QV154" s="86"/>
      <c r="QW154" s="86"/>
      <c r="QX154" s="86"/>
      <c r="QY154" s="86"/>
      <c r="QZ154" s="86"/>
      <c r="RA154" s="86"/>
      <c r="RB154" s="86"/>
      <c r="RC154" s="86"/>
      <c r="RD154" s="86"/>
      <c r="RE154" s="86"/>
      <c r="RF154" s="86"/>
      <c r="RG154" s="86"/>
      <c r="RH154" s="86"/>
      <c r="RI154" s="86"/>
      <c r="RJ154" s="86"/>
      <c r="RK154" s="86"/>
      <c r="RL154" s="86"/>
      <c r="RM154" s="86"/>
      <c r="RN154" s="86"/>
      <c r="RO154" s="86"/>
      <c r="RP154" s="86"/>
      <c r="RQ154" s="86"/>
      <c r="RR154" s="86"/>
      <c r="RS154" s="86"/>
      <c r="RT154" s="86"/>
      <c r="RU154" s="86"/>
      <c r="RV154" s="86"/>
      <c r="RW154" s="86"/>
      <c r="RX154" s="86"/>
      <c r="RY154" s="86"/>
      <c r="RZ154" s="86"/>
      <c r="SA154" s="86"/>
      <c r="SB154" s="86"/>
      <c r="SC154" s="86"/>
      <c r="SD154" s="86"/>
      <c r="SE154" s="86"/>
      <c r="SF154" s="86"/>
      <c r="SG154" s="86"/>
      <c r="SH154" s="86"/>
      <c r="SI154" s="86"/>
      <c r="SJ154" s="86"/>
      <c r="SK154" s="86"/>
      <c r="SL154" s="86"/>
      <c r="SM154" s="86"/>
      <c r="SN154" s="86"/>
      <c r="SO154" s="86"/>
      <c r="SP154" s="86"/>
      <c r="SQ154" s="86"/>
      <c r="SR154" s="86"/>
      <c r="SS154" s="86"/>
      <c r="ST154" s="86"/>
      <c r="SU154" s="86"/>
      <c r="SV154" s="86"/>
      <c r="SW154" s="86"/>
      <c r="SX154" s="86"/>
      <c r="SY154" s="86"/>
      <c r="SZ154" s="86"/>
      <c r="TA154" s="86"/>
      <c r="TB154" s="86"/>
      <c r="TC154" s="86"/>
      <c r="TD154" s="86"/>
      <c r="TE154" s="86"/>
      <c r="TF154" s="86"/>
      <c r="TG154" s="86"/>
      <c r="TH154" s="86"/>
      <c r="TI154" s="86"/>
      <c r="TJ154" s="86"/>
      <c r="TK154" s="86"/>
      <c r="TL154" s="86"/>
      <c r="TM154" s="86"/>
      <c r="TN154" s="86"/>
      <c r="TO154" s="86"/>
      <c r="TP154" s="86"/>
      <c r="TQ154" s="86"/>
      <c r="TR154" s="86"/>
      <c r="TS154" s="86"/>
      <c r="TT154" s="86"/>
      <c r="TU154" s="86"/>
      <c r="TV154" s="86"/>
      <c r="TW154" s="86"/>
      <c r="TX154" s="86"/>
      <c r="TY154" s="86"/>
      <c r="TZ154" s="86"/>
      <c r="UA154" s="86"/>
      <c r="UB154" s="86"/>
      <c r="UC154" s="86"/>
      <c r="UD154" s="86"/>
      <c r="UE154" s="86"/>
      <c r="UF154" s="86"/>
      <c r="UG154" s="86"/>
      <c r="UH154" s="86"/>
      <c r="UI154" s="86"/>
      <c r="UJ154" s="86"/>
      <c r="UK154" s="86"/>
      <c r="UL154" s="86"/>
      <c r="UM154" s="86"/>
      <c r="UN154" s="86"/>
      <c r="UO154" s="86"/>
      <c r="UP154" s="86"/>
      <c r="UQ154" s="86"/>
      <c r="UR154" s="86"/>
      <c r="US154" s="86"/>
      <c r="UT154" s="86"/>
      <c r="UU154" s="86"/>
      <c r="UV154" s="86"/>
      <c r="UW154" s="86"/>
      <c r="UX154" s="86"/>
      <c r="UY154" s="86"/>
      <c r="UZ154" s="86"/>
      <c r="VA154" s="86"/>
      <c r="VB154" s="86"/>
      <c r="VC154" s="86"/>
      <c r="VD154" s="86"/>
      <c r="VE154" s="86"/>
      <c r="VF154" s="86"/>
      <c r="VG154" s="86"/>
      <c r="VH154" s="86"/>
      <c r="VI154" s="86"/>
      <c r="VJ154" s="86"/>
      <c r="VK154" s="86"/>
      <c r="VL154" s="86"/>
      <c r="VM154" s="86"/>
      <c r="VN154" s="86"/>
      <c r="VO154" s="86"/>
      <c r="VP154" s="86"/>
      <c r="VQ154" s="86"/>
      <c r="VR154" s="86"/>
      <c r="VS154" s="86"/>
      <c r="VT154" s="86"/>
      <c r="VU154" s="86"/>
      <c r="VV154" s="86"/>
      <c r="VW154" s="86"/>
      <c r="VX154" s="86"/>
      <c r="VY154" s="86"/>
      <c r="VZ154" s="86"/>
      <c r="WA154" s="86"/>
      <c r="WB154" s="86"/>
      <c r="WC154" s="86"/>
      <c r="WD154" s="86"/>
      <c r="WE154" s="86"/>
      <c r="WF154" s="86"/>
      <c r="WG154" s="86"/>
      <c r="WH154" s="86"/>
    </row>
    <row r="155" spans="1:606" ht="37.35" customHeight="1">
      <c r="A155" s="242">
        <v>344</v>
      </c>
      <c r="B155" s="138" t="s">
        <v>677</v>
      </c>
      <c r="C155" s="32" t="s">
        <v>678</v>
      </c>
      <c r="D155" s="32" t="s">
        <v>44</v>
      </c>
      <c r="E155" s="90">
        <v>2</v>
      </c>
      <c r="F155" s="85">
        <v>1</v>
      </c>
      <c r="G155" s="85">
        <v>1</v>
      </c>
      <c r="H155" s="85">
        <v>0</v>
      </c>
      <c r="I155" s="85"/>
      <c r="J155" s="85"/>
      <c r="K155" s="85"/>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86"/>
      <c r="DO155" s="86"/>
      <c r="DP155" s="86"/>
      <c r="DQ155" s="86"/>
      <c r="DR155" s="86"/>
      <c r="DS155" s="86"/>
      <c r="DT155" s="86"/>
      <c r="DU155" s="86"/>
      <c r="DV155" s="86"/>
      <c r="DW155" s="86"/>
      <c r="DX155" s="86"/>
      <c r="DY155" s="86"/>
      <c r="DZ155" s="86"/>
      <c r="EA155" s="86"/>
      <c r="EB155" s="86"/>
      <c r="EC155" s="86"/>
      <c r="ED155" s="86"/>
      <c r="EE155" s="86"/>
      <c r="EF155" s="86"/>
      <c r="EG155" s="86"/>
      <c r="EH155" s="86"/>
      <c r="EI155" s="86"/>
      <c r="EJ155" s="86"/>
      <c r="EK155" s="86"/>
      <c r="EL155" s="86"/>
      <c r="EM155" s="86"/>
      <c r="EN155" s="86"/>
      <c r="EO155" s="86"/>
      <c r="EP155" s="86"/>
      <c r="EQ155" s="86"/>
      <c r="ER155" s="86"/>
      <c r="ES155" s="86"/>
      <c r="ET155" s="86"/>
      <c r="EU155" s="86"/>
      <c r="EV155" s="86"/>
      <c r="EW155" s="86"/>
      <c r="EX155" s="86"/>
      <c r="EY155" s="86"/>
      <c r="EZ155" s="86"/>
      <c r="FA155" s="86"/>
      <c r="FB155" s="86"/>
      <c r="FC155" s="86"/>
      <c r="FD155" s="86"/>
      <c r="FE155" s="86"/>
      <c r="FF155" s="86"/>
      <c r="FG155" s="86"/>
      <c r="FH155" s="86"/>
      <c r="FI155" s="86"/>
      <c r="FJ155" s="86"/>
      <c r="FK155" s="86"/>
      <c r="FL155" s="86"/>
      <c r="FM155" s="86"/>
      <c r="FN155" s="86"/>
      <c r="FO155" s="86"/>
      <c r="FP155" s="86"/>
      <c r="FQ155" s="86"/>
      <c r="FR155" s="86"/>
      <c r="FS155" s="86"/>
      <c r="FT155" s="86"/>
      <c r="FU155" s="86"/>
      <c r="FV155" s="86"/>
      <c r="FW155" s="86"/>
      <c r="FX155" s="86"/>
      <c r="FY155" s="86"/>
      <c r="FZ155" s="86"/>
      <c r="GA155" s="86"/>
      <c r="GB155" s="86"/>
      <c r="GC155" s="86"/>
      <c r="GD155" s="86"/>
      <c r="GE155" s="86"/>
      <c r="GF155" s="86"/>
      <c r="GG155" s="86"/>
      <c r="GH155" s="86"/>
      <c r="GI155" s="86"/>
      <c r="GJ155" s="86"/>
      <c r="GK155" s="86"/>
      <c r="GL155" s="86"/>
      <c r="GM155" s="86"/>
      <c r="GN155" s="86"/>
      <c r="GO155" s="86"/>
      <c r="GP155" s="86"/>
      <c r="GQ155" s="86"/>
      <c r="GR155" s="86"/>
      <c r="GS155" s="86"/>
      <c r="GT155" s="86"/>
      <c r="GU155" s="86"/>
      <c r="GV155" s="86"/>
      <c r="GW155" s="86"/>
      <c r="GX155" s="86"/>
      <c r="GY155" s="86"/>
      <c r="GZ155" s="86"/>
      <c r="HA155" s="86"/>
      <c r="HB155" s="86"/>
      <c r="HC155" s="86"/>
      <c r="HD155" s="86"/>
      <c r="HE155" s="86"/>
      <c r="HF155" s="86"/>
      <c r="HG155" s="86"/>
      <c r="HH155" s="86"/>
      <c r="HI155" s="86"/>
      <c r="HJ155" s="86"/>
      <c r="HK155" s="86"/>
      <c r="HL155" s="86"/>
      <c r="HM155" s="86"/>
      <c r="HN155" s="86"/>
      <c r="HO155" s="86"/>
      <c r="HP155" s="86"/>
      <c r="HQ155" s="86"/>
      <c r="HR155" s="86"/>
      <c r="HS155" s="86"/>
      <c r="HT155" s="86"/>
      <c r="HU155" s="86"/>
      <c r="HV155" s="86"/>
      <c r="HW155" s="86"/>
      <c r="HX155" s="86"/>
      <c r="HY155" s="86"/>
      <c r="HZ155" s="86"/>
      <c r="IA155" s="86"/>
      <c r="IB155" s="86"/>
      <c r="IC155" s="86"/>
      <c r="ID155" s="86"/>
      <c r="IE155" s="86"/>
      <c r="IF155" s="86"/>
      <c r="IG155" s="86"/>
      <c r="IH155" s="86"/>
      <c r="II155" s="86"/>
      <c r="IJ155" s="86"/>
      <c r="IK155" s="86"/>
      <c r="IL155" s="86"/>
      <c r="IM155" s="86"/>
      <c r="IN155" s="86"/>
      <c r="IO155" s="86"/>
      <c r="IP155" s="86"/>
      <c r="IQ155" s="86"/>
      <c r="IR155" s="86"/>
      <c r="IS155" s="86"/>
      <c r="IT155" s="86"/>
      <c r="IU155" s="86"/>
      <c r="IV155" s="86"/>
      <c r="IW155" s="86"/>
      <c r="IX155" s="86"/>
      <c r="IY155" s="86"/>
      <c r="IZ155" s="86"/>
      <c r="JA155" s="86"/>
      <c r="JB155" s="86"/>
      <c r="JC155" s="86"/>
      <c r="JD155" s="86"/>
      <c r="JE155" s="86"/>
      <c r="JF155" s="86"/>
      <c r="JG155" s="86"/>
      <c r="JH155" s="86"/>
      <c r="JI155" s="86"/>
      <c r="JJ155" s="86"/>
      <c r="JK155" s="86"/>
      <c r="JL155" s="86"/>
      <c r="JM155" s="86"/>
      <c r="JN155" s="86"/>
      <c r="JO155" s="86"/>
      <c r="JP155" s="86"/>
      <c r="JQ155" s="86"/>
      <c r="JR155" s="86"/>
      <c r="JS155" s="86"/>
      <c r="JT155" s="86"/>
      <c r="JU155" s="86"/>
      <c r="JV155" s="86"/>
      <c r="JW155" s="86"/>
      <c r="JX155" s="86"/>
      <c r="JY155" s="86"/>
      <c r="JZ155" s="86"/>
      <c r="KA155" s="86"/>
      <c r="KB155" s="86"/>
      <c r="KC155" s="86"/>
      <c r="KD155" s="86"/>
      <c r="KE155" s="86"/>
      <c r="KF155" s="86"/>
      <c r="KG155" s="86"/>
      <c r="KH155" s="86"/>
      <c r="KI155" s="86"/>
      <c r="KJ155" s="86"/>
      <c r="KK155" s="86"/>
      <c r="KL155" s="86"/>
      <c r="KM155" s="86"/>
      <c r="KN155" s="86"/>
      <c r="KO155" s="86"/>
      <c r="KP155" s="86"/>
      <c r="KQ155" s="86"/>
      <c r="KR155" s="86"/>
      <c r="KS155" s="86"/>
      <c r="KT155" s="86"/>
      <c r="KU155" s="86"/>
      <c r="KV155" s="86"/>
      <c r="KW155" s="86"/>
      <c r="KX155" s="86"/>
      <c r="KY155" s="86"/>
      <c r="KZ155" s="86"/>
      <c r="LA155" s="86"/>
      <c r="LB155" s="86"/>
      <c r="LC155" s="86"/>
      <c r="LD155" s="86"/>
      <c r="LE155" s="86"/>
      <c r="LF155" s="86"/>
      <c r="LG155" s="86"/>
      <c r="LH155" s="86"/>
      <c r="LI155" s="86"/>
      <c r="LJ155" s="86"/>
      <c r="LK155" s="86"/>
      <c r="LL155" s="86"/>
      <c r="LM155" s="86"/>
      <c r="LN155" s="86"/>
      <c r="LO155" s="86"/>
      <c r="LP155" s="86"/>
      <c r="LQ155" s="86"/>
      <c r="LR155" s="86"/>
      <c r="LS155" s="86"/>
      <c r="LT155" s="86"/>
      <c r="LU155" s="86"/>
      <c r="LV155" s="86"/>
      <c r="LW155" s="86"/>
      <c r="LX155" s="86"/>
      <c r="LY155" s="86"/>
      <c r="LZ155" s="86"/>
      <c r="MA155" s="86"/>
      <c r="MB155" s="86"/>
      <c r="MC155" s="86"/>
      <c r="MD155" s="86"/>
      <c r="ME155" s="86"/>
      <c r="MF155" s="86"/>
      <c r="MG155" s="86"/>
      <c r="MH155" s="86"/>
      <c r="MI155" s="86"/>
      <c r="MJ155" s="86"/>
      <c r="MK155" s="86"/>
      <c r="ML155" s="86"/>
      <c r="MM155" s="86"/>
      <c r="MN155" s="86"/>
      <c r="MO155" s="86"/>
      <c r="MP155" s="86"/>
      <c r="MQ155" s="86"/>
      <c r="MR155" s="86"/>
      <c r="MS155" s="86"/>
      <c r="MT155" s="86"/>
      <c r="MU155" s="86"/>
      <c r="MV155" s="86"/>
      <c r="MW155" s="86"/>
      <c r="MX155" s="86"/>
      <c r="MY155" s="86"/>
      <c r="MZ155" s="86"/>
      <c r="NA155" s="86"/>
      <c r="NB155" s="86"/>
      <c r="NC155" s="86"/>
      <c r="ND155" s="86"/>
      <c r="NE155" s="86"/>
      <c r="NF155" s="86"/>
      <c r="NG155" s="86"/>
      <c r="NH155" s="86"/>
      <c r="NI155" s="86"/>
      <c r="NJ155" s="86"/>
      <c r="NK155" s="86"/>
      <c r="NL155" s="86"/>
      <c r="NM155" s="86"/>
      <c r="NN155" s="86"/>
      <c r="NO155" s="86"/>
      <c r="NP155" s="86"/>
      <c r="NQ155" s="86"/>
      <c r="NR155" s="86"/>
      <c r="NS155" s="86"/>
      <c r="NT155" s="86"/>
      <c r="NU155" s="86"/>
      <c r="NV155" s="86"/>
      <c r="NW155" s="86"/>
      <c r="NX155" s="86"/>
      <c r="NY155" s="86"/>
      <c r="NZ155" s="86"/>
      <c r="OA155" s="86"/>
      <c r="OB155" s="86"/>
      <c r="OC155" s="86"/>
      <c r="OD155" s="86"/>
      <c r="OE155" s="86"/>
      <c r="OF155" s="86"/>
      <c r="OG155" s="86"/>
      <c r="OH155" s="86"/>
      <c r="OI155" s="86"/>
      <c r="OJ155" s="86"/>
      <c r="OK155" s="86"/>
      <c r="OL155" s="86"/>
      <c r="OM155" s="86"/>
      <c r="ON155" s="86"/>
      <c r="OO155" s="86"/>
      <c r="OP155" s="86"/>
      <c r="OQ155" s="86"/>
      <c r="OR155" s="86"/>
      <c r="OS155" s="86"/>
      <c r="OT155" s="86"/>
      <c r="OU155" s="86"/>
      <c r="OV155" s="86"/>
      <c r="OW155" s="86"/>
      <c r="OX155" s="86"/>
      <c r="OY155" s="86"/>
      <c r="OZ155" s="86"/>
      <c r="PA155" s="86"/>
      <c r="PB155" s="86"/>
      <c r="PC155" s="86"/>
      <c r="PD155" s="86"/>
      <c r="PE155" s="86"/>
      <c r="PF155" s="86"/>
      <c r="PG155" s="86"/>
      <c r="PH155" s="86"/>
      <c r="PI155" s="86"/>
      <c r="PJ155" s="86"/>
      <c r="PK155" s="86"/>
      <c r="PL155" s="86"/>
      <c r="PM155" s="86"/>
      <c r="PN155" s="86"/>
      <c r="PO155" s="86"/>
      <c r="PP155" s="86"/>
      <c r="PQ155" s="86"/>
      <c r="PR155" s="86"/>
      <c r="PS155" s="86"/>
      <c r="PT155" s="86"/>
      <c r="PU155" s="86"/>
      <c r="PV155" s="86"/>
      <c r="PW155" s="86"/>
      <c r="PX155" s="86"/>
      <c r="PY155" s="86"/>
      <c r="PZ155" s="86"/>
      <c r="QA155" s="86"/>
      <c r="QB155" s="86"/>
      <c r="QC155" s="86"/>
      <c r="QD155" s="86"/>
      <c r="QE155" s="86"/>
      <c r="QF155" s="86"/>
      <c r="QG155" s="86"/>
      <c r="QH155" s="86"/>
      <c r="QI155" s="86"/>
      <c r="QJ155" s="86"/>
      <c r="QK155" s="86"/>
      <c r="QL155" s="86"/>
      <c r="QM155" s="86"/>
      <c r="QN155" s="86"/>
      <c r="QO155" s="86"/>
      <c r="QP155" s="86"/>
      <c r="QQ155" s="86"/>
      <c r="QR155" s="86"/>
      <c r="QS155" s="86"/>
      <c r="QT155" s="86"/>
      <c r="QU155" s="86"/>
      <c r="QV155" s="86"/>
      <c r="QW155" s="86"/>
      <c r="QX155" s="86"/>
      <c r="QY155" s="86"/>
      <c r="QZ155" s="86"/>
      <c r="RA155" s="86"/>
      <c r="RB155" s="86"/>
      <c r="RC155" s="86"/>
      <c r="RD155" s="86"/>
      <c r="RE155" s="86"/>
      <c r="RF155" s="86"/>
      <c r="RG155" s="86"/>
      <c r="RH155" s="86"/>
      <c r="RI155" s="86"/>
      <c r="RJ155" s="86"/>
      <c r="RK155" s="86"/>
      <c r="RL155" s="86"/>
      <c r="RM155" s="86"/>
      <c r="RN155" s="86"/>
      <c r="RO155" s="86"/>
      <c r="RP155" s="86"/>
      <c r="RQ155" s="86"/>
      <c r="RR155" s="86"/>
      <c r="RS155" s="86"/>
      <c r="RT155" s="86"/>
      <c r="RU155" s="86"/>
      <c r="RV155" s="86"/>
      <c r="RW155" s="86"/>
      <c r="RX155" s="86"/>
      <c r="RY155" s="86"/>
      <c r="RZ155" s="86"/>
      <c r="SA155" s="86"/>
      <c r="SB155" s="86"/>
      <c r="SC155" s="86"/>
      <c r="SD155" s="86"/>
      <c r="SE155" s="86"/>
      <c r="SF155" s="86"/>
      <c r="SG155" s="86"/>
      <c r="SH155" s="86"/>
      <c r="SI155" s="86"/>
      <c r="SJ155" s="86"/>
      <c r="SK155" s="86"/>
      <c r="SL155" s="86"/>
      <c r="SM155" s="86"/>
      <c r="SN155" s="86"/>
      <c r="SO155" s="86"/>
      <c r="SP155" s="86"/>
      <c r="SQ155" s="86"/>
      <c r="SR155" s="86"/>
      <c r="SS155" s="86"/>
      <c r="ST155" s="86"/>
      <c r="SU155" s="86"/>
      <c r="SV155" s="86"/>
      <c r="SW155" s="86"/>
      <c r="SX155" s="86"/>
      <c r="SY155" s="86"/>
      <c r="SZ155" s="86"/>
      <c r="TA155" s="86"/>
      <c r="TB155" s="86"/>
      <c r="TC155" s="86"/>
      <c r="TD155" s="86"/>
      <c r="TE155" s="86"/>
      <c r="TF155" s="86"/>
      <c r="TG155" s="86"/>
      <c r="TH155" s="86"/>
      <c r="TI155" s="86"/>
      <c r="TJ155" s="86"/>
      <c r="TK155" s="86"/>
      <c r="TL155" s="86"/>
      <c r="TM155" s="86"/>
      <c r="TN155" s="86"/>
      <c r="TO155" s="86"/>
      <c r="TP155" s="86"/>
      <c r="TQ155" s="86"/>
      <c r="TR155" s="86"/>
      <c r="TS155" s="86"/>
      <c r="TT155" s="86"/>
      <c r="TU155" s="86"/>
      <c r="TV155" s="86"/>
      <c r="TW155" s="86"/>
      <c r="TX155" s="86"/>
      <c r="TY155" s="86"/>
      <c r="TZ155" s="86"/>
      <c r="UA155" s="86"/>
      <c r="UB155" s="86"/>
      <c r="UC155" s="86"/>
      <c r="UD155" s="86"/>
      <c r="UE155" s="86"/>
      <c r="UF155" s="86"/>
      <c r="UG155" s="86"/>
      <c r="UH155" s="86"/>
      <c r="UI155" s="86"/>
      <c r="UJ155" s="86"/>
      <c r="UK155" s="86"/>
      <c r="UL155" s="86"/>
      <c r="UM155" s="86"/>
      <c r="UN155" s="86"/>
      <c r="UO155" s="86"/>
      <c r="UP155" s="86"/>
      <c r="UQ155" s="86"/>
      <c r="UR155" s="86"/>
      <c r="US155" s="86"/>
      <c r="UT155" s="86"/>
      <c r="UU155" s="86"/>
      <c r="UV155" s="86"/>
      <c r="UW155" s="86"/>
      <c r="UX155" s="86"/>
      <c r="UY155" s="86"/>
      <c r="UZ155" s="86"/>
      <c r="VA155" s="86"/>
      <c r="VB155" s="86"/>
      <c r="VC155" s="86"/>
      <c r="VD155" s="86"/>
      <c r="VE155" s="86"/>
      <c r="VF155" s="86"/>
      <c r="VG155" s="86"/>
      <c r="VH155" s="86"/>
      <c r="VI155" s="86"/>
      <c r="VJ155" s="86"/>
      <c r="VK155" s="86"/>
      <c r="VL155" s="86"/>
      <c r="VM155" s="86"/>
      <c r="VN155" s="86"/>
      <c r="VO155" s="86"/>
      <c r="VP155" s="86"/>
      <c r="VQ155" s="86"/>
      <c r="VR155" s="86"/>
      <c r="VS155" s="86"/>
      <c r="VT155" s="86"/>
      <c r="VU155" s="86"/>
      <c r="VV155" s="86"/>
      <c r="VW155" s="86"/>
      <c r="VX155" s="86"/>
      <c r="VY155" s="86"/>
      <c r="VZ155" s="86"/>
      <c r="WA155" s="86"/>
      <c r="WB155" s="86"/>
      <c r="WC155" s="86"/>
      <c r="WD155" s="86"/>
      <c r="WE155" s="86"/>
      <c r="WF155" s="86"/>
      <c r="WG155" s="86"/>
      <c r="WH155" s="86"/>
    </row>
    <row r="156" spans="1:606" ht="34.35" customHeight="1">
      <c r="A156" s="32">
        <v>345</v>
      </c>
      <c r="B156" s="138" t="s">
        <v>679</v>
      </c>
      <c r="C156" s="32" t="s">
        <v>678</v>
      </c>
      <c r="D156" s="32" t="s">
        <v>44</v>
      </c>
      <c r="E156" s="90">
        <v>0</v>
      </c>
      <c r="F156" s="85">
        <v>0</v>
      </c>
      <c r="G156" s="85">
        <v>0</v>
      </c>
      <c r="H156" s="85">
        <v>0</v>
      </c>
      <c r="I156" s="85"/>
      <c r="J156" s="85"/>
      <c r="K156" s="85"/>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c r="EZ156" s="86"/>
      <c r="FA156" s="86"/>
      <c r="FB156" s="86"/>
      <c r="FC156" s="86"/>
      <c r="FD156" s="86"/>
      <c r="FE156" s="86"/>
      <c r="FF156" s="86"/>
      <c r="FG156" s="86"/>
      <c r="FH156" s="86"/>
      <c r="FI156" s="86"/>
      <c r="FJ156" s="86"/>
      <c r="FK156" s="86"/>
      <c r="FL156" s="86"/>
      <c r="FM156" s="86"/>
      <c r="FN156" s="86"/>
      <c r="FO156" s="86"/>
      <c r="FP156" s="86"/>
      <c r="FQ156" s="86"/>
      <c r="FR156" s="86"/>
      <c r="FS156" s="86"/>
      <c r="FT156" s="86"/>
      <c r="FU156" s="86"/>
      <c r="FV156" s="86"/>
      <c r="FW156" s="86"/>
      <c r="FX156" s="86"/>
      <c r="FY156" s="86"/>
      <c r="FZ156" s="86"/>
      <c r="GA156" s="86"/>
      <c r="GB156" s="86"/>
      <c r="GC156" s="86"/>
      <c r="GD156" s="86"/>
      <c r="GE156" s="86"/>
      <c r="GF156" s="86"/>
      <c r="GG156" s="86"/>
      <c r="GH156" s="86"/>
      <c r="GI156" s="86"/>
      <c r="GJ156" s="86"/>
      <c r="GK156" s="86"/>
      <c r="GL156" s="86"/>
      <c r="GM156" s="86"/>
      <c r="GN156" s="86"/>
      <c r="GO156" s="86"/>
      <c r="GP156" s="86"/>
      <c r="GQ156" s="86"/>
      <c r="GR156" s="86"/>
      <c r="GS156" s="86"/>
      <c r="GT156" s="86"/>
      <c r="GU156" s="86"/>
      <c r="GV156" s="86"/>
      <c r="GW156" s="86"/>
      <c r="GX156" s="86"/>
      <c r="GY156" s="86"/>
      <c r="GZ156" s="86"/>
      <c r="HA156" s="86"/>
      <c r="HB156" s="86"/>
      <c r="HC156" s="86"/>
      <c r="HD156" s="86"/>
      <c r="HE156" s="86"/>
      <c r="HF156" s="86"/>
      <c r="HG156" s="86"/>
      <c r="HH156" s="86"/>
      <c r="HI156" s="86"/>
      <c r="HJ156" s="86"/>
      <c r="HK156" s="86"/>
      <c r="HL156" s="86"/>
      <c r="HM156" s="86"/>
      <c r="HN156" s="86"/>
      <c r="HO156" s="86"/>
      <c r="HP156" s="86"/>
      <c r="HQ156" s="86"/>
      <c r="HR156" s="86"/>
      <c r="HS156" s="86"/>
      <c r="HT156" s="86"/>
      <c r="HU156" s="86"/>
      <c r="HV156" s="86"/>
      <c r="HW156" s="86"/>
      <c r="HX156" s="86"/>
      <c r="HY156" s="86"/>
      <c r="HZ156" s="86"/>
      <c r="IA156" s="86"/>
      <c r="IB156" s="86"/>
      <c r="IC156" s="86"/>
      <c r="ID156" s="86"/>
      <c r="IE156" s="86"/>
      <c r="IF156" s="86"/>
      <c r="IG156" s="86"/>
      <c r="IH156" s="86"/>
      <c r="II156" s="86"/>
      <c r="IJ156" s="86"/>
      <c r="IK156" s="86"/>
      <c r="IL156" s="86"/>
      <c r="IM156" s="86"/>
      <c r="IN156" s="86"/>
      <c r="IO156" s="86"/>
      <c r="IP156" s="86"/>
      <c r="IQ156" s="86"/>
      <c r="IR156" s="86"/>
      <c r="IS156" s="86"/>
      <c r="IT156" s="86"/>
      <c r="IU156" s="86"/>
      <c r="IV156" s="86"/>
      <c r="IW156" s="86"/>
      <c r="IX156" s="86"/>
      <c r="IY156" s="86"/>
      <c r="IZ156" s="86"/>
      <c r="JA156" s="86"/>
      <c r="JB156" s="86"/>
      <c r="JC156" s="86"/>
      <c r="JD156" s="86"/>
      <c r="JE156" s="86"/>
      <c r="JF156" s="86"/>
      <c r="JG156" s="86"/>
      <c r="JH156" s="86"/>
      <c r="JI156" s="86"/>
      <c r="JJ156" s="86"/>
      <c r="JK156" s="86"/>
      <c r="JL156" s="86"/>
      <c r="JM156" s="86"/>
      <c r="JN156" s="86"/>
      <c r="JO156" s="86"/>
      <c r="JP156" s="86"/>
      <c r="JQ156" s="86"/>
      <c r="JR156" s="86"/>
      <c r="JS156" s="86"/>
      <c r="JT156" s="86"/>
      <c r="JU156" s="86"/>
      <c r="JV156" s="86"/>
      <c r="JW156" s="86"/>
      <c r="JX156" s="86"/>
      <c r="JY156" s="86"/>
      <c r="JZ156" s="86"/>
      <c r="KA156" s="86"/>
      <c r="KB156" s="86"/>
      <c r="KC156" s="86"/>
      <c r="KD156" s="86"/>
      <c r="KE156" s="86"/>
      <c r="KF156" s="86"/>
      <c r="KG156" s="86"/>
      <c r="KH156" s="86"/>
      <c r="KI156" s="86"/>
      <c r="KJ156" s="86"/>
      <c r="KK156" s="86"/>
      <c r="KL156" s="86"/>
      <c r="KM156" s="86"/>
      <c r="KN156" s="86"/>
      <c r="KO156" s="86"/>
      <c r="KP156" s="86"/>
      <c r="KQ156" s="86"/>
      <c r="KR156" s="86"/>
      <c r="KS156" s="86"/>
      <c r="KT156" s="86"/>
      <c r="KU156" s="86"/>
      <c r="KV156" s="86"/>
      <c r="KW156" s="86"/>
      <c r="KX156" s="86"/>
      <c r="KY156" s="86"/>
      <c r="KZ156" s="86"/>
      <c r="LA156" s="86"/>
      <c r="LB156" s="86"/>
      <c r="LC156" s="86"/>
      <c r="LD156" s="86"/>
      <c r="LE156" s="86"/>
      <c r="LF156" s="86"/>
      <c r="LG156" s="86"/>
      <c r="LH156" s="86"/>
      <c r="LI156" s="86"/>
      <c r="LJ156" s="86"/>
      <c r="LK156" s="86"/>
      <c r="LL156" s="86"/>
      <c r="LM156" s="86"/>
      <c r="LN156" s="86"/>
      <c r="LO156" s="86"/>
      <c r="LP156" s="86"/>
      <c r="LQ156" s="86"/>
      <c r="LR156" s="86"/>
      <c r="LS156" s="86"/>
      <c r="LT156" s="86"/>
      <c r="LU156" s="86"/>
      <c r="LV156" s="86"/>
      <c r="LW156" s="86"/>
      <c r="LX156" s="86"/>
      <c r="LY156" s="86"/>
      <c r="LZ156" s="86"/>
      <c r="MA156" s="86"/>
      <c r="MB156" s="86"/>
      <c r="MC156" s="86"/>
      <c r="MD156" s="86"/>
      <c r="ME156" s="86"/>
      <c r="MF156" s="86"/>
      <c r="MG156" s="86"/>
      <c r="MH156" s="86"/>
      <c r="MI156" s="86"/>
      <c r="MJ156" s="86"/>
      <c r="MK156" s="86"/>
      <c r="ML156" s="86"/>
      <c r="MM156" s="86"/>
      <c r="MN156" s="86"/>
      <c r="MO156" s="86"/>
      <c r="MP156" s="86"/>
      <c r="MQ156" s="86"/>
      <c r="MR156" s="86"/>
      <c r="MS156" s="86"/>
      <c r="MT156" s="86"/>
      <c r="MU156" s="86"/>
      <c r="MV156" s="86"/>
      <c r="MW156" s="86"/>
      <c r="MX156" s="86"/>
      <c r="MY156" s="86"/>
      <c r="MZ156" s="86"/>
      <c r="NA156" s="86"/>
      <c r="NB156" s="86"/>
      <c r="NC156" s="86"/>
      <c r="ND156" s="86"/>
      <c r="NE156" s="86"/>
      <c r="NF156" s="86"/>
      <c r="NG156" s="86"/>
      <c r="NH156" s="86"/>
      <c r="NI156" s="86"/>
      <c r="NJ156" s="86"/>
      <c r="NK156" s="86"/>
      <c r="NL156" s="86"/>
      <c r="NM156" s="86"/>
      <c r="NN156" s="86"/>
      <c r="NO156" s="86"/>
      <c r="NP156" s="86"/>
      <c r="NQ156" s="86"/>
      <c r="NR156" s="86"/>
      <c r="NS156" s="86"/>
      <c r="NT156" s="86"/>
      <c r="NU156" s="86"/>
      <c r="NV156" s="86"/>
      <c r="NW156" s="86"/>
      <c r="NX156" s="86"/>
      <c r="NY156" s="86"/>
      <c r="NZ156" s="86"/>
      <c r="OA156" s="86"/>
      <c r="OB156" s="86"/>
      <c r="OC156" s="86"/>
      <c r="OD156" s="86"/>
      <c r="OE156" s="86"/>
      <c r="OF156" s="86"/>
      <c r="OG156" s="86"/>
      <c r="OH156" s="86"/>
      <c r="OI156" s="86"/>
      <c r="OJ156" s="86"/>
      <c r="OK156" s="86"/>
      <c r="OL156" s="86"/>
      <c r="OM156" s="86"/>
      <c r="ON156" s="86"/>
      <c r="OO156" s="86"/>
      <c r="OP156" s="86"/>
      <c r="OQ156" s="86"/>
      <c r="OR156" s="86"/>
      <c r="OS156" s="86"/>
      <c r="OT156" s="86"/>
      <c r="OU156" s="86"/>
      <c r="OV156" s="86"/>
      <c r="OW156" s="86"/>
      <c r="OX156" s="86"/>
      <c r="OY156" s="86"/>
      <c r="OZ156" s="86"/>
      <c r="PA156" s="86"/>
      <c r="PB156" s="86"/>
      <c r="PC156" s="86"/>
      <c r="PD156" s="86"/>
      <c r="PE156" s="86"/>
      <c r="PF156" s="86"/>
      <c r="PG156" s="86"/>
      <c r="PH156" s="86"/>
      <c r="PI156" s="86"/>
      <c r="PJ156" s="86"/>
      <c r="PK156" s="86"/>
      <c r="PL156" s="86"/>
      <c r="PM156" s="86"/>
      <c r="PN156" s="86"/>
      <c r="PO156" s="86"/>
      <c r="PP156" s="86"/>
      <c r="PQ156" s="86"/>
      <c r="PR156" s="86"/>
      <c r="PS156" s="86"/>
      <c r="PT156" s="86"/>
      <c r="PU156" s="86"/>
      <c r="PV156" s="86"/>
      <c r="PW156" s="86"/>
      <c r="PX156" s="86"/>
      <c r="PY156" s="86"/>
      <c r="PZ156" s="86"/>
      <c r="QA156" s="86"/>
      <c r="QB156" s="86"/>
      <c r="QC156" s="86"/>
      <c r="QD156" s="86"/>
      <c r="QE156" s="86"/>
      <c r="QF156" s="86"/>
      <c r="QG156" s="86"/>
      <c r="QH156" s="86"/>
      <c r="QI156" s="86"/>
      <c r="QJ156" s="86"/>
      <c r="QK156" s="86"/>
      <c r="QL156" s="86"/>
      <c r="QM156" s="86"/>
      <c r="QN156" s="86"/>
      <c r="QO156" s="86"/>
      <c r="QP156" s="86"/>
      <c r="QQ156" s="86"/>
      <c r="QR156" s="86"/>
      <c r="QS156" s="86"/>
      <c r="QT156" s="86"/>
      <c r="QU156" s="86"/>
      <c r="QV156" s="86"/>
      <c r="QW156" s="86"/>
      <c r="QX156" s="86"/>
      <c r="QY156" s="86"/>
      <c r="QZ156" s="86"/>
      <c r="RA156" s="86"/>
      <c r="RB156" s="86"/>
      <c r="RC156" s="86"/>
      <c r="RD156" s="86"/>
      <c r="RE156" s="86"/>
      <c r="RF156" s="86"/>
      <c r="RG156" s="86"/>
      <c r="RH156" s="86"/>
      <c r="RI156" s="86"/>
      <c r="RJ156" s="86"/>
      <c r="RK156" s="86"/>
      <c r="RL156" s="86"/>
      <c r="RM156" s="86"/>
      <c r="RN156" s="86"/>
      <c r="RO156" s="86"/>
      <c r="RP156" s="86"/>
      <c r="RQ156" s="86"/>
      <c r="RR156" s="86"/>
      <c r="RS156" s="86"/>
      <c r="RT156" s="86"/>
      <c r="RU156" s="86"/>
      <c r="RV156" s="86"/>
      <c r="RW156" s="86"/>
      <c r="RX156" s="86"/>
      <c r="RY156" s="86"/>
      <c r="RZ156" s="86"/>
      <c r="SA156" s="86"/>
      <c r="SB156" s="86"/>
      <c r="SC156" s="86"/>
      <c r="SD156" s="86"/>
      <c r="SE156" s="86"/>
      <c r="SF156" s="86"/>
      <c r="SG156" s="86"/>
      <c r="SH156" s="86"/>
      <c r="SI156" s="86"/>
      <c r="SJ156" s="86"/>
      <c r="SK156" s="86"/>
      <c r="SL156" s="86"/>
      <c r="SM156" s="86"/>
      <c r="SN156" s="86"/>
      <c r="SO156" s="86"/>
      <c r="SP156" s="86"/>
      <c r="SQ156" s="86"/>
      <c r="SR156" s="86"/>
      <c r="SS156" s="86"/>
      <c r="ST156" s="86"/>
      <c r="SU156" s="86"/>
      <c r="SV156" s="86"/>
      <c r="SW156" s="86"/>
      <c r="SX156" s="86"/>
      <c r="SY156" s="86"/>
      <c r="SZ156" s="86"/>
      <c r="TA156" s="86"/>
      <c r="TB156" s="86"/>
      <c r="TC156" s="86"/>
      <c r="TD156" s="86"/>
      <c r="TE156" s="86"/>
      <c r="TF156" s="86"/>
      <c r="TG156" s="86"/>
      <c r="TH156" s="86"/>
      <c r="TI156" s="86"/>
      <c r="TJ156" s="86"/>
      <c r="TK156" s="86"/>
      <c r="TL156" s="86"/>
      <c r="TM156" s="86"/>
      <c r="TN156" s="86"/>
      <c r="TO156" s="86"/>
      <c r="TP156" s="86"/>
      <c r="TQ156" s="86"/>
      <c r="TR156" s="86"/>
      <c r="TS156" s="86"/>
      <c r="TT156" s="86"/>
      <c r="TU156" s="86"/>
      <c r="TV156" s="86"/>
      <c r="TW156" s="86"/>
      <c r="TX156" s="86"/>
      <c r="TY156" s="86"/>
      <c r="TZ156" s="86"/>
      <c r="UA156" s="86"/>
      <c r="UB156" s="86"/>
      <c r="UC156" s="86"/>
      <c r="UD156" s="86"/>
      <c r="UE156" s="86"/>
      <c r="UF156" s="86"/>
      <c r="UG156" s="86"/>
      <c r="UH156" s="86"/>
      <c r="UI156" s="86"/>
      <c r="UJ156" s="86"/>
      <c r="UK156" s="86"/>
      <c r="UL156" s="86"/>
      <c r="UM156" s="86"/>
      <c r="UN156" s="86"/>
      <c r="UO156" s="86"/>
      <c r="UP156" s="86"/>
      <c r="UQ156" s="86"/>
      <c r="UR156" s="86"/>
      <c r="US156" s="86"/>
      <c r="UT156" s="86"/>
      <c r="UU156" s="86"/>
      <c r="UV156" s="86"/>
      <c r="UW156" s="86"/>
      <c r="UX156" s="86"/>
      <c r="UY156" s="86"/>
      <c r="UZ156" s="86"/>
      <c r="VA156" s="86"/>
      <c r="VB156" s="86"/>
      <c r="VC156" s="86"/>
      <c r="VD156" s="86"/>
      <c r="VE156" s="86"/>
      <c r="VF156" s="86"/>
      <c r="VG156" s="86"/>
      <c r="VH156" s="86"/>
      <c r="VI156" s="86"/>
      <c r="VJ156" s="86"/>
      <c r="VK156" s="86"/>
      <c r="VL156" s="86"/>
      <c r="VM156" s="86"/>
      <c r="VN156" s="86"/>
      <c r="VO156" s="86"/>
      <c r="VP156" s="86"/>
      <c r="VQ156" s="86"/>
      <c r="VR156" s="86"/>
      <c r="VS156" s="86"/>
      <c r="VT156" s="86"/>
      <c r="VU156" s="86"/>
      <c r="VV156" s="86"/>
      <c r="VW156" s="86"/>
      <c r="VX156" s="86"/>
      <c r="VY156" s="86"/>
      <c r="VZ156" s="86"/>
      <c r="WA156" s="86"/>
      <c r="WB156" s="86"/>
      <c r="WC156" s="86"/>
      <c r="WD156" s="86"/>
      <c r="WE156" s="86"/>
      <c r="WF156" s="86"/>
      <c r="WG156" s="86"/>
      <c r="WH156" s="86"/>
    </row>
    <row r="157" spans="1:606" ht="37.35" customHeight="1">
      <c r="A157" s="242">
        <v>346</v>
      </c>
      <c r="B157" s="138" t="s">
        <v>752</v>
      </c>
      <c r="C157" s="32" t="s">
        <v>307</v>
      </c>
      <c r="D157" s="32" t="s">
        <v>44</v>
      </c>
      <c r="E157" s="90">
        <v>0</v>
      </c>
      <c r="F157" s="85">
        <v>0</v>
      </c>
      <c r="G157" s="85">
        <v>0</v>
      </c>
      <c r="H157" s="85">
        <v>0</v>
      </c>
      <c r="I157" s="85"/>
      <c r="J157" s="85"/>
      <c r="K157" s="85"/>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86"/>
      <c r="DK157" s="86"/>
      <c r="DL157" s="86"/>
      <c r="DM157" s="86"/>
      <c r="DN157" s="86"/>
      <c r="DO157" s="86"/>
      <c r="DP157" s="86"/>
      <c r="DQ157" s="86"/>
      <c r="DR157" s="86"/>
      <c r="DS157" s="86"/>
      <c r="DT157" s="86"/>
      <c r="DU157" s="86"/>
      <c r="DV157" s="86"/>
      <c r="DW157" s="86"/>
      <c r="DX157" s="86"/>
      <c r="DY157" s="86"/>
      <c r="DZ157" s="86"/>
      <c r="EA157" s="86"/>
      <c r="EB157" s="86"/>
      <c r="EC157" s="86"/>
      <c r="ED157" s="86"/>
      <c r="EE157" s="86"/>
      <c r="EF157" s="86"/>
      <c r="EG157" s="86"/>
      <c r="EH157" s="86"/>
      <c r="EI157" s="86"/>
      <c r="EJ157" s="86"/>
      <c r="EK157" s="86"/>
      <c r="EL157" s="86"/>
      <c r="EM157" s="86"/>
      <c r="EN157" s="86"/>
      <c r="EO157" s="86"/>
      <c r="EP157" s="86"/>
      <c r="EQ157" s="86"/>
      <c r="ER157" s="86"/>
      <c r="ES157" s="86"/>
      <c r="ET157" s="86"/>
      <c r="EU157" s="86"/>
      <c r="EV157" s="86"/>
      <c r="EW157" s="86"/>
      <c r="EX157" s="86"/>
      <c r="EY157" s="86"/>
      <c r="EZ157" s="86"/>
      <c r="FA157" s="86"/>
      <c r="FB157" s="86"/>
      <c r="FC157" s="86"/>
      <c r="FD157" s="86"/>
      <c r="FE157" s="86"/>
      <c r="FF157" s="86"/>
      <c r="FG157" s="86"/>
      <c r="FH157" s="86"/>
      <c r="FI157" s="86"/>
      <c r="FJ157" s="86"/>
      <c r="FK157" s="86"/>
      <c r="FL157" s="86"/>
      <c r="FM157" s="86"/>
      <c r="FN157" s="86"/>
      <c r="FO157" s="86"/>
      <c r="FP157" s="86"/>
      <c r="FQ157" s="86"/>
      <c r="FR157" s="86"/>
      <c r="FS157" s="86"/>
      <c r="FT157" s="86"/>
      <c r="FU157" s="86"/>
      <c r="FV157" s="86"/>
      <c r="FW157" s="86"/>
      <c r="FX157" s="86"/>
      <c r="FY157" s="86"/>
      <c r="FZ157" s="86"/>
      <c r="GA157" s="86"/>
      <c r="GB157" s="86"/>
      <c r="GC157" s="86"/>
      <c r="GD157" s="86"/>
      <c r="GE157" s="86"/>
      <c r="GF157" s="86"/>
      <c r="GG157" s="86"/>
      <c r="GH157" s="86"/>
      <c r="GI157" s="86"/>
      <c r="GJ157" s="86"/>
      <c r="GK157" s="86"/>
      <c r="GL157" s="86"/>
      <c r="GM157" s="86"/>
      <c r="GN157" s="86"/>
      <c r="GO157" s="86"/>
      <c r="GP157" s="86"/>
      <c r="GQ157" s="86"/>
      <c r="GR157" s="86"/>
      <c r="GS157" s="86"/>
      <c r="GT157" s="86"/>
      <c r="GU157" s="86"/>
      <c r="GV157" s="86"/>
      <c r="GW157" s="86"/>
      <c r="GX157" s="86"/>
      <c r="GY157" s="86"/>
      <c r="GZ157" s="86"/>
      <c r="HA157" s="86"/>
      <c r="HB157" s="86"/>
      <c r="HC157" s="86"/>
      <c r="HD157" s="86"/>
      <c r="HE157" s="86"/>
      <c r="HF157" s="86"/>
      <c r="HG157" s="86"/>
      <c r="HH157" s="86"/>
      <c r="HI157" s="86"/>
      <c r="HJ157" s="86"/>
      <c r="HK157" s="86"/>
      <c r="HL157" s="86"/>
      <c r="HM157" s="86"/>
      <c r="HN157" s="86"/>
      <c r="HO157" s="86"/>
      <c r="HP157" s="86"/>
      <c r="HQ157" s="86"/>
      <c r="HR157" s="86"/>
      <c r="HS157" s="86"/>
      <c r="HT157" s="86"/>
      <c r="HU157" s="86"/>
      <c r="HV157" s="86"/>
      <c r="HW157" s="86"/>
      <c r="HX157" s="86"/>
      <c r="HY157" s="86"/>
      <c r="HZ157" s="86"/>
      <c r="IA157" s="86"/>
      <c r="IB157" s="86"/>
      <c r="IC157" s="86"/>
      <c r="ID157" s="86"/>
      <c r="IE157" s="86"/>
      <c r="IF157" s="86"/>
      <c r="IG157" s="86"/>
      <c r="IH157" s="86"/>
      <c r="II157" s="86"/>
      <c r="IJ157" s="86"/>
      <c r="IK157" s="86"/>
      <c r="IL157" s="86"/>
      <c r="IM157" s="86"/>
      <c r="IN157" s="86"/>
      <c r="IO157" s="86"/>
      <c r="IP157" s="86"/>
      <c r="IQ157" s="86"/>
      <c r="IR157" s="86"/>
      <c r="IS157" s="86"/>
      <c r="IT157" s="86"/>
      <c r="IU157" s="86"/>
      <c r="IV157" s="86"/>
      <c r="IW157" s="86"/>
      <c r="IX157" s="86"/>
      <c r="IY157" s="86"/>
      <c r="IZ157" s="86"/>
      <c r="JA157" s="86"/>
      <c r="JB157" s="86"/>
      <c r="JC157" s="86"/>
      <c r="JD157" s="86"/>
      <c r="JE157" s="86"/>
      <c r="JF157" s="86"/>
      <c r="JG157" s="86"/>
      <c r="JH157" s="86"/>
      <c r="JI157" s="86"/>
      <c r="JJ157" s="86"/>
      <c r="JK157" s="86"/>
      <c r="JL157" s="86"/>
      <c r="JM157" s="86"/>
      <c r="JN157" s="86"/>
      <c r="JO157" s="86"/>
      <c r="JP157" s="86"/>
      <c r="JQ157" s="86"/>
      <c r="JR157" s="86"/>
      <c r="JS157" s="86"/>
      <c r="JT157" s="86"/>
      <c r="JU157" s="86"/>
      <c r="JV157" s="86"/>
      <c r="JW157" s="86"/>
      <c r="JX157" s="86"/>
      <c r="JY157" s="86"/>
      <c r="JZ157" s="86"/>
      <c r="KA157" s="86"/>
      <c r="KB157" s="86"/>
      <c r="KC157" s="86"/>
      <c r="KD157" s="86"/>
      <c r="KE157" s="86"/>
      <c r="KF157" s="86"/>
      <c r="KG157" s="86"/>
      <c r="KH157" s="86"/>
      <c r="KI157" s="86"/>
      <c r="KJ157" s="86"/>
      <c r="KK157" s="86"/>
      <c r="KL157" s="86"/>
      <c r="KM157" s="86"/>
      <c r="KN157" s="86"/>
      <c r="KO157" s="86"/>
      <c r="KP157" s="86"/>
      <c r="KQ157" s="86"/>
      <c r="KR157" s="86"/>
      <c r="KS157" s="86"/>
      <c r="KT157" s="86"/>
      <c r="KU157" s="86"/>
      <c r="KV157" s="86"/>
      <c r="KW157" s="86"/>
      <c r="KX157" s="86"/>
      <c r="KY157" s="86"/>
      <c r="KZ157" s="86"/>
      <c r="LA157" s="86"/>
      <c r="LB157" s="86"/>
      <c r="LC157" s="86"/>
      <c r="LD157" s="86"/>
      <c r="LE157" s="86"/>
      <c r="LF157" s="86"/>
      <c r="LG157" s="86"/>
      <c r="LH157" s="86"/>
      <c r="LI157" s="86"/>
      <c r="LJ157" s="86"/>
      <c r="LK157" s="86"/>
      <c r="LL157" s="86"/>
      <c r="LM157" s="86"/>
      <c r="LN157" s="86"/>
      <c r="LO157" s="86"/>
      <c r="LP157" s="86"/>
      <c r="LQ157" s="86"/>
      <c r="LR157" s="86"/>
      <c r="LS157" s="86"/>
      <c r="LT157" s="86"/>
      <c r="LU157" s="86"/>
      <c r="LV157" s="86"/>
      <c r="LW157" s="86"/>
      <c r="LX157" s="86"/>
      <c r="LY157" s="86"/>
      <c r="LZ157" s="86"/>
      <c r="MA157" s="86"/>
      <c r="MB157" s="86"/>
      <c r="MC157" s="86"/>
      <c r="MD157" s="86"/>
      <c r="ME157" s="86"/>
      <c r="MF157" s="86"/>
      <c r="MG157" s="86"/>
      <c r="MH157" s="86"/>
      <c r="MI157" s="86"/>
      <c r="MJ157" s="86"/>
      <c r="MK157" s="86"/>
      <c r="ML157" s="86"/>
      <c r="MM157" s="86"/>
      <c r="MN157" s="86"/>
      <c r="MO157" s="86"/>
      <c r="MP157" s="86"/>
      <c r="MQ157" s="86"/>
      <c r="MR157" s="86"/>
      <c r="MS157" s="86"/>
      <c r="MT157" s="86"/>
      <c r="MU157" s="86"/>
      <c r="MV157" s="86"/>
      <c r="MW157" s="86"/>
      <c r="MX157" s="86"/>
      <c r="MY157" s="86"/>
      <c r="MZ157" s="86"/>
      <c r="NA157" s="86"/>
      <c r="NB157" s="86"/>
      <c r="NC157" s="86"/>
      <c r="ND157" s="86"/>
      <c r="NE157" s="86"/>
      <c r="NF157" s="86"/>
      <c r="NG157" s="86"/>
      <c r="NH157" s="86"/>
      <c r="NI157" s="86"/>
      <c r="NJ157" s="86"/>
      <c r="NK157" s="86"/>
      <c r="NL157" s="86"/>
      <c r="NM157" s="86"/>
      <c r="NN157" s="86"/>
      <c r="NO157" s="86"/>
      <c r="NP157" s="86"/>
      <c r="NQ157" s="86"/>
      <c r="NR157" s="86"/>
      <c r="NS157" s="86"/>
      <c r="NT157" s="86"/>
      <c r="NU157" s="86"/>
      <c r="NV157" s="86"/>
      <c r="NW157" s="86"/>
      <c r="NX157" s="86"/>
      <c r="NY157" s="86"/>
      <c r="NZ157" s="86"/>
      <c r="OA157" s="86"/>
      <c r="OB157" s="86"/>
      <c r="OC157" s="86"/>
      <c r="OD157" s="86"/>
      <c r="OE157" s="86"/>
      <c r="OF157" s="86"/>
      <c r="OG157" s="86"/>
      <c r="OH157" s="86"/>
      <c r="OI157" s="86"/>
      <c r="OJ157" s="86"/>
      <c r="OK157" s="86"/>
      <c r="OL157" s="86"/>
      <c r="OM157" s="86"/>
      <c r="ON157" s="86"/>
      <c r="OO157" s="86"/>
      <c r="OP157" s="86"/>
      <c r="OQ157" s="86"/>
      <c r="OR157" s="86"/>
      <c r="OS157" s="86"/>
      <c r="OT157" s="86"/>
      <c r="OU157" s="86"/>
      <c r="OV157" s="86"/>
      <c r="OW157" s="86"/>
      <c r="OX157" s="86"/>
      <c r="OY157" s="86"/>
      <c r="OZ157" s="86"/>
      <c r="PA157" s="86"/>
      <c r="PB157" s="86"/>
      <c r="PC157" s="86"/>
      <c r="PD157" s="86"/>
      <c r="PE157" s="86"/>
      <c r="PF157" s="86"/>
      <c r="PG157" s="86"/>
      <c r="PH157" s="86"/>
      <c r="PI157" s="86"/>
      <c r="PJ157" s="86"/>
      <c r="PK157" s="86"/>
      <c r="PL157" s="86"/>
      <c r="PM157" s="86"/>
      <c r="PN157" s="86"/>
      <c r="PO157" s="86"/>
      <c r="PP157" s="86"/>
      <c r="PQ157" s="86"/>
      <c r="PR157" s="86"/>
      <c r="PS157" s="86"/>
      <c r="PT157" s="86"/>
      <c r="PU157" s="86"/>
      <c r="PV157" s="86"/>
      <c r="PW157" s="86"/>
      <c r="PX157" s="86"/>
      <c r="PY157" s="86"/>
      <c r="PZ157" s="86"/>
      <c r="QA157" s="86"/>
      <c r="QB157" s="86"/>
      <c r="QC157" s="86"/>
      <c r="QD157" s="86"/>
      <c r="QE157" s="86"/>
      <c r="QF157" s="86"/>
      <c r="QG157" s="86"/>
      <c r="QH157" s="86"/>
      <c r="QI157" s="86"/>
      <c r="QJ157" s="86"/>
      <c r="QK157" s="86"/>
      <c r="QL157" s="86"/>
      <c r="QM157" s="86"/>
      <c r="QN157" s="86"/>
      <c r="QO157" s="86"/>
      <c r="QP157" s="86"/>
      <c r="QQ157" s="86"/>
      <c r="QR157" s="86"/>
      <c r="QS157" s="86"/>
      <c r="QT157" s="86"/>
      <c r="QU157" s="86"/>
      <c r="QV157" s="86"/>
      <c r="QW157" s="86"/>
      <c r="QX157" s="86"/>
      <c r="QY157" s="86"/>
      <c r="QZ157" s="86"/>
      <c r="RA157" s="86"/>
      <c r="RB157" s="86"/>
      <c r="RC157" s="86"/>
      <c r="RD157" s="86"/>
      <c r="RE157" s="86"/>
      <c r="RF157" s="86"/>
      <c r="RG157" s="86"/>
      <c r="RH157" s="86"/>
      <c r="RI157" s="86"/>
      <c r="RJ157" s="86"/>
      <c r="RK157" s="86"/>
      <c r="RL157" s="86"/>
      <c r="RM157" s="86"/>
      <c r="RN157" s="86"/>
      <c r="RO157" s="86"/>
      <c r="RP157" s="86"/>
      <c r="RQ157" s="86"/>
      <c r="RR157" s="86"/>
      <c r="RS157" s="86"/>
      <c r="RT157" s="86"/>
      <c r="RU157" s="86"/>
      <c r="RV157" s="86"/>
      <c r="RW157" s="86"/>
      <c r="RX157" s="86"/>
      <c r="RY157" s="86"/>
      <c r="RZ157" s="86"/>
      <c r="SA157" s="86"/>
      <c r="SB157" s="86"/>
      <c r="SC157" s="86"/>
      <c r="SD157" s="86"/>
      <c r="SE157" s="86"/>
      <c r="SF157" s="86"/>
      <c r="SG157" s="86"/>
      <c r="SH157" s="86"/>
      <c r="SI157" s="86"/>
      <c r="SJ157" s="86"/>
      <c r="SK157" s="86"/>
      <c r="SL157" s="86"/>
      <c r="SM157" s="86"/>
      <c r="SN157" s="86"/>
      <c r="SO157" s="86"/>
      <c r="SP157" s="86"/>
      <c r="SQ157" s="86"/>
      <c r="SR157" s="86"/>
      <c r="SS157" s="86"/>
      <c r="ST157" s="86"/>
      <c r="SU157" s="86"/>
      <c r="SV157" s="86"/>
      <c r="SW157" s="86"/>
      <c r="SX157" s="86"/>
      <c r="SY157" s="86"/>
      <c r="SZ157" s="86"/>
      <c r="TA157" s="86"/>
      <c r="TB157" s="86"/>
      <c r="TC157" s="86"/>
      <c r="TD157" s="86"/>
      <c r="TE157" s="86"/>
      <c r="TF157" s="86"/>
      <c r="TG157" s="86"/>
      <c r="TH157" s="86"/>
      <c r="TI157" s="86"/>
      <c r="TJ157" s="86"/>
      <c r="TK157" s="86"/>
      <c r="TL157" s="86"/>
      <c r="TM157" s="86"/>
      <c r="TN157" s="86"/>
      <c r="TO157" s="86"/>
      <c r="TP157" s="86"/>
      <c r="TQ157" s="86"/>
      <c r="TR157" s="86"/>
      <c r="TS157" s="86"/>
      <c r="TT157" s="86"/>
      <c r="TU157" s="86"/>
      <c r="TV157" s="86"/>
      <c r="TW157" s="86"/>
      <c r="TX157" s="86"/>
      <c r="TY157" s="86"/>
      <c r="TZ157" s="86"/>
      <c r="UA157" s="86"/>
      <c r="UB157" s="86"/>
      <c r="UC157" s="86"/>
      <c r="UD157" s="86"/>
      <c r="UE157" s="86"/>
      <c r="UF157" s="86"/>
      <c r="UG157" s="86"/>
      <c r="UH157" s="86"/>
      <c r="UI157" s="86"/>
      <c r="UJ157" s="86"/>
      <c r="UK157" s="86"/>
      <c r="UL157" s="86"/>
      <c r="UM157" s="86"/>
      <c r="UN157" s="86"/>
      <c r="UO157" s="86"/>
      <c r="UP157" s="86"/>
      <c r="UQ157" s="86"/>
      <c r="UR157" s="86"/>
      <c r="US157" s="86"/>
      <c r="UT157" s="86"/>
      <c r="UU157" s="86"/>
      <c r="UV157" s="86"/>
      <c r="UW157" s="86"/>
      <c r="UX157" s="86"/>
      <c r="UY157" s="86"/>
      <c r="UZ157" s="86"/>
      <c r="VA157" s="86"/>
      <c r="VB157" s="86"/>
      <c r="VC157" s="86"/>
      <c r="VD157" s="86"/>
      <c r="VE157" s="86"/>
      <c r="VF157" s="86"/>
      <c r="VG157" s="86"/>
      <c r="VH157" s="86"/>
      <c r="VI157" s="86"/>
      <c r="VJ157" s="86"/>
      <c r="VK157" s="86"/>
      <c r="VL157" s="86"/>
      <c r="VM157" s="86"/>
      <c r="VN157" s="86"/>
      <c r="VO157" s="86"/>
      <c r="VP157" s="86"/>
      <c r="VQ157" s="86"/>
      <c r="VR157" s="86"/>
      <c r="VS157" s="86"/>
      <c r="VT157" s="86"/>
      <c r="VU157" s="86"/>
      <c r="VV157" s="86"/>
      <c r="VW157" s="86"/>
      <c r="VX157" s="86"/>
      <c r="VY157" s="86"/>
      <c r="VZ157" s="86"/>
      <c r="WA157" s="86"/>
      <c r="WB157" s="86"/>
      <c r="WC157" s="86"/>
      <c r="WD157" s="86"/>
      <c r="WE157" s="86"/>
      <c r="WF157" s="86"/>
      <c r="WG157" s="86"/>
      <c r="WH157" s="86"/>
    </row>
    <row r="158" spans="1:606" ht="38.1" customHeight="1">
      <c r="A158" s="32">
        <v>347</v>
      </c>
      <c r="B158" s="138" t="s">
        <v>680</v>
      </c>
      <c r="C158" s="32" t="s">
        <v>681</v>
      </c>
      <c r="D158" s="32" t="s">
        <v>44</v>
      </c>
      <c r="E158" s="85">
        <v>0</v>
      </c>
      <c r="F158" s="85">
        <v>0</v>
      </c>
      <c r="G158" s="85">
        <v>0</v>
      </c>
      <c r="H158" s="85">
        <v>0</v>
      </c>
      <c r="I158" s="85"/>
      <c r="J158" s="85"/>
      <c r="K158" s="85"/>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86"/>
      <c r="DO158" s="86"/>
      <c r="DP158" s="86"/>
      <c r="DQ158" s="86"/>
      <c r="DR158" s="86"/>
      <c r="DS158" s="86"/>
      <c r="DT158" s="86"/>
      <c r="DU158" s="86"/>
      <c r="DV158" s="86"/>
      <c r="DW158" s="86"/>
      <c r="DX158" s="86"/>
      <c r="DY158" s="86"/>
      <c r="DZ158" s="86"/>
      <c r="EA158" s="86"/>
      <c r="EB158" s="86"/>
      <c r="EC158" s="86"/>
      <c r="ED158" s="86"/>
      <c r="EE158" s="86"/>
      <c r="EF158" s="86"/>
      <c r="EG158" s="86"/>
      <c r="EH158" s="86"/>
      <c r="EI158" s="86"/>
      <c r="EJ158" s="86"/>
      <c r="EK158" s="86"/>
      <c r="EL158" s="86"/>
      <c r="EM158" s="86"/>
      <c r="EN158" s="86"/>
      <c r="EO158" s="86"/>
      <c r="EP158" s="86"/>
      <c r="EQ158" s="86"/>
      <c r="ER158" s="86"/>
      <c r="ES158" s="86"/>
      <c r="ET158" s="86"/>
      <c r="EU158" s="86"/>
      <c r="EV158" s="86"/>
      <c r="EW158" s="86"/>
      <c r="EX158" s="86"/>
      <c r="EY158" s="86"/>
      <c r="EZ158" s="86"/>
      <c r="FA158" s="86"/>
      <c r="FB158" s="86"/>
      <c r="FC158" s="86"/>
      <c r="FD158" s="86"/>
      <c r="FE158" s="86"/>
      <c r="FF158" s="86"/>
      <c r="FG158" s="86"/>
      <c r="FH158" s="86"/>
      <c r="FI158" s="86"/>
      <c r="FJ158" s="86"/>
      <c r="FK158" s="86"/>
      <c r="FL158" s="86"/>
      <c r="FM158" s="86"/>
      <c r="FN158" s="86"/>
      <c r="FO158" s="86"/>
      <c r="FP158" s="86"/>
      <c r="FQ158" s="86"/>
      <c r="FR158" s="86"/>
      <c r="FS158" s="86"/>
      <c r="FT158" s="86"/>
      <c r="FU158" s="86"/>
      <c r="FV158" s="86"/>
      <c r="FW158" s="86"/>
      <c r="FX158" s="86"/>
      <c r="FY158" s="86"/>
      <c r="FZ158" s="86"/>
      <c r="GA158" s="86"/>
      <c r="GB158" s="86"/>
      <c r="GC158" s="86"/>
      <c r="GD158" s="86"/>
      <c r="GE158" s="86"/>
      <c r="GF158" s="86"/>
      <c r="GG158" s="86"/>
      <c r="GH158" s="86"/>
      <c r="GI158" s="86"/>
      <c r="GJ158" s="86"/>
      <c r="GK158" s="86"/>
      <c r="GL158" s="86"/>
      <c r="GM158" s="86"/>
      <c r="GN158" s="86"/>
      <c r="GO158" s="86"/>
      <c r="GP158" s="86"/>
      <c r="GQ158" s="86"/>
      <c r="GR158" s="86"/>
      <c r="GS158" s="86"/>
      <c r="GT158" s="86"/>
      <c r="GU158" s="86"/>
      <c r="GV158" s="86"/>
      <c r="GW158" s="86"/>
      <c r="GX158" s="86"/>
      <c r="GY158" s="86"/>
      <c r="GZ158" s="86"/>
      <c r="HA158" s="86"/>
      <c r="HB158" s="86"/>
      <c r="HC158" s="86"/>
      <c r="HD158" s="86"/>
      <c r="HE158" s="86"/>
      <c r="HF158" s="86"/>
      <c r="HG158" s="86"/>
      <c r="HH158" s="86"/>
      <c r="HI158" s="86"/>
      <c r="HJ158" s="86"/>
      <c r="HK158" s="86"/>
      <c r="HL158" s="86"/>
      <c r="HM158" s="86"/>
      <c r="HN158" s="86"/>
      <c r="HO158" s="86"/>
      <c r="HP158" s="86"/>
      <c r="HQ158" s="86"/>
      <c r="HR158" s="86"/>
      <c r="HS158" s="86"/>
      <c r="HT158" s="86"/>
      <c r="HU158" s="86"/>
      <c r="HV158" s="86"/>
      <c r="HW158" s="86"/>
      <c r="HX158" s="86"/>
      <c r="HY158" s="86"/>
      <c r="HZ158" s="86"/>
      <c r="IA158" s="86"/>
      <c r="IB158" s="86"/>
      <c r="IC158" s="86"/>
      <c r="ID158" s="86"/>
      <c r="IE158" s="86"/>
      <c r="IF158" s="86"/>
      <c r="IG158" s="86"/>
      <c r="IH158" s="86"/>
      <c r="II158" s="86"/>
      <c r="IJ158" s="86"/>
      <c r="IK158" s="86"/>
      <c r="IL158" s="86"/>
      <c r="IM158" s="86"/>
      <c r="IN158" s="86"/>
      <c r="IO158" s="86"/>
      <c r="IP158" s="86"/>
      <c r="IQ158" s="86"/>
      <c r="IR158" s="86"/>
      <c r="IS158" s="86"/>
      <c r="IT158" s="86"/>
      <c r="IU158" s="86"/>
      <c r="IV158" s="86"/>
      <c r="IW158" s="86"/>
      <c r="IX158" s="86"/>
      <c r="IY158" s="86"/>
      <c r="IZ158" s="86"/>
      <c r="JA158" s="86"/>
      <c r="JB158" s="86"/>
      <c r="JC158" s="86"/>
      <c r="JD158" s="86"/>
      <c r="JE158" s="86"/>
      <c r="JF158" s="86"/>
      <c r="JG158" s="86"/>
      <c r="JH158" s="86"/>
      <c r="JI158" s="86"/>
      <c r="JJ158" s="86"/>
      <c r="JK158" s="86"/>
      <c r="JL158" s="86"/>
      <c r="JM158" s="86"/>
      <c r="JN158" s="86"/>
      <c r="JO158" s="86"/>
      <c r="JP158" s="86"/>
      <c r="JQ158" s="86"/>
      <c r="JR158" s="86"/>
      <c r="JS158" s="86"/>
      <c r="JT158" s="86"/>
      <c r="JU158" s="86"/>
      <c r="JV158" s="86"/>
      <c r="JW158" s="86"/>
      <c r="JX158" s="86"/>
      <c r="JY158" s="86"/>
      <c r="JZ158" s="86"/>
      <c r="KA158" s="86"/>
      <c r="KB158" s="86"/>
      <c r="KC158" s="86"/>
      <c r="KD158" s="86"/>
      <c r="KE158" s="86"/>
      <c r="KF158" s="86"/>
      <c r="KG158" s="86"/>
      <c r="KH158" s="86"/>
      <c r="KI158" s="86"/>
      <c r="KJ158" s="86"/>
      <c r="KK158" s="86"/>
      <c r="KL158" s="86"/>
      <c r="KM158" s="86"/>
      <c r="KN158" s="86"/>
      <c r="KO158" s="86"/>
      <c r="KP158" s="86"/>
      <c r="KQ158" s="86"/>
      <c r="KR158" s="86"/>
      <c r="KS158" s="86"/>
      <c r="KT158" s="86"/>
      <c r="KU158" s="86"/>
      <c r="KV158" s="86"/>
      <c r="KW158" s="86"/>
      <c r="KX158" s="86"/>
      <c r="KY158" s="86"/>
      <c r="KZ158" s="86"/>
      <c r="LA158" s="86"/>
      <c r="LB158" s="86"/>
      <c r="LC158" s="86"/>
      <c r="LD158" s="86"/>
      <c r="LE158" s="86"/>
      <c r="LF158" s="86"/>
      <c r="LG158" s="86"/>
      <c r="LH158" s="86"/>
      <c r="LI158" s="86"/>
      <c r="LJ158" s="86"/>
      <c r="LK158" s="86"/>
      <c r="LL158" s="86"/>
      <c r="LM158" s="86"/>
      <c r="LN158" s="86"/>
      <c r="LO158" s="86"/>
      <c r="LP158" s="86"/>
      <c r="LQ158" s="86"/>
      <c r="LR158" s="86"/>
      <c r="LS158" s="86"/>
      <c r="LT158" s="86"/>
      <c r="LU158" s="86"/>
      <c r="LV158" s="86"/>
      <c r="LW158" s="86"/>
      <c r="LX158" s="86"/>
      <c r="LY158" s="86"/>
      <c r="LZ158" s="86"/>
      <c r="MA158" s="86"/>
      <c r="MB158" s="86"/>
      <c r="MC158" s="86"/>
      <c r="MD158" s="86"/>
      <c r="ME158" s="86"/>
      <c r="MF158" s="86"/>
      <c r="MG158" s="86"/>
      <c r="MH158" s="86"/>
      <c r="MI158" s="86"/>
      <c r="MJ158" s="86"/>
      <c r="MK158" s="86"/>
      <c r="ML158" s="86"/>
      <c r="MM158" s="86"/>
      <c r="MN158" s="86"/>
      <c r="MO158" s="86"/>
      <c r="MP158" s="86"/>
      <c r="MQ158" s="86"/>
      <c r="MR158" s="86"/>
      <c r="MS158" s="86"/>
      <c r="MT158" s="86"/>
      <c r="MU158" s="86"/>
      <c r="MV158" s="86"/>
      <c r="MW158" s="86"/>
      <c r="MX158" s="86"/>
      <c r="MY158" s="86"/>
      <c r="MZ158" s="86"/>
      <c r="NA158" s="86"/>
      <c r="NB158" s="86"/>
      <c r="NC158" s="86"/>
      <c r="ND158" s="86"/>
      <c r="NE158" s="86"/>
      <c r="NF158" s="86"/>
      <c r="NG158" s="86"/>
      <c r="NH158" s="86"/>
      <c r="NI158" s="86"/>
      <c r="NJ158" s="86"/>
      <c r="NK158" s="86"/>
      <c r="NL158" s="86"/>
      <c r="NM158" s="86"/>
      <c r="NN158" s="86"/>
      <c r="NO158" s="86"/>
      <c r="NP158" s="86"/>
      <c r="NQ158" s="86"/>
      <c r="NR158" s="86"/>
      <c r="NS158" s="86"/>
      <c r="NT158" s="86"/>
      <c r="NU158" s="86"/>
      <c r="NV158" s="86"/>
      <c r="NW158" s="86"/>
      <c r="NX158" s="86"/>
      <c r="NY158" s="86"/>
      <c r="NZ158" s="86"/>
      <c r="OA158" s="86"/>
      <c r="OB158" s="86"/>
      <c r="OC158" s="86"/>
      <c r="OD158" s="86"/>
      <c r="OE158" s="86"/>
      <c r="OF158" s="86"/>
      <c r="OG158" s="86"/>
      <c r="OH158" s="86"/>
      <c r="OI158" s="86"/>
      <c r="OJ158" s="86"/>
      <c r="OK158" s="86"/>
      <c r="OL158" s="86"/>
      <c r="OM158" s="86"/>
      <c r="ON158" s="86"/>
      <c r="OO158" s="86"/>
      <c r="OP158" s="86"/>
      <c r="OQ158" s="86"/>
      <c r="OR158" s="86"/>
      <c r="OS158" s="86"/>
      <c r="OT158" s="86"/>
      <c r="OU158" s="86"/>
      <c r="OV158" s="86"/>
      <c r="OW158" s="86"/>
      <c r="OX158" s="86"/>
      <c r="OY158" s="86"/>
      <c r="OZ158" s="86"/>
      <c r="PA158" s="86"/>
      <c r="PB158" s="86"/>
      <c r="PC158" s="86"/>
      <c r="PD158" s="86"/>
      <c r="PE158" s="86"/>
      <c r="PF158" s="86"/>
      <c r="PG158" s="86"/>
      <c r="PH158" s="86"/>
      <c r="PI158" s="86"/>
      <c r="PJ158" s="86"/>
      <c r="PK158" s="86"/>
      <c r="PL158" s="86"/>
      <c r="PM158" s="86"/>
      <c r="PN158" s="86"/>
      <c r="PO158" s="86"/>
      <c r="PP158" s="86"/>
      <c r="PQ158" s="86"/>
      <c r="PR158" s="86"/>
      <c r="PS158" s="86"/>
      <c r="PT158" s="86"/>
      <c r="PU158" s="86"/>
      <c r="PV158" s="86"/>
      <c r="PW158" s="86"/>
      <c r="PX158" s="86"/>
      <c r="PY158" s="86"/>
      <c r="PZ158" s="86"/>
      <c r="QA158" s="86"/>
      <c r="QB158" s="86"/>
      <c r="QC158" s="86"/>
      <c r="QD158" s="86"/>
      <c r="QE158" s="86"/>
      <c r="QF158" s="86"/>
      <c r="QG158" s="86"/>
      <c r="QH158" s="86"/>
      <c r="QI158" s="86"/>
      <c r="QJ158" s="86"/>
      <c r="QK158" s="86"/>
      <c r="QL158" s="86"/>
      <c r="QM158" s="86"/>
      <c r="QN158" s="86"/>
      <c r="QO158" s="86"/>
      <c r="QP158" s="86"/>
      <c r="QQ158" s="86"/>
      <c r="QR158" s="86"/>
      <c r="QS158" s="86"/>
      <c r="QT158" s="86"/>
      <c r="QU158" s="86"/>
      <c r="QV158" s="86"/>
      <c r="QW158" s="86"/>
      <c r="QX158" s="86"/>
      <c r="QY158" s="86"/>
      <c r="QZ158" s="86"/>
      <c r="RA158" s="86"/>
      <c r="RB158" s="86"/>
      <c r="RC158" s="86"/>
      <c r="RD158" s="86"/>
      <c r="RE158" s="86"/>
      <c r="RF158" s="86"/>
      <c r="RG158" s="86"/>
      <c r="RH158" s="86"/>
      <c r="RI158" s="86"/>
      <c r="RJ158" s="86"/>
      <c r="RK158" s="86"/>
      <c r="RL158" s="86"/>
      <c r="RM158" s="86"/>
      <c r="RN158" s="86"/>
      <c r="RO158" s="86"/>
      <c r="RP158" s="86"/>
      <c r="RQ158" s="86"/>
      <c r="RR158" s="86"/>
      <c r="RS158" s="86"/>
      <c r="RT158" s="86"/>
      <c r="RU158" s="86"/>
      <c r="RV158" s="86"/>
      <c r="RW158" s="86"/>
      <c r="RX158" s="86"/>
      <c r="RY158" s="86"/>
      <c r="RZ158" s="86"/>
      <c r="SA158" s="86"/>
      <c r="SB158" s="86"/>
      <c r="SC158" s="86"/>
      <c r="SD158" s="86"/>
      <c r="SE158" s="86"/>
      <c r="SF158" s="86"/>
      <c r="SG158" s="86"/>
      <c r="SH158" s="86"/>
      <c r="SI158" s="86"/>
      <c r="SJ158" s="86"/>
      <c r="SK158" s="86"/>
      <c r="SL158" s="86"/>
      <c r="SM158" s="86"/>
      <c r="SN158" s="86"/>
      <c r="SO158" s="86"/>
      <c r="SP158" s="86"/>
      <c r="SQ158" s="86"/>
      <c r="SR158" s="86"/>
      <c r="SS158" s="86"/>
      <c r="ST158" s="86"/>
      <c r="SU158" s="86"/>
      <c r="SV158" s="86"/>
      <c r="SW158" s="86"/>
      <c r="SX158" s="86"/>
      <c r="SY158" s="86"/>
      <c r="SZ158" s="86"/>
      <c r="TA158" s="86"/>
      <c r="TB158" s="86"/>
      <c r="TC158" s="86"/>
      <c r="TD158" s="86"/>
      <c r="TE158" s="86"/>
      <c r="TF158" s="86"/>
      <c r="TG158" s="86"/>
      <c r="TH158" s="86"/>
      <c r="TI158" s="86"/>
      <c r="TJ158" s="86"/>
      <c r="TK158" s="86"/>
      <c r="TL158" s="86"/>
      <c r="TM158" s="86"/>
      <c r="TN158" s="86"/>
      <c r="TO158" s="86"/>
      <c r="TP158" s="86"/>
      <c r="TQ158" s="86"/>
      <c r="TR158" s="86"/>
      <c r="TS158" s="86"/>
      <c r="TT158" s="86"/>
      <c r="TU158" s="86"/>
      <c r="TV158" s="86"/>
      <c r="TW158" s="86"/>
      <c r="TX158" s="86"/>
      <c r="TY158" s="86"/>
      <c r="TZ158" s="86"/>
      <c r="UA158" s="86"/>
      <c r="UB158" s="86"/>
      <c r="UC158" s="86"/>
      <c r="UD158" s="86"/>
      <c r="UE158" s="86"/>
      <c r="UF158" s="86"/>
      <c r="UG158" s="86"/>
      <c r="UH158" s="86"/>
      <c r="UI158" s="86"/>
      <c r="UJ158" s="86"/>
      <c r="UK158" s="86"/>
      <c r="UL158" s="86"/>
      <c r="UM158" s="86"/>
      <c r="UN158" s="86"/>
      <c r="UO158" s="86"/>
      <c r="UP158" s="86"/>
      <c r="UQ158" s="86"/>
      <c r="UR158" s="86"/>
      <c r="US158" s="86"/>
      <c r="UT158" s="86"/>
      <c r="UU158" s="86"/>
      <c r="UV158" s="86"/>
      <c r="UW158" s="86"/>
      <c r="UX158" s="86"/>
      <c r="UY158" s="86"/>
      <c r="UZ158" s="86"/>
      <c r="VA158" s="86"/>
      <c r="VB158" s="86"/>
      <c r="VC158" s="86"/>
      <c r="VD158" s="86"/>
      <c r="VE158" s="86"/>
      <c r="VF158" s="86"/>
      <c r="VG158" s="86"/>
      <c r="VH158" s="86"/>
      <c r="VI158" s="86"/>
      <c r="VJ158" s="86"/>
      <c r="VK158" s="86"/>
      <c r="VL158" s="86"/>
      <c r="VM158" s="86"/>
      <c r="VN158" s="86"/>
      <c r="VO158" s="86"/>
      <c r="VP158" s="86"/>
      <c r="VQ158" s="86"/>
      <c r="VR158" s="86"/>
      <c r="VS158" s="86"/>
      <c r="VT158" s="86"/>
      <c r="VU158" s="86"/>
      <c r="VV158" s="86"/>
      <c r="VW158" s="86"/>
      <c r="VX158" s="86"/>
      <c r="VY158" s="86"/>
      <c r="VZ158" s="86"/>
      <c r="WA158" s="86"/>
      <c r="WB158" s="86"/>
      <c r="WC158" s="86"/>
      <c r="WD158" s="86"/>
      <c r="WE158" s="86"/>
      <c r="WF158" s="86"/>
      <c r="WG158" s="86"/>
      <c r="WH158" s="86"/>
    </row>
    <row r="159" spans="1:606" ht="59.45" customHeight="1">
      <c r="A159" s="242">
        <v>348</v>
      </c>
      <c r="B159" s="138" t="s">
        <v>682</v>
      </c>
      <c r="C159" s="32" t="s">
        <v>681</v>
      </c>
      <c r="D159" s="32" t="s">
        <v>44</v>
      </c>
      <c r="E159" s="85">
        <v>0</v>
      </c>
      <c r="F159" s="85">
        <v>0</v>
      </c>
      <c r="G159" s="85">
        <v>0</v>
      </c>
      <c r="H159" s="85">
        <v>0</v>
      </c>
      <c r="I159" s="85"/>
      <c r="J159" s="85"/>
      <c r="K159" s="85"/>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c r="DF159" s="86"/>
      <c r="DG159" s="86"/>
      <c r="DH159" s="86"/>
      <c r="DI159" s="86"/>
      <c r="DJ159" s="86"/>
      <c r="DK159" s="86"/>
      <c r="DL159" s="86"/>
      <c r="DM159" s="86"/>
      <c r="DN159" s="86"/>
      <c r="DO159" s="86"/>
      <c r="DP159" s="86"/>
      <c r="DQ159" s="86"/>
      <c r="DR159" s="86"/>
      <c r="DS159" s="86"/>
      <c r="DT159" s="86"/>
      <c r="DU159" s="86"/>
      <c r="DV159" s="86"/>
      <c r="DW159" s="86"/>
      <c r="DX159" s="86"/>
      <c r="DY159" s="86"/>
      <c r="DZ159" s="86"/>
      <c r="EA159" s="86"/>
      <c r="EB159" s="86"/>
      <c r="EC159" s="86"/>
      <c r="ED159" s="86"/>
      <c r="EE159" s="86"/>
      <c r="EF159" s="86"/>
      <c r="EG159" s="86"/>
      <c r="EH159" s="86"/>
      <c r="EI159" s="86"/>
      <c r="EJ159" s="86"/>
      <c r="EK159" s="86"/>
      <c r="EL159" s="86"/>
      <c r="EM159" s="86"/>
      <c r="EN159" s="86"/>
      <c r="EO159" s="86"/>
      <c r="EP159" s="86"/>
      <c r="EQ159" s="86"/>
      <c r="ER159" s="86"/>
      <c r="ES159" s="86"/>
      <c r="ET159" s="86"/>
      <c r="EU159" s="86"/>
      <c r="EV159" s="86"/>
      <c r="EW159" s="86"/>
      <c r="EX159" s="86"/>
      <c r="EY159" s="86"/>
      <c r="EZ159" s="86"/>
      <c r="FA159" s="86"/>
      <c r="FB159" s="86"/>
      <c r="FC159" s="86"/>
      <c r="FD159" s="86"/>
      <c r="FE159" s="86"/>
      <c r="FF159" s="86"/>
      <c r="FG159" s="86"/>
      <c r="FH159" s="86"/>
      <c r="FI159" s="86"/>
      <c r="FJ159" s="86"/>
      <c r="FK159" s="86"/>
      <c r="FL159" s="86"/>
      <c r="FM159" s="86"/>
      <c r="FN159" s="86"/>
      <c r="FO159" s="86"/>
      <c r="FP159" s="86"/>
      <c r="FQ159" s="86"/>
      <c r="FR159" s="86"/>
      <c r="FS159" s="86"/>
      <c r="FT159" s="86"/>
      <c r="FU159" s="86"/>
      <c r="FV159" s="86"/>
      <c r="FW159" s="86"/>
      <c r="FX159" s="86"/>
      <c r="FY159" s="86"/>
      <c r="FZ159" s="86"/>
      <c r="GA159" s="86"/>
      <c r="GB159" s="86"/>
      <c r="GC159" s="86"/>
      <c r="GD159" s="86"/>
      <c r="GE159" s="86"/>
      <c r="GF159" s="86"/>
      <c r="GG159" s="86"/>
      <c r="GH159" s="86"/>
      <c r="GI159" s="86"/>
      <c r="GJ159" s="86"/>
      <c r="GK159" s="86"/>
      <c r="GL159" s="86"/>
      <c r="GM159" s="86"/>
      <c r="GN159" s="86"/>
      <c r="GO159" s="86"/>
      <c r="GP159" s="86"/>
      <c r="GQ159" s="86"/>
      <c r="GR159" s="86"/>
      <c r="GS159" s="86"/>
      <c r="GT159" s="86"/>
      <c r="GU159" s="86"/>
      <c r="GV159" s="86"/>
      <c r="GW159" s="86"/>
      <c r="GX159" s="86"/>
      <c r="GY159" s="86"/>
      <c r="GZ159" s="86"/>
      <c r="HA159" s="86"/>
      <c r="HB159" s="86"/>
      <c r="HC159" s="86"/>
      <c r="HD159" s="86"/>
      <c r="HE159" s="86"/>
      <c r="HF159" s="86"/>
      <c r="HG159" s="86"/>
      <c r="HH159" s="86"/>
      <c r="HI159" s="86"/>
      <c r="HJ159" s="86"/>
      <c r="HK159" s="86"/>
      <c r="HL159" s="86"/>
      <c r="HM159" s="86"/>
      <c r="HN159" s="86"/>
      <c r="HO159" s="86"/>
      <c r="HP159" s="86"/>
      <c r="HQ159" s="86"/>
      <c r="HR159" s="86"/>
      <c r="HS159" s="86"/>
      <c r="HT159" s="86"/>
      <c r="HU159" s="86"/>
      <c r="HV159" s="86"/>
      <c r="HW159" s="86"/>
      <c r="HX159" s="86"/>
      <c r="HY159" s="86"/>
      <c r="HZ159" s="86"/>
      <c r="IA159" s="86"/>
      <c r="IB159" s="86"/>
      <c r="IC159" s="86"/>
      <c r="ID159" s="86"/>
      <c r="IE159" s="86"/>
      <c r="IF159" s="86"/>
      <c r="IG159" s="86"/>
      <c r="IH159" s="86"/>
      <c r="II159" s="86"/>
      <c r="IJ159" s="86"/>
      <c r="IK159" s="86"/>
      <c r="IL159" s="86"/>
      <c r="IM159" s="86"/>
      <c r="IN159" s="86"/>
      <c r="IO159" s="86"/>
      <c r="IP159" s="86"/>
      <c r="IQ159" s="86"/>
      <c r="IR159" s="86"/>
      <c r="IS159" s="86"/>
      <c r="IT159" s="86"/>
      <c r="IU159" s="86"/>
      <c r="IV159" s="86"/>
      <c r="IW159" s="86"/>
      <c r="IX159" s="86"/>
      <c r="IY159" s="86"/>
      <c r="IZ159" s="86"/>
      <c r="JA159" s="86"/>
      <c r="JB159" s="86"/>
      <c r="JC159" s="86"/>
      <c r="JD159" s="86"/>
      <c r="JE159" s="86"/>
      <c r="JF159" s="86"/>
      <c r="JG159" s="86"/>
      <c r="JH159" s="86"/>
      <c r="JI159" s="86"/>
      <c r="JJ159" s="86"/>
      <c r="JK159" s="86"/>
      <c r="JL159" s="86"/>
      <c r="JM159" s="86"/>
      <c r="JN159" s="86"/>
      <c r="JO159" s="86"/>
      <c r="JP159" s="86"/>
      <c r="JQ159" s="86"/>
      <c r="JR159" s="86"/>
      <c r="JS159" s="86"/>
      <c r="JT159" s="86"/>
      <c r="JU159" s="86"/>
      <c r="JV159" s="86"/>
      <c r="JW159" s="86"/>
      <c r="JX159" s="86"/>
      <c r="JY159" s="86"/>
      <c r="JZ159" s="86"/>
      <c r="KA159" s="86"/>
      <c r="KB159" s="86"/>
      <c r="KC159" s="86"/>
      <c r="KD159" s="86"/>
      <c r="KE159" s="86"/>
      <c r="KF159" s="86"/>
      <c r="KG159" s="86"/>
      <c r="KH159" s="86"/>
      <c r="KI159" s="86"/>
      <c r="KJ159" s="86"/>
      <c r="KK159" s="86"/>
      <c r="KL159" s="86"/>
      <c r="KM159" s="86"/>
      <c r="KN159" s="86"/>
      <c r="KO159" s="86"/>
      <c r="KP159" s="86"/>
      <c r="KQ159" s="86"/>
      <c r="KR159" s="86"/>
      <c r="KS159" s="86"/>
      <c r="KT159" s="86"/>
      <c r="KU159" s="86"/>
      <c r="KV159" s="86"/>
      <c r="KW159" s="86"/>
      <c r="KX159" s="86"/>
      <c r="KY159" s="86"/>
      <c r="KZ159" s="86"/>
      <c r="LA159" s="86"/>
      <c r="LB159" s="86"/>
      <c r="LC159" s="86"/>
      <c r="LD159" s="86"/>
      <c r="LE159" s="86"/>
      <c r="LF159" s="86"/>
      <c r="LG159" s="86"/>
      <c r="LH159" s="86"/>
      <c r="LI159" s="86"/>
      <c r="LJ159" s="86"/>
      <c r="LK159" s="86"/>
      <c r="LL159" s="86"/>
      <c r="LM159" s="86"/>
      <c r="LN159" s="86"/>
      <c r="LO159" s="86"/>
      <c r="LP159" s="86"/>
      <c r="LQ159" s="86"/>
      <c r="LR159" s="86"/>
      <c r="LS159" s="86"/>
      <c r="LT159" s="86"/>
      <c r="LU159" s="86"/>
      <c r="LV159" s="86"/>
      <c r="LW159" s="86"/>
      <c r="LX159" s="86"/>
      <c r="LY159" s="86"/>
      <c r="LZ159" s="86"/>
      <c r="MA159" s="86"/>
      <c r="MB159" s="86"/>
      <c r="MC159" s="86"/>
      <c r="MD159" s="86"/>
      <c r="ME159" s="86"/>
      <c r="MF159" s="86"/>
      <c r="MG159" s="86"/>
      <c r="MH159" s="86"/>
      <c r="MI159" s="86"/>
      <c r="MJ159" s="86"/>
      <c r="MK159" s="86"/>
      <c r="ML159" s="86"/>
      <c r="MM159" s="86"/>
      <c r="MN159" s="86"/>
      <c r="MO159" s="86"/>
      <c r="MP159" s="86"/>
      <c r="MQ159" s="86"/>
      <c r="MR159" s="86"/>
      <c r="MS159" s="86"/>
      <c r="MT159" s="86"/>
      <c r="MU159" s="86"/>
      <c r="MV159" s="86"/>
      <c r="MW159" s="86"/>
      <c r="MX159" s="86"/>
      <c r="MY159" s="86"/>
      <c r="MZ159" s="86"/>
      <c r="NA159" s="86"/>
      <c r="NB159" s="86"/>
      <c r="NC159" s="86"/>
      <c r="ND159" s="86"/>
      <c r="NE159" s="86"/>
      <c r="NF159" s="86"/>
      <c r="NG159" s="86"/>
      <c r="NH159" s="86"/>
      <c r="NI159" s="86"/>
      <c r="NJ159" s="86"/>
      <c r="NK159" s="86"/>
      <c r="NL159" s="86"/>
      <c r="NM159" s="86"/>
      <c r="NN159" s="86"/>
      <c r="NO159" s="86"/>
      <c r="NP159" s="86"/>
      <c r="NQ159" s="86"/>
      <c r="NR159" s="86"/>
      <c r="NS159" s="86"/>
      <c r="NT159" s="86"/>
      <c r="NU159" s="86"/>
      <c r="NV159" s="86"/>
      <c r="NW159" s="86"/>
      <c r="NX159" s="86"/>
      <c r="NY159" s="86"/>
      <c r="NZ159" s="86"/>
      <c r="OA159" s="86"/>
      <c r="OB159" s="86"/>
      <c r="OC159" s="86"/>
      <c r="OD159" s="86"/>
      <c r="OE159" s="86"/>
      <c r="OF159" s="86"/>
      <c r="OG159" s="86"/>
      <c r="OH159" s="86"/>
      <c r="OI159" s="86"/>
      <c r="OJ159" s="86"/>
      <c r="OK159" s="86"/>
      <c r="OL159" s="86"/>
      <c r="OM159" s="86"/>
      <c r="ON159" s="86"/>
      <c r="OO159" s="86"/>
      <c r="OP159" s="86"/>
      <c r="OQ159" s="86"/>
      <c r="OR159" s="86"/>
      <c r="OS159" s="86"/>
      <c r="OT159" s="86"/>
      <c r="OU159" s="86"/>
      <c r="OV159" s="86"/>
      <c r="OW159" s="86"/>
      <c r="OX159" s="86"/>
      <c r="OY159" s="86"/>
      <c r="OZ159" s="86"/>
      <c r="PA159" s="86"/>
      <c r="PB159" s="86"/>
      <c r="PC159" s="86"/>
      <c r="PD159" s="86"/>
      <c r="PE159" s="86"/>
      <c r="PF159" s="86"/>
      <c r="PG159" s="86"/>
      <c r="PH159" s="86"/>
      <c r="PI159" s="86"/>
      <c r="PJ159" s="86"/>
      <c r="PK159" s="86"/>
      <c r="PL159" s="86"/>
      <c r="PM159" s="86"/>
      <c r="PN159" s="86"/>
      <c r="PO159" s="86"/>
      <c r="PP159" s="86"/>
      <c r="PQ159" s="86"/>
      <c r="PR159" s="86"/>
      <c r="PS159" s="86"/>
      <c r="PT159" s="86"/>
      <c r="PU159" s="86"/>
      <c r="PV159" s="86"/>
      <c r="PW159" s="86"/>
      <c r="PX159" s="86"/>
      <c r="PY159" s="86"/>
      <c r="PZ159" s="86"/>
      <c r="QA159" s="86"/>
      <c r="QB159" s="86"/>
      <c r="QC159" s="86"/>
      <c r="QD159" s="86"/>
      <c r="QE159" s="86"/>
      <c r="QF159" s="86"/>
      <c r="QG159" s="86"/>
      <c r="QH159" s="86"/>
      <c r="QI159" s="86"/>
      <c r="QJ159" s="86"/>
      <c r="QK159" s="86"/>
      <c r="QL159" s="86"/>
      <c r="QM159" s="86"/>
      <c r="QN159" s="86"/>
      <c r="QO159" s="86"/>
      <c r="QP159" s="86"/>
      <c r="QQ159" s="86"/>
      <c r="QR159" s="86"/>
      <c r="QS159" s="86"/>
      <c r="QT159" s="86"/>
      <c r="QU159" s="86"/>
      <c r="QV159" s="86"/>
      <c r="QW159" s="86"/>
      <c r="QX159" s="86"/>
      <c r="QY159" s="86"/>
      <c r="QZ159" s="86"/>
      <c r="RA159" s="86"/>
      <c r="RB159" s="86"/>
      <c r="RC159" s="86"/>
      <c r="RD159" s="86"/>
      <c r="RE159" s="86"/>
      <c r="RF159" s="86"/>
      <c r="RG159" s="86"/>
      <c r="RH159" s="86"/>
      <c r="RI159" s="86"/>
      <c r="RJ159" s="86"/>
      <c r="RK159" s="86"/>
      <c r="RL159" s="86"/>
      <c r="RM159" s="86"/>
      <c r="RN159" s="86"/>
      <c r="RO159" s="86"/>
      <c r="RP159" s="86"/>
      <c r="RQ159" s="86"/>
      <c r="RR159" s="86"/>
      <c r="RS159" s="86"/>
      <c r="RT159" s="86"/>
      <c r="RU159" s="86"/>
      <c r="RV159" s="86"/>
      <c r="RW159" s="86"/>
      <c r="RX159" s="86"/>
      <c r="RY159" s="86"/>
      <c r="RZ159" s="86"/>
      <c r="SA159" s="86"/>
      <c r="SB159" s="86"/>
      <c r="SC159" s="86"/>
      <c r="SD159" s="86"/>
      <c r="SE159" s="86"/>
      <c r="SF159" s="86"/>
      <c r="SG159" s="86"/>
      <c r="SH159" s="86"/>
      <c r="SI159" s="86"/>
      <c r="SJ159" s="86"/>
      <c r="SK159" s="86"/>
      <c r="SL159" s="86"/>
      <c r="SM159" s="86"/>
      <c r="SN159" s="86"/>
      <c r="SO159" s="86"/>
      <c r="SP159" s="86"/>
      <c r="SQ159" s="86"/>
      <c r="SR159" s="86"/>
      <c r="SS159" s="86"/>
      <c r="ST159" s="86"/>
      <c r="SU159" s="86"/>
      <c r="SV159" s="86"/>
      <c r="SW159" s="86"/>
      <c r="SX159" s="86"/>
      <c r="SY159" s="86"/>
      <c r="SZ159" s="86"/>
      <c r="TA159" s="86"/>
      <c r="TB159" s="86"/>
      <c r="TC159" s="86"/>
      <c r="TD159" s="86"/>
      <c r="TE159" s="86"/>
      <c r="TF159" s="86"/>
      <c r="TG159" s="86"/>
      <c r="TH159" s="86"/>
      <c r="TI159" s="86"/>
      <c r="TJ159" s="86"/>
      <c r="TK159" s="86"/>
      <c r="TL159" s="86"/>
      <c r="TM159" s="86"/>
      <c r="TN159" s="86"/>
      <c r="TO159" s="86"/>
      <c r="TP159" s="86"/>
      <c r="TQ159" s="86"/>
      <c r="TR159" s="86"/>
      <c r="TS159" s="86"/>
      <c r="TT159" s="86"/>
      <c r="TU159" s="86"/>
      <c r="TV159" s="86"/>
      <c r="TW159" s="86"/>
      <c r="TX159" s="86"/>
      <c r="TY159" s="86"/>
      <c r="TZ159" s="86"/>
      <c r="UA159" s="86"/>
      <c r="UB159" s="86"/>
      <c r="UC159" s="86"/>
      <c r="UD159" s="86"/>
      <c r="UE159" s="86"/>
      <c r="UF159" s="86"/>
      <c r="UG159" s="86"/>
      <c r="UH159" s="86"/>
      <c r="UI159" s="86"/>
      <c r="UJ159" s="86"/>
      <c r="UK159" s="86"/>
      <c r="UL159" s="86"/>
      <c r="UM159" s="86"/>
      <c r="UN159" s="86"/>
      <c r="UO159" s="86"/>
      <c r="UP159" s="86"/>
      <c r="UQ159" s="86"/>
      <c r="UR159" s="86"/>
      <c r="US159" s="86"/>
      <c r="UT159" s="86"/>
      <c r="UU159" s="86"/>
      <c r="UV159" s="86"/>
      <c r="UW159" s="86"/>
      <c r="UX159" s="86"/>
      <c r="UY159" s="86"/>
      <c r="UZ159" s="86"/>
      <c r="VA159" s="86"/>
      <c r="VB159" s="86"/>
      <c r="VC159" s="86"/>
      <c r="VD159" s="86"/>
      <c r="VE159" s="86"/>
      <c r="VF159" s="86"/>
      <c r="VG159" s="86"/>
      <c r="VH159" s="86"/>
      <c r="VI159" s="86"/>
      <c r="VJ159" s="86"/>
      <c r="VK159" s="86"/>
      <c r="VL159" s="86"/>
      <c r="VM159" s="86"/>
      <c r="VN159" s="86"/>
      <c r="VO159" s="86"/>
      <c r="VP159" s="86"/>
      <c r="VQ159" s="86"/>
      <c r="VR159" s="86"/>
      <c r="VS159" s="86"/>
      <c r="VT159" s="86"/>
      <c r="VU159" s="86"/>
      <c r="VV159" s="86"/>
      <c r="VW159" s="86"/>
      <c r="VX159" s="86"/>
      <c r="VY159" s="86"/>
      <c r="VZ159" s="86"/>
      <c r="WA159" s="86"/>
      <c r="WB159" s="86"/>
      <c r="WC159" s="86"/>
      <c r="WD159" s="86"/>
      <c r="WE159" s="86"/>
      <c r="WF159" s="86"/>
      <c r="WG159" s="86"/>
      <c r="WH159" s="86"/>
    </row>
    <row r="160" spans="1:606" ht="99" customHeight="1">
      <c r="A160" s="32">
        <v>349</v>
      </c>
      <c r="B160" s="138" t="s">
        <v>755</v>
      </c>
      <c r="C160" s="32" t="s">
        <v>712</v>
      </c>
      <c r="D160" s="32" t="s">
        <v>44</v>
      </c>
      <c r="E160" s="85">
        <v>0</v>
      </c>
      <c r="F160" s="85">
        <v>0</v>
      </c>
      <c r="G160" s="85">
        <v>0</v>
      </c>
      <c r="H160" s="85">
        <v>0</v>
      </c>
      <c r="I160" s="85"/>
      <c r="J160" s="85"/>
      <c r="K160" s="85"/>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6"/>
      <c r="DZ160" s="86"/>
      <c r="EA160" s="86"/>
      <c r="EB160" s="86"/>
      <c r="EC160" s="86"/>
      <c r="ED160" s="86"/>
      <c r="EE160" s="86"/>
      <c r="EF160" s="86"/>
      <c r="EG160" s="86"/>
      <c r="EH160" s="86"/>
      <c r="EI160" s="86"/>
      <c r="EJ160" s="86"/>
      <c r="EK160" s="86"/>
      <c r="EL160" s="86"/>
      <c r="EM160" s="86"/>
      <c r="EN160" s="86"/>
      <c r="EO160" s="86"/>
      <c r="EP160" s="86"/>
      <c r="EQ160" s="86"/>
      <c r="ER160" s="86"/>
      <c r="ES160" s="86"/>
      <c r="ET160" s="86"/>
      <c r="EU160" s="86"/>
      <c r="EV160" s="86"/>
      <c r="EW160" s="86"/>
      <c r="EX160" s="86"/>
      <c r="EY160" s="86"/>
      <c r="EZ160" s="86"/>
      <c r="FA160" s="86"/>
      <c r="FB160" s="86"/>
      <c r="FC160" s="86"/>
      <c r="FD160" s="86"/>
      <c r="FE160" s="86"/>
      <c r="FF160" s="86"/>
      <c r="FG160" s="86"/>
      <c r="FH160" s="86"/>
      <c r="FI160" s="86"/>
      <c r="FJ160" s="86"/>
      <c r="FK160" s="86"/>
      <c r="FL160" s="86"/>
      <c r="FM160" s="86"/>
      <c r="FN160" s="86"/>
      <c r="FO160" s="86"/>
      <c r="FP160" s="86"/>
      <c r="FQ160" s="86"/>
      <c r="FR160" s="86"/>
      <c r="FS160" s="86"/>
      <c r="FT160" s="86"/>
      <c r="FU160" s="86"/>
      <c r="FV160" s="86"/>
      <c r="FW160" s="86"/>
      <c r="FX160" s="86"/>
      <c r="FY160" s="86"/>
      <c r="FZ160" s="86"/>
      <c r="GA160" s="86"/>
      <c r="GB160" s="86"/>
      <c r="GC160" s="86"/>
      <c r="GD160" s="86"/>
      <c r="GE160" s="86"/>
      <c r="GF160" s="86"/>
      <c r="GG160" s="86"/>
      <c r="GH160" s="86"/>
      <c r="GI160" s="86"/>
      <c r="GJ160" s="86"/>
      <c r="GK160" s="86"/>
      <c r="GL160" s="86"/>
      <c r="GM160" s="86"/>
      <c r="GN160" s="86"/>
      <c r="GO160" s="86"/>
      <c r="GP160" s="86"/>
      <c r="GQ160" s="86"/>
      <c r="GR160" s="86"/>
      <c r="GS160" s="86"/>
      <c r="GT160" s="86"/>
      <c r="GU160" s="86"/>
      <c r="GV160" s="86"/>
      <c r="GW160" s="86"/>
      <c r="GX160" s="86"/>
      <c r="GY160" s="86"/>
      <c r="GZ160" s="86"/>
      <c r="HA160" s="86"/>
      <c r="HB160" s="86"/>
      <c r="HC160" s="86"/>
      <c r="HD160" s="86"/>
      <c r="HE160" s="86"/>
      <c r="HF160" s="86"/>
      <c r="HG160" s="86"/>
      <c r="HH160" s="86"/>
      <c r="HI160" s="86"/>
      <c r="HJ160" s="86"/>
      <c r="HK160" s="86"/>
      <c r="HL160" s="86"/>
      <c r="HM160" s="86"/>
      <c r="HN160" s="86"/>
      <c r="HO160" s="86"/>
      <c r="HP160" s="86"/>
      <c r="HQ160" s="86"/>
      <c r="HR160" s="86"/>
      <c r="HS160" s="86"/>
      <c r="HT160" s="86"/>
      <c r="HU160" s="86"/>
      <c r="HV160" s="86"/>
      <c r="HW160" s="86"/>
      <c r="HX160" s="86"/>
      <c r="HY160" s="86"/>
      <c r="HZ160" s="86"/>
      <c r="IA160" s="86"/>
      <c r="IB160" s="86"/>
      <c r="IC160" s="86"/>
      <c r="ID160" s="86"/>
      <c r="IE160" s="86"/>
      <c r="IF160" s="86"/>
      <c r="IG160" s="86"/>
      <c r="IH160" s="86"/>
      <c r="II160" s="86"/>
      <c r="IJ160" s="86"/>
      <c r="IK160" s="86"/>
      <c r="IL160" s="86"/>
      <c r="IM160" s="86"/>
      <c r="IN160" s="86"/>
      <c r="IO160" s="86"/>
      <c r="IP160" s="86"/>
      <c r="IQ160" s="86"/>
      <c r="IR160" s="86"/>
      <c r="IS160" s="86"/>
      <c r="IT160" s="86"/>
      <c r="IU160" s="86"/>
      <c r="IV160" s="86"/>
      <c r="IW160" s="86"/>
      <c r="IX160" s="86"/>
      <c r="IY160" s="86"/>
      <c r="IZ160" s="86"/>
      <c r="JA160" s="86"/>
      <c r="JB160" s="86"/>
      <c r="JC160" s="86"/>
      <c r="JD160" s="86"/>
      <c r="JE160" s="86"/>
      <c r="JF160" s="86"/>
      <c r="JG160" s="86"/>
      <c r="JH160" s="86"/>
      <c r="JI160" s="86"/>
      <c r="JJ160" s="86"/>
      <c r="JK160" s="86"/>
      <c r="JL160" s="86"/>
      <c r="JM160" s="86"/>
      <c r="JN160" s="86"/>
      <c r="JO160" s="86"/>
      <c r="JP160" s="86"/>
      <c r="JQ160" s="86"/>
      <c r="JR160" s="86"/>
      <c r="JS160" s="86"/>
      <c r="JT160" s="86"/>
      <c r="JU160" s="86"/>
      <c r="JV160" s="86"/>
      <c r="JW160" s="86"/>
      <c r="JX160" s="86"/>
      <c r="JY160" s="86"/>
      <c r="JZ160" s="86"/>
      <c r="KA160" s="86"/>
      <c r="KB160" s="86"/>
      <c r="KC160" s="86"/>
      <c r="KD160" s="86"/>
      <c r="KE160" s="86"/>
      <c r="KF160" s="86"/>
      <c r="KG160" s="86"/>
      <c r="KH160" s="86"/>
      <c r="KI160" s="86"/>
      <c r="KJ160" s="86"/>
      <c r="KK160" s="86"/>
      <c r="KL160" s="86"/>
      <c r="KM160" s="86"/>
      <c r="KN160" s="86"/>
      <c r="KO160" s="86"/>
      <c r="KP160" s="86"/>
      <c r="KQ160" s="86"/>
      <c r="KR160" s="86"/>
      <c r="KS160" s="86"/>
      <c r="KT160" s="86"/>
      <c r="KU160" s="86"/>
      <c r="KV160" s="86"/>
      <c r="KW160" s="86"/>
      <c r="KX160" s="86"/>
      <c r="KY160" s="86"/>
      <c r="KZ160" s="86"/>
      <c r="LA160" s="86"/>
      <c r="LB160" s="86"/>
      <c r="LC160" s="86"/>
      <c r="LD160" s="86"/>
      <c r="LE160" s="86"/>
      <c r="LF160" s="86"/>
      <c r="LG160" s="86"/>
      <c r="LH160" s="86"/>
      <c r="LI160" s="86"/>
      <c r="LJ160" s="86"/>
      <c r="LK160" s="86"/>
      <c r="LL160" s="86"/>
      <c r="LM160" s="86"/>
      <c r="LN160" s="86"/>
      <c r="LO160" s="86"/>
      <c r="LP160" s="86"/>
      <c r="LQ160" s="86"/>
      <c r="LR160" s="86"/>
      <c r="LS160" s="86"/>
      <c r="LT160" s="86"/>
      <c r="LU160" s="86"/>
      <c r="LV160" s="86"/>
      <c r="LW160" s="86"/>
      <c r="LX160" s="86"/>
      <c r="LY160" s="86"/>
      <c r="LZ160" s="86"/>
      <c r="MA160" s="86"/>
      <c r="MB160" s="86"/>
      <c r="MC160" s="86"/>
      <c r="MD160" s="86"/>
      <c r="ME160" s="86"/>
      <c r="MF160" s="86"/>
      <c r="MG160" s="86"/>
      <c r="MH160" s="86"/>
      <c r="MI160" s="86"/>
      <c r="MJ160" s="86"/>
      <c r="MK160" s="86"/>
      <c r="ML160" s="86"/>
      <c r="MM160" s="86"/>
      <c r="MN160" s="86"/>
      <c r="MO160" s="86"/>
      <c r="MP160" s="86"/>
      <c r="MQ160" s="86"/>
      <c r="MR160" s="86"/>
      <c r="MS160" s="86"/>
      <c r="MT160" s="86"/>
      <c r="MU160" s="86"/>
      <c r="MV160" s="86"/>
      <c r="MW160" s="86"/>
      <c r="MX160" s="86"/>
      <c r="MY160" s="86"/>
      <c r="MZ160" s="86"/>
      <c r="NA160" s="86"/>
      <c r="NB160" s="86"/>
      <c r="NC160" s="86"/>
      <c r="ND160" s="86"/>
      <c r="NE160" s="86"/>
      <c r="NF160" s="86"/>
      <c r="NG160" s="86"/>
      <c r="NH160" s="86"/>
      <c r="NI160" s="86"/>
      <c r="NJ160" s="86"/>
      <c r="NK160" s="86"/>
      <c r="NL160" s="86"/>
      <c r="NM160" s="86"/>
      <c r="NN160" s="86"/>
      <c r="NO160" s="86"/>
      <c r="NP160" s="86"/>
      <c r="NQ160" s="86"/>
      <c r="NR160" s="86"/>
      <c r="NS160" s="86"/>
      <c r="NT160" s="86"/>
      <c r="NU160" s="86"/>
      <c r="NV160" s="86"/>
      <c r="NW160" s="86"/>
      <c r="NX160" s="86"/>
      <c r="NY160" s="86"/>
      <c r="NZ160" s="86"/>
      <c r="OA160" s="86"/>
      <c r="OB160" s="86"/>
      <c r="OC160" s="86"/>
      <c r="OD160" s="86"/>
      <c r="OE160" s="86"/>
      <c r="OF160" s="86"/>
      <c r="OG160" s="86"/>
      <c r="OH160" s="86"/>
      <c r="OI160" s="86"/>
      <c r="OJ160" s="86"/>
      <c r="OK160" s="86"/>
      <c r="OL160" s="86"/>
      <c r="OM160" s="86"/>
      <c r="ON160" s="86"/>
      <c r="OO160" s="86"/>
      <c r="OP160" s="86"/>
      <c r="OQ160" s="86"/>
      <c r="OR160" s="86"/>
      <c r="OS160" s="86"/>
      <c r="OT160" s="86"/>
      <c r="OU160" s="86"/>
      <c r="OV160" s="86"/>
      <c r="OW160" s="86"/>
      <c r="OX160" s="86"/>
      <c r="OY160" s="86"/>
      <c r="OZ160" s="86"/>
      <c r="PA160" s="86"/>
      <c r="PB160" s="86"/>
      <c r="PC160" s="86"/>
      <c r="PD160" s="86"/>
      <c r="PE160" s="86"/>
      <c r="PF160" s="86"/>
      <c r="PG160" s="86"/>
      <c r="PH160" s="86"/>
      <c r="PI160" s="86"/>
      <c r="PJ160" s="86"/>
      <c r="PK160" s="86"/>
      <c r="PL160" s="86"/>
      <c r="PM160" s="86"/>
      <c r="PN160" s="86"/>
      <c r="PO160" s="86"/>
      <c r="PP160" s="86"/>
      <c r="PQ160" s="86"/>
      <c r="PR160" s="86"/>
      <c r="PS160" s="86"/>
      <c r="PT160" s="86"/>
      <c r="PU160" s="86"/>
      <c r="PV160" s="86"/>
      <c r="PW160" s="86"/>
      <c r="PX160" s="86"/>
      <c r="PY160" s="86"/>
      <c r="PZ160" s="86"/>
      <c r="QA160" s="86"/>
      <c r="QB160" s="86"/>
      <c r="QC160" s="86"/>
      <c r="QD160" s="86"/>
      <c r="QE160" s="86"/>
      <c r="QF160" s="86"/>
      <c r="QG160" s="86"/>
      <c r="QH160" s="86"/>
      <c r="QI160" s="86"/>
      <c r="QJ160" s="86"/>
      <c r="QK160" s="86"/>
      <c r="QL160" s="86"/>
      <c r="QM160" s="86"/>
      <c r="QN160" s="86"/>
      <c r="QO160" s="86"/>
      <c r="QP160" s="86"/>
      <c r="QQ160" s="86"/>
      <c r="QR160" s="86"/>
      <c r="QS160" s="86"/>
      <c r="QT160" s="86"/>
      <c r="QU160" s="86"/>
      <c r="QV160" s="86"/>
      <c r="QW160" s="86"/>
      <c r="QX160" s="86"/>
      <c r="QY160" s="86"/>
      <c r="QZ160" s="86"/>
      <c r="RA160" s="86"/>
      <c r="RB160" s="86"/>
      <c r="RC160" s="86"/>
      <c r="RD160" s="86"/>
      <c r="RE160" s="86"/>
      <c r="RF160" s="86"/>
      <c r="RG160" s="86"/>
      <c r="RH160" s="86"/>
      <c r="RI160" s="86"/>
      <c r="RJ160" s="86"/>
      <c r="RK160" s="86"/>
      <c r="RL160" s="86"/>
      <c r="RM160" s="86"/>
      <c r="RN160" s="86"/>
      <c r="RO160" s="86"/>
      <c r="RP160" s="86"/>
      <c r="RQ160" s="86"/>
      <c r="RR160" s="86"/>
      <c r="RS160" s="86"/>
      <c r="RT160" s="86"/>
      <c r="RU160" s="86"/>
      <c r="RV160" s="86"/>
      <c r="RW160" s="86"/>
      <c r="RX160" s="86"/>
      <c r="RY160" s="86"/>
      <c r="RZ160" s="86"/>
      <c r="SA160" s="86"/>
      <c r="SB160" s="86"/>
      <c r="SC160" s="86"/>
      <c r="SD160" s="86"/>
      <c r="SE160" s="86"/>
      <c r="SF160" s="86"/>
      <c r="SG160" s="86"/>
      <c r="SH160" s="86"/>
      <c r="SI160" s="86"/>
      <c r="SJ160" s="86"/>
      <c r="SK160" s="86"/>
      <c r="SL160" s="86"/>
      <c r="SM160" s="86"/>
      <c r="SN160" s="86"/>
      <c r="SO160" s="86"/>
      <c r="SP160" s="86"/>
      <c r="SQ160" s="86"/>
      <c r="SR160" s="86"/>
      <c r="SS160" s="86"/>
      <c r="ST160" s="86"/>
      <c r="SU160" s="86"/>
      <c r="SV160" s="86"/>
      <c r="SW160" s="86"/>
      <c r="SX160" s="86"/>
      <c r="SY160" s="86"/>
      <c r="SZ160" s="86"/>
      <c r="TA160" s="86"/>
      <c r="TB160" s="86"/>
      <c r="TC160" s="86"/>
      <c r="TD160" s="86"/>
      <c r="TE160" s="86"/>
      <c r="TF160" s="86"/>
      <c r="TG160" s="86"/>
      <c r="TH160" s="86"/>
      <c r="TI160" s="86"/>
      <c r="TJ160" s="86"/>
      <c r="TK160" s="86"/>
      <c r="TL160" s="86"/>
      <c r="TM160" s="86"/>
      <c r="TN160" s="86"/>
      <c r="TO160" s="86"/>
      <c r="TP160" s="86"/>
      <c r="TQ160" s="86"/>
      <c r="TR160" s="86"/>
      <c r="TS160" s="86"/>
      <c r="TT160" s="86"/>
      <c r="TU160" s="86"/>
      <c r="TV160" s="86"/>
      <c r="TW160" s="86"/>
      <c r="TX160" s="86"/>
      <c r="TY160" s="86"/>
      <c r="TZ160" s="86"/>
      <c r="UA160" s="86"/>
      <c r="UB160" s="86"/>
      <c r="UC160" s="86"/>
      <c r="UD160" s="86"/>
      <c r="UE160" s="86"/>
      <c r="UF160" s="86"/>
      <c r="UG160" s="86"/>
      <c r="UH160" s="86"/>
      <c r="UI160" s="86"/>
      <c r="UJ160" s="86"/>
      <c r="UK160" s="86"/>
      <c r="UL160" s="86"/>
      <c r="UM160" s="86"/>
      <c r="UN160" s="86"/>
      <c r="UO160" s="86"/>
      <c r="UP160" s="86"/>
      <c r="UQ160" s="86"/>
      <c r="UR160" s="86"/>
      <c r="US160" s="86"/>
      <c r="UT160" s="86"/>
      <c r="UU160" s="86"/>
      <c r="UV160" s="86"/>
      <c r="UW160" s="86"/>
      <c r="UX160" s="86"/>
      <c r="UY160" s="86"/>
      <c r="UZ160" s="86"/>
      <c r="VA160" s="86"/>
      <c r="VB160" s="86"/>
      <c r="VC160" s="86"/>
      <c r="VD160" s="86"/>
      <c r="VE160" s="86"/>
      <c r="VF160" s="86"/>
      <c r="VG160" s="86"/>
      <c r="VH160" s="86"/>
      <c r="VI160" s="86"/>
      <c r="VJ160" s="86"/>
      <c r="VK160" s="86"/>
      <c r="VL160" s="86"/>
      <c r="VM160" s="86"/>
      <c r="VN160" s="86"/>
      <c r="VO160" s="86"/>
      <c r="VP160" s="86"/>
      <c r="VQ160" s="86"/>
      <c r="VR160" s="86"/>
      <c r="VS160" s="86"/>
      <c r="VT160" s="86"/>
      <c r="VU160" s="86"/>
      <c r="VV160" s="86"/>
      <c r="VW160" s="86"/>
      <c r="VX160" s="86"/>
      <c r="VY160" s="86"/>
      <c r="VZ160" s="86"/>
      <c r="WA160" s="86"/>
      <c r="WB160" s="86"/>
      <c r="WC160" s="86"/>
      <c r="WD160" s="86"/>
      <c r="WE160" s="86"/>
      <c r="WF160" s="86"/>
      <c r="WG160" s="86"/>
      <c r="WH160" s="86"/>
    </row>
    <row r="161" spans="1:606" ht="40.35" customHeight="1">
      <c r="A161" s="242">
        <v>350</v>
      </c>
      <c r="B161" s="138" t="s">
        <v>683</v>
      </c>
      <c r="C161" s="32" t="s">
        <v>684</v>
      </c>
      <c r="D161" s="32" t="s">
        <v>44</v>
      </c>
      <c r="E161" s="85">
        <v>0</v>
      </c>
      <c r="F161" s="85">
        <v>0</v>
      </c>
      <c r="G161" s="85">
        <v>0</v>
      </c>
      <c r="H161" s="85">
        <v>0</v>
      </c>
      <c r="I161" s="85"/>
      <c r="J161" s="85"/>
      <c r="K161" s="85"/>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c r="DE161" s="86"/>
      <c r="DF161" s="86"/>
      <c r="DG161" s="86"/>
      <c r="DH161" s="86"/>
      <c r="DI161" s="86"/>
      <c r="DJ161" s="86"/>
      <c r="DK161" s="86"/>
      <c r="DL161" s="86"/>
      <c r="DM161" s="86"/>
      <c r="DN161" s="86"/>
      <c r="DO161" s="86"/>
      <c r="DP161" s="86"/>
      <c r="DQ161" s="86"/>
      <c r="DR161" s="86"/>
      <c r="DS161" s="86"/>
      <c r="DT161" s="86"/>
      <c r="DU161" s="86"/>
      <c r="DV161" s="86"/>
      <c r="DW161" s="86"/>
      <c r="DX161" s="86"/>
      <c r="DY161" s="86"/>
      <c r="DZ161" s="86"/>
      <c r="EA161" s="86"/>
      <c r="EB161" s="86"/>
      <c r="EC161" s="86"/>
      <c r="ED161" s="86"/>
      <c r="EE161" s="86"/>
      <c r="EF161" s="86"/>
      <c r="EG161" s="86"/>
      <c r="EH161" s="86"/>
      <c r="EI161" s="86"/>
      <c r="EJ161" s="86"/>
      <c r="EK161" s="86"/>
      <c r="EL161" s="86"/>
      <c r="EM161" s="86"/>
      <c r="EN161" s="86"/>
      <c r="EO161" s="86"/>
      <c r="EP161" s="86"/>
      <c r="EQ161" s="86"/>
      <c r="ER161" s="86"/>
      <c r="ES161" s="86"/>
      <c r="ET161" s="86"/>
      <c r="EU161" s="86"/>
      <c r="EV161" s="86"/>
      <c r="EW161" s="86"/>
      <c r="EX161" s="86"/>
      <c r="EY161" s="86"/>
      <c r="EZ161" s="86"/>
      <c r="FA161" s="86"/>
      <c r="FB161" s="86"/>
      <c r="FC161" s="86"/>
      <c r="FD161" s="86"/>
      <c r="FE161" s="86"/>
      <c r="FF161" s="86"/>
      <c r="FG161" s="86"/>
      <c r="FH161" s="86"/>
      <c r="FI161" s="86"/>
      <c r="FJ161" s="86"/>
      <c r="FK161" s="86"/>
      <c r="FL161" s="86"/>
      <c r="FM161" s="86"/>
      <c r="FN161" s="86"/>
      <c r="FO161" s="86"/>
      <c r="FP161" s="86"/>
      <c r="FQ161" s="86"/>
      <c r="FR161" s="86"/>
      <c r="FS161" s="86"/>
      <c r="FT161" s="86"/>
      <c r="FU161" s="86"/>
      <c r="FV161" s="86"/>
      <c r="FW161" s="86"/>
      <c r="FX161" s="86"/>
      <c r="FY161" s="86"/>
      <c r="FZ161" s="86"/>
      <c r="GA161" s="86"/>
      <c r="GB161" s="86"/>
      <c r="GC161" s="86"/>
      <c r="GD161" s="86"/>
      <c r="GE161" s="86"/>
      <c r="GF161" s="86"/>
      <c r="GG161" s="86"/>
      <c r="GH161" s="86"/>
      <c r="GI161" s="86"/>
      <c r="GJ161" s="86"/>
      <c r="GK161" s="86"/>
      <c r="GL161" s="86"/>
      <c r="GM161" s="86"/>
      <c r="GN161" s="86"/>
      <c r="GO161" s="86"/>
      <c r="GP161" s="86"/>
      <c r="GQ161" s="86"/>
      <c r="GR161" s="86"/>
      <c r="GS161" s="86"/>
      <c r="GT161" s="86"/>
      <c r="GU161" s="86"/>
      <c r="GV161" s="86"/>
      <c r="GW161" s="86"/>
      <c r="GX161" s="86"/>
      <c r="GY161" s="86"/>
      <c r="GZ161" s="86"/>
      <c r="HA161" s="86"/>
      <c r="HB161" s="86"/>
      <c r="HC161" s="86"/>
      <c r="HD161" s="86"/>
      <c r="HE161" s="86"/>
      <c r="HF161" s="86"/>
      <c r="HG161" s="86"/>
      <c r="HH161" s="86"/>
      <c r="HI161" s="86"/>
      <c r="HJ161" s="86"/>
      <c r="HK161" s="86"/>
      <c r="HL161" s="86"/>
      <c r="HM161" s="86"/>
      <c r="HN161" s="86"/>
      <c r="HO161" s="86"/>
      <c r="HP161" s="86"/>
      <c r="HQ161" s="86"/>
      <c r="HR161" s="86"/>
      <c r="HS161" s="86"/>
      <c r="HT161" s="86"/>
      <c r="HU161" s="86"/>
      <c r="HV161" s="86"/>
      <c r="HW161" s="86"/>
      <c r="HX161" s="86"/>
      <c r="HY161" s="86"/>
      <c r="HZ161" s="86"/>
      <c r="IA161" s="86"/>
      <c r="IB161" s="86"/>
      <c r="IC161" s="86"/>
      <c r="ID161" s="86"/>
      <c r="IE161" s="86"/>
      <c r="IF161" s="86"/>
      <c r="IG161" s="86"/>
      <c r="IH161" s="86"/>
      <c r="II161" s="86"/>
      <c r="IJ161" s="86"/>
      <c r="IK161" s="86"/>
      <c r="IL161" s="86"/>
      <c r="IM161" s="86"/>
      <c r="IN161" s="86"/>
      <c r="IO161" s="86"/>
      <c r="IP161" s="86"/>
      <c r="IQ161" s="86"/>
      <c r="IR161" s="86"/>
      <c r="IS161" s="86"/>
      <c r="IT161" s="86"/>
      <c r="IU161" s="86"/>
      <c r="IV161" s="86"/>
      <c r="IW161" s="86"/>
      <c r="IX161" s="86"/>
      <c r="IY161" s="86"/>
      <c r="IZ161" s="86"/>
      <c r="JA161" s="86"/>
      <c r="JB161" s="86"/>
      <c r="JC161" s="86"/>
      <c r="JD161" s="86"/>
      <c r="JE161" s="86"/>
      <c r="JF161" s="86"/>
      <c r="JG161" s="86"/>
      <c r="JH161" s="86"/>
      <c r="JI161" s="86"/>
      <c r="JJ161" s="86"/>
      <c r="JK161" s="86"/>
      <c r="JL161" s="86"/>
      <c r="JM161" s="86"/>
      <c r="JN161" s="86"/>
      <c r="JO161" s="86"/>
      <c r="JP161" s="86"/>
      <c r="JQ161" s="86"/>
      <c r="JR161" s="86"/>
      <c r="JS161" s="86"/>
      <c r="JT161" s="86"/>
      <c r="JU161" s="86"/>
      <c r="JV161" s="86"/>
      <c r="JW161" s="86"/>
      <c r="JX161" s="86"/>
      <c r="JY161" s="86"/>
      <c r="JZ161" s="86"/>
      <c r="KA161" s="86"/>
      <c r="KB161" s="86"/>
      <c r="KC161" s="86"/>
      <c r="KD161" s="86"/>
      <c r="KE161" s="86"/>
      <c r="KF161" s="86"/>
      <c r="KG161" s="86"/>
      <c r="KH161" s="86"/>
      <c r="KI161" s="86"/>
      <c r="KJ161" s="86"/>
      <c r="KK161" s="86"/>
      <c r="KL161" s="86"/>
      <c r="KM161" s="86"/>
      <c r="KN161" s="86"/>
      <c r="KO161" s="86"/>
      <c r="KP161" s="86"/>
      <c r="KQ161" s="86"/>
      <c r="KR161" s="86"/>
      <c r="KS161" s="86"/>
      <c r="KT161" s="86"/>
      <c r="KU161" s="86"/>
      <c r="KV161" s="86"/>
      <c r="KW161" s="86"/>
      <c r="KX161" s="86"/>
      <c r="KY161" s="86"/>
      <c r="KZ161" s="86"/>
      <c r="LA161" s="86"/>
      <c r="LB161" s="86"/>
      <c r="LC161" s="86"/>
      <c r="LD161" s="86"/>
      <c r="LE161" s="86"/>
      <c r="LF161" s="86"/>
      <c r="LG161" s="86"/>
      <c r="LH161" s="86"/>
      <c r="LI161" s="86"/>
      <c r="LJ161" s="86"/>
      <c r="LK161" s="86"/>
      <c r="LL161" s="86"/>
      <c r="LM161" s="86"/>
      <c r="LN161" s="86"/>
      <c r="LO161" s="86"/>
      <c r="LP161" s="86"/>
      <c r="LQ161" s="86"/>
      <c r="LR161" s="86"/>
      <c r="LS161" s="86"/>
      <c r="LT161" s="86"/>
      <c r="LU161" s="86"/>
      <c r="LV161" s="86"/>
      <c r="LW161" s="86"/>
      <c r="LX161" s="86"/>
      <c r="LY161" s="86"/>
      <c r="LZ161" s="86"/>
      <c r="MA161" s="86"/>
      <c r="MB161" s="86"/>
      <c r="MC161" s="86"/>
      <c r="MD161" s="86"/>
      <c r="ME161" s="86"/>
      <c r="MF161" s="86"/>
      <c r="MG161" s="86"/>
      <c r="MH161" s="86"/>
      <c r="MI161" s="86"/>
      <c r="MJ161" s="86"/>
      <c r="MK161" s="86"/>
      <c r="ML161" s="86"/>
      <c r="MM161" s="86"/>
      <c r="MN161" s="86"/>
      <c r="MO161" s="86"/>
      <c r="MP161" s="86"/>
      <c r="MQ161" s="86"/>
      <c r="MR161" s="86"/>
      <c r="MS161" s="86"/>
      <c r="MT161" s="86"/>
      <c r="MU161" s="86"/>
      <c r="MV161" s="86"/>
      <c r="MW161" s="86"/>
      <c r="MX161" s="86"/>
      <c r="MY161" s="86"/>
      <c r="MZ161" s="86"/>
      <c r="NA161" s="86"/>
      <c r="NB161" s="86"/>
      <c r="NC161" s="86"/>
      <c r="ND161" s="86"/>
      <c r="NE161" s="86"/>
      <c r="NF161" s="86"/>
      <c r="NG161" s="86"/>
      <c r="NH161" s="86"/>
      <c r="NI161" s="86"/>
      <c r="NJ161" s="86"/>
      <c r="NK161" s="86"/>
      <c r="NL161" s="86"/>
      <c r="NM161" s="86"/>
      <c r="NN161" s="86"/>
      <c r="NO161" s="86"/>
      <c r="NP161" s="86"/>
      <c r="NQ161" s="86"/>
      <c r="NR161" s="86"/>
      <c r="NS161" s="86"/>
      <c r="NT161" s="86"/>
      <c r="NU161" s="86"/>
      <c r="NV161" s="86"/>
      <c r="NW161" s="86"/>
      <c r="NX161" s="86"/>
      <c r="NY161" s="86"/>
      <c r="NZ161" s="86"/>
      <c r="OA161" s="86"/>
      <c r="OB161" s="86"/>
      <c r="OC161" s="86"/>
      <c r="OD161" s="86"/>
      <c r="OE161" s="86"/>
      <c r="OF161" s="86"/>
      <c r="OG161" s="86"/>
      <c r="OH161" s="86"/>
      <c r="OI161" s="86"/>
      <c r="OJ161" s="86"/>
      <c r="OK161" s="86"/>
      <c r="OL161" s="86"/>
      <c r="OM161" s="86"/>
      <c r="ON161" s="86"/>
      <c r="OO161" s="86"/>
      <c r="OP161" s="86"/>
      <c r="OQ161" s="86"/>
      <c r="OR161" s="86"/>
      <c r="OS161" s="86"/>
      <c r="OT161" s="86"/>
      <c r="OU161" s="86"/>
      <c r="OV161" s="86"/>
      <c r="OW161" s="86"/>
      <c r="OX161" s="86"/>
      <c r="OY161" s="86"/>
      <c r="OZ161" s="86"/>
      <c r="PA161" s="86"/>
      <c r="PB161" s="86"/>
      <c r="PC161" s="86"/>
      <c r="PD161" s="86"/>
      <c r="PE161" s="86"/>
      <c r="PF161" s="86"/>
      <c r="PG161" s="86"/>
      <c r="PH161" s="86"/>
      <c r="PI161" s="86"/>
      <c r="PJ161" s="86"/>
      <c r="PK161" s="86"/>
      <c r="PL161" s="86"/>
      <c r="PM161" s="86"/>
      <c r="PN161" s="86"/>
      <c r="PO161" s="86"/>
      <c r="PP161" s="86"/>
      <c r="PQ161" s="86"/>
      <c r="PR161" s="86"/>
      <c r="PS161" s="86"/>
      <c r="PT161" s="86"/>
      <c r="PU161" s="86"/>
      <c r="PV161" s="86"/>
      <c r="PW161" s="86"/>
      <c r="PX161" s="86"/>
      <c r="PY161" s="86"/>
      <c r="PZ161" s="86"/>
      <c r="QA161" s="86"/>
      <c r="QB161" s="86"/>
      <c r="QC161" s="86"/>
      <c r="QD161" s="86"/>
      <c r="QE161" s="86"/>
      <c r="QF161" s="86"/>
      <c r="QG161" s="86"/>
      <c r="QH161" s="86"/>
      <c r="QI161" s="86"/>
      <c r="QJ161" s="86"/>
      <c r="QK161" s="86"/>
      <c r="QL161" s="86"/>
      <c r="QM161" s="86"/>
      <c r="QN161" s="86"/>
      <c r="QO161" s="86"/>
      <c r="QP161" s="86"/>
      <c r="QQ161" s="86"/>
      <c r="QR161" s="86"/>
      <c r="QS161" s="86"/>
      <c r="QT161" s="86"/>
      <c r="QU161" s="86"/>
      <c r="QV161" s="86"/>
      <c r="QW161" s="86"/>
      <c r="QX161" s="86"/>
      <c r="QY161" s="86"/>
      <c r="QZ161" s="86"/>
      <c r="RA161" s="86"/>
      <c r="RB161" s="86"/>
      <c r="RC161" s="86"/>
      <c r="RD161" s="86"/>
      <c r="RE161" s="86"/>
      <c r="RF161" s="86"/>
      <c r="RG161" s="86"/>
      <c r="RH161" s="86"/>
      <c r="RI161" s="86"/>
      <c r="RJ161" s="86"/>
      <c r="RK161" s="86"/>
      <c r="RL161" s="86"/>
      <c r="RM161" s="86"/>
      <c r="RN161" s="86"/>
      <c r="RO161" s="86"/>
      <c r="RP161" s="86"/>
      <c r="RQ161" s="86"/>
      <c r="RR161" s="86"/>
      <c r="RS161" s="86"/>
      <c r="RT161" s="86"/>
      <c r="RU161" s="86"/>
      <c r="RV161" s="86"/>
      <c r="RW161" s="86"/>
      <c r="RX161" s="86"/>
      <c r="RY161" s="86"/>
      <c r="RZ161" s="86"/>
      <c r="SA161" s="86"/>
      <c r="SB161" s="86"/>
      <c r="SC161" s="86"/>
      <c r="SD161" s="86"/>
      <c r="SE161" s="86"/>
      <c r="SF161" s="86"/>
      <c r="SG161" s="86"/>
      <c r="SH161" s="86"/>
      <c r="SI161" s="86"/>
      <c r="SJ161" s="86"/>
      <c r="SK161" s="86"/>
      <c r="SL161" s="86"/>
      <c r="SM161" s="86"/>
      <c r="SN161" s="86"/>
      <c r="SO161" s="86"/>
      <c r="SP161" s="86"/>
      <c r="SQ161" s="86"/>
      <c r="SR161" s="86"/>
      <c r="SS161" s="86"/>
      <c r="ST161" s="86"/>
      <c r="SU161" s="86"/>
      <c r="SV161" s="86"/>
      <c r="SW161" s="86"/>
      <c r="SX161" s="86"/>
      <c r="SY161" s="86"/>
      <c r="SZ161" s="86"/>
      <c r="TA161" s="86"/>
      <c r="TB161" s="86"/>
      <c r="TC161" s="86"/>
      <c r="TD161" s="86"/>
      <c r="TE161" s="86"/>
      <c r="TF161" s="86"/>
      <c r="TG161" s="86"/>
      <c r="TH161" s="86"/>
      <c r="TI161" s="86"/>
      <c r="TJ161" s="86"/>
      <c r="TK161" s="86"/>
      <c r="TL161" s="86"/>
      <c r="TM161" s="86"/>
      <c r="TN161" s="86"/>
      <c r="TO161" s="86"/>
      <c r="TP161" s="86"/>
      <c r="TQ161" s="86"/>
      <c r="TR161" s="86"/>
      <c r="TS161" s="86"/>
      <c r="TT161" s="86"/>
      <c r="TU161" s="86"/>
      <c r="TV161" s="86"/>
      <c r="TW161" s="86"/>
      <c r="TX161" s="86"/>
      <c r="TY161" s="86"/>
      <c r="TZ161" s="86"/>
      <c r="UA161" s="86"/>
      <c r="UB161" s="86"/>
      <c r="UC161" s="86"/>
      <c r="UD161" s="86"/>
      <c r="UE161" s="86"/>
      <c r="UF161" s="86"/>
      <c r="UG161" s="86"/>
      <c r="UH161" s="86"/>
      <c r="UI161" s="86"/>
      <c r="UJ161" s="86"/>
      <c r="UK161" s="86"/>
      <c r="UL161" s="86"/>
      <c r="UM161" s="86"/>
      <c r="UN161" s="86"/>
      <c r="UO161" s="86"/>
      <c r="UP161" s="86"/>
      <c r="UQ161" s="86"/>
      <c r="UR161" s="86"/>
      <c r="US161" s="86"/>
      <c r="UT161" s="86"/>
      <c r="UU161" s="86"/>
      <c r="UV161" s="86"/>
      <c r="UW161" s="86"/>
      <c r="UX161" s="86"/>
      <c r="UY161" s="86"/>
      <c r="UZ161" s="86"/>
      <c r="VA161" s="86"/>
      <c r="VB161" s="86"/>
      <c r="VC161" s="86"/>
      <c r="VD161" s="86"/>
      <c r="VE161" s="86"/>
      <c r="VF161" s="86"/>
      <c r="VG161" s="86"/>
      <c r="VH161" s="86"/>
      <c r="VI161" s="86"/>
      <c r="VJ161" s="86"/>
      <c r="VK161" s="86"/>
      <c r="VL161" s="86"/>
      <c r="VM161" s="86"/>
      <c r="VN161" s="86"/>
      <c r="VO161" s="86"/>
      <c r="VP161" s="86"/>
      <c r="VQ161" s="86"/>
      <c r="VR161" s="86"/>
      <c r="VS161" s="86"/>
      <c r="VT161" s="86"/>
      <c r="VU161" s="86"/>
      <c r="VV161" s="86"/>
      <c r="VW161" s="86"/>
      <c r="VX161" s="86"/>
      <c r="VY161" s="86"/>
      <c r="VZ161" s="86"/>
      <c r="WA161" s="86"/>
      <c r="WB161" s="86"/>
      <c r="WC161" s="86"/>
      <c r="WD161" s="86"/>
      <c r="WE161" s="86"/>
      <c r="WF161" s="86"/>
      <c r="WG161" s="86"/>
      <c r="WH161" s="86"/>
    </row>
    <row r="162" spans="1:606" ht="42" customHeight="1">
      <c r="A162" s="32">
        <v>351</v>
      </c>
      <c r="B162" s="138" t="s">
        <v>753</v>
      </c>
      <c r="C162" s="32" t="s">
        <v>684</v>
      </c>
      <c r="D162" s="32" t="s">
        <v>44</v>
      </c>
      <c r="E162" s="85">
        <v>0</v>
      </c>
      <c r="F162" s="85">
        <v>0</v>
      </c>
      <c r="G162" s="85">
        <v>0</v>
      </c>
      <c r="H162" s="85">
        <v>0</v>
      </c>
      <c r="I162" s="85"/>
      <c r="J162" s="85"/>
      <c r="K162" s="85"/>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c r="DE162" s="86"/>
      <c r="DF162" s="86"/>
      <c r="DG162" s="86"/>
      <c r="DH162" s="86"/>
      <c r="DI162" s="86"/>
      <c r="DJ162" s="86"/>
      <c r="DK162" s="86"/>
      <c r="DL162" s="86"/>
      <c r="DM162" s="86"/>
      <c r="DN162" s="86"/>
      <c r="DO162" s="86"/>
      <c r="DP162" s="86"/>
      <c r="DQ162" s="86"/>
      <c r="DR162" s="86"/>
      <c r="DS162" s="86"/>
      <c r="DT162" s="86"/>
      <c r="DU162" s="86"/>
      <c r="DV162" s="86"/>
      <c r="DW162" s="86"/>
      <c r="DX162" s="86"/>
      <c r="DY162" s="86"/>
      <c r="DZ162" s="86"/>
      <c r="EA162" s="86"/>
      <c r="EB162" s="86"/>
      <c r="EC162" s="86"/>
      <c r="ED162" s="86"/>
      <c r="EE162" s="86"/>
      <c r="EF162" s="86"/>
      <c r="EG162" s="86"/>
      <c r="EH162" s="86"/>
      <c r="EI162" s="86"/>
      <c r="EJ162" s="86"/>
      <c r="EK162" s="86"/>
      <c r="EL162" s="86"/>
      <c r="EM162" s="86"/>
      <c r="EN162" s="86"/>
      <c r="EO162" s="86"/>
      <c r="EP162" s="86"/>
      <c r="EQ162" s="86"/>
      <c r="ER162" s="86"/>
      <c r="ES162" s="86"/>
      <c r="ET162" s="86"/>
      <c r="EU162" s="86"/>
      <c r="EV162" s="86"/>
      <c r="EW162" s="86"/>
      <c r="EX162" s="86"/>
      <c r="EY162" s="86"/>
      <c r="EZ162" s="86"/>
      <c r="FA162" s="86"/>
      <c r="FB162" s="86"/>
      <c r="FC162" s="86"/>
      <c r="FD162" s="86"/>
      <c r="FE162" s="86"/>
      <c r="FF162" s="86"/>
      <c r="FG162" s="86"/>
      <c r="FH162" s="86"/>
      <c r="FI162" s="86"/>
      <c r="FJ162" s="86"/>
      <c r="FK162" s="86"/>
      <c r="FL162" s="86"/>
      <c r="FM162" s="86"/>
      <c r="FN162" s="86"/>
      <c r="FO162" s="86"/>
      <c r="FP162" s="86"/>
      <c r="FQ162" s="86"/>
      <c r="FR162" s="86"/>
      <c r="FS162" s="86"/>
      <c r="FT162" s="86"/>
      <c r="FU162" s="86"/>
      <c r="FV162" s="86"/>
      <c r="FW162" s="86"/>
      <c r="FX162" s="86"/>
      <c r="FY162" s="86"/>
      <c r="FZ162" s="86"/>
      <c r="GA162" s="86"/>
      <c r="GB162" s="86"/>
      <c r="GC162" s="86"/>
      <c r="GD162" s="86"/>
      <c r="GE162" s="86"/>
      <c r="GF162" s="86"/>
      <c r="GG162" s="86"/>
      <c r="GH162" s="86"/>
      <c r="GI162" s="86"/>
      <c r="GJ162" s="86"/>
      <c r="GK162" s="86"/>
      <c r="GL162" s="86"/>
      <c r="GM162" s="86"/>
      <c r="GN162" s="86"/>
      <c r="GO162" s="86"/>
      <c r="GP162" s="86"/>
      <c r="GQ162" s="86"/>
      <c r="GR162" s="86"/>
      <c r="GS162" s="86"/>
      <c r="GT162" s="86"/>
      <c r="GU162" s="86"/>
      <c r="GV162" s="86"/>
      <c r="GW162" s="86"/>
      <c r="GX162" s="86"/>
      <c r="GY162" s="86"/>
      <c r="GZ162" s="86"/>
      <c r="HA162" s="86"/>
      <c r="HB162" s="86"/>
      <c r="HC162" s="86"/>
      <c r="HD162" s="86"/>
      <c r="HE162" s="86"/>
      <c r="HF162" s="86"/>
      <c r="HG162" s="86"/>
      <c r="HH162" s="86"/>
      <c r="HI162" s="86"/>
      <c r="HJ162" s="86"/>
      <c r="HK162" s="86"/>
      <c r="HL162" s="86"/>
      <c r="HM162" s="86"/>
      <c r="HN162" s="86"/>
      <c r="HO162" s="86"/>
      <c r="HP162" s="86"/>
      <c r="HQ162" s="86"/>
      <c r="HR162" s="86"/>
      <c r="HS162" s="86"/>
      <c r="HT162" s="86"/>
      <c r="HU162" s="86"/>
      <c r="HV162" s="86"/>
      <c r="HW162" s="86"/>
      <c r="HX162" s="86"/>
      <c r="HY162" s="86"/>
      <c r="HZ162" s="86"/>
      <c r="IA162" s="86"/>
      <c r="IB162" s="86"/>
      <c r="IC162" s="86"/>
      <c r="ID162" s="86"/>
      <c r="IE162" s="86"/>
      <c r="IF162" s="86"/>
      <c r="IG162" s="86"/>
      <c r="IH162" s="86"/>
      <c r="II162" s="86"/>
      <c r="IJ162" s="86"/>
      <c r="IK162" s="86"/>
      <c r="IL162" s="86"/>
      <c r="IM162" s="86"/>
      <c r="IN162" s="86"/>
      <c r="IO162" s="86"/>
      <c r="IP162" s="86"/>
      <c r="IQ162" s="86"/>
      <c r="IR162" s="86"/>
      <c r="IS162" s="86"/>
      <c r="IT162" s="86"/>
      <c r="IU162" s="86"/>
      <c r="IV162" s="86"/>
      <c r="IW162" s="86"/>
      <c r="IX162" s="86"/>
      <c r="IY162" s="86"/>
      <c r="IZ162" s="86"/>
      <c r="JA162" s="86"/>
      <c r="JB162" s="86"/>
      <c r="JC162" s="86"/>
      <c r="JD162" s="86"/>
      <c r="JE162" s="86"/>
      <c r="JF162" s="86"/>
      <c r="JG162" s="86"/>
      <c r="JH162" s="86"/>
      <c r="JI162" s="86"/>
      <c r="JJ162" s="86"/>
      <c r="JK162" s="86"/>
      <c r="JL162" s="86"/>
      <c r="JM162" s="86"/>
      <c r="JN162" s="86"/>
      <c r="JO162" s="86"/>
      <c r="JP162" s="86"/>
      <c r="JQ162" s="86"/>
      <c r="JR162" s="86"/>
      <c r="JS162" s="86"/>
      <c r="JT162" s="86"/>
      <c r="JU162" s="86"/>
      <c r="JV162" s="86"/>
      <c r="JW162" s="86"/>
      <c r="JX162" s="86"/>
      <c r="JY162" s="86"/>
      <c r="JZ162" s="86"/>
      <c r="KA162" s="86"/>
      <c r="KB162" s="86"/>
      <c r="KC162" s="86"/>
      <c r="KD162" s="86"/>
      <c r="KE162" s="86"/>
      <c r="KF162" s="86"/>
      <c r="KG162" s="86"/>
      <c r="KH162" s="86"/>
      <c r="KI162" s="86"/>
      <c r="KJ162" s="86"/>
      <c r="KK162" s="86"/>
      <c r="KL162" s="86"/>
      <c r="KM162" s="86"/>
      <c r="KN162" s="86"/>
      <c r="KO162" s="86"/>
      <c r="KP162" s="86"/>
      <c r="KQ162" s="86"/>
      <c r="KR162" s="86"/>
      <c r="KS162" s="86"/>
      <c r="KT162" s="86"/>
      <c r="KU162" s="86"/>
      <c r="KV162" s="86"/>
      <c r="KW162" s="86"/>
      <c r="KX162" s="86"/>
      <c r="KY162" s="86"/>
      <c r="KZ162" s="86"/>
      <c r="LA162" s="86"/>
      <c r="LB162" s="86"/>
      <c r="LC162" s="86"/>
      <c r="LD162" s="86"/>
      <c r="LE162" s="86"/>
      <c r="LF162" s="86"/>
      <c r="LG162" s="86"/>
      <c r="LH162" s="86"/>
      <c r="LI162" s="86"/>
      <c r="LJ162" s="86"/>
      <c r="LK162" s="86"/>
      <c r="LL162" s="86"/>
      <c r="LM162" s="86"/>
      <c r="LN162" s="86"/>
      <c r="LO162" s="86"/>
      <c r="LP162" s="86"/>
      <c r="LQ162" s="86"/>
      <c r="LR162" s="86"/>
      <c r="LS162" s="86"/>
      <c r="LT162" s="86"/>
      <c r="LU162" s="86"/>
      <c r="LV162" s="86"/>
      <c r="LW162" s="86"/>
      <c r="LX162" s="86"/>
      <c r="LY162" s="86"/>
      <c r="LZ162" s="86"/>
      <c r="MA162" s="86"/>
      <c r="MB162" s="86"/>
      <c r="MC162" s="86"/>
      <c r="MD162" s="86"/>
      <c r="ME162" s="86"/>
      <c r="MF162" s="86"/>
      <c r="MG162" s="86"/>
      <c r="MH162" s="86"/>
      <c r="MI162" s="86"/>
      <c r="MJ162" s="86"/>
      <c r="MK162" s="86"/>
      <c r="ML162" s="86"/>
      <c r="MM162" s="86"/>
      <c r="MN162" s="86"/>
      <c r="MO162" s="86"/>
      <c r="MP162" s="86"/>
      <c r="MQ162" s="86"/>
      <c r="MR162" s="86"/>
      <c r="MS162" s="86"/>
      <c r="MT162" s="86"/>
      <c r="MU162" s="86"/>
      <c r="MV162" s="86"/>
      <c r="MW162" s="86"/>
      <c r="MX162" s="86"/>
      <c r="MY162" s="86"/>
      <c r="MZ162" s="86"/>
      <c r="NA162" s="86"/>
      <c r="NB162" s="86"/>
      <c r="NC162" s="86"/>
      <c r="ND162" s="86"/>
      <c r="NE162" s="86"/>
      <c r="NF162" s="86"/>
      <c r="NG162" s="86"/>
      <c r="NH162" s="86"/>
      <c r="NI162" s="86"/>
      <c r="NJ162" s="86"/>
      <c r="NK162" s="86"/>
      <c r="NL162" s="86"/>
      <c r="NM162" s="86"/>
      <c r="NN162" s="86"/>
      <c r="NO162" s="86"/>
      <c r="NP162" s="86"/>
      <c r="NQ162" s="86"/>
      <c r="NR162" s="86"/>
      <c r="NS162" s="86"/>
      <c r="NT162" s="86"/>
      <c r="NU162" s="86"/>
      <c r="NV162" s="86"/>
      <c r="NW162" s="86"/>
      <c r="NX162" s="86"/>
      <c r="NY162" s="86"/>
      <c r="NZ162" s="86"/>
      <c r="OA162" s="86"/>
      <c r="OB162" s="86"/>
      <c r="OC162" s="86"/>
      <c r="OD162" s="86"/>
      <c r="OE162" s="86"/>
      <c r="OF162" s="86"/>
      <c r="OG162" s="86"/>
      <c r="OH162" s="86"/>
      <c r="OI162" s="86"/>
      <c r="OJ162" s="86"/>
      <c r="OK162" s="86"/>
      <c r="OL162" s="86"/>
      <c r="OM162" s="86"/>
      <c r="ON162" s="86"/>
      <c r="OO162" s="86"/>
      <c r="OP162" s="86"/>
      <c r="OQ162" s="86"/>
      <c r="OR162" s="86"/>
      <c r="OS162" s="86"/>
      <c r="OT162" s="86"/>
      <c r="OU162" s="86"/>
      <c r="OV162" s="86"/>
      <c r="OW162" s="86"/>
      <c r="OX162" s="86"/>
      <c r="OY162" s="86"/>
      <c r="OZ162" s="86"/>
      <c r="PA162" s="86"/>
      <c r="PB162" s="86"/>
      <c r="PC162" s="86"/>
      <c r="PD162" s="86"/>
      <c r="PE162" s="86"/>
      <c r="PF162" s="86"/>
      <c r="PG162" s="86"/>
      <c r="PH162" s="86"/>
      <c r="PI162" s="86"/>
      <c r="PJ162" s="86"/>
      <c r="PK162" s="86"/>
      <c r="PL162" s="86"/>
      <c r="PM162" s="86"/>
      <c r="PN162" s="86"/>
      <c r="PO162" s="86"/>
      <c r="PP162" s="86"/>
      <c r="PQ162" s="86"/>
      <c r="PR162" s="86"/>
      <c r="PS162" s="86"/>
      <c r="PT162" s="86"/>
      <c r="PU162" s="86"/>
      <c r="PV162" s="86"/>
      <c r="PW162" s="86"/>
      <c r="PX162" s="86"/>
      <c r="PY162" s="86"/>
      <c r="PZ162" s="86"/>
      <c r="QA162" s="86"/>
      <c r="QB162" s="86"/>
      <c r="QC162" s="86"/>
      <c r="QD162" s="86"/>
      <c r="QE162" s="86"/>
      <c r="QF162" s="86"/>
      <c r="QG162" s="86"/>
      <c r="QH162" s="86"/>
      <c r="QI162" s="86"/>
      <c r="QJ162" s="86"/>
      <c r="QK162" s="86"/>
      <c r="QL162" s="86"/>
      <c r="QM162" s="86"/>
      <c r="QN162" s="86"/>
      <c r="QO162" s="86"/>
      <c r="QP162" s="86"/>
      <c r="QQ162" s="86"/>
      <c r="QR162" s="86"/>
      <c r="QS162" s="86"/>
      <c r="QT162" s="86"/>
      <c r="QU162" s="86"/>
      <c r="QV162" s="86"/>
      <c r="QW162" s="86"/>
      <c r="QX162" s="86"/>
      <c r="QY162" s="86"/>
      <c r="QZ162" s="86"/>
      <c r="RA162" s="86"/>
      <c r="RB162" s="86"/>
      <c r="RC162" s="86"/>
      <c r="RD162" s="86"/>
      <c r="RE162" s="86"/>
      <c r="RF162" s="86"/>
      <c r="RG162" s="86"/>
      <c r="RH162" s="86"/>
      <c r="RI162" s="86"/>
      <c r="RJ162" s="86"/>
      <c r="RK162" s="86"/>
      <c r="RL162" s="86"/>
      <c r="RM162" s="86"/>
      <c r="RN162" s="86"/>
      <c r="RO162" s="86"/>
      <c r="RP162" s="86"/>
      <c r="RQ162" s="86"/>
      <c r="RR162" s="86"/>
      <c r="RS162" s="86"/>
      <c r="RT162" s="86"/>
      <c r="RU162" s="86"/>
      <c r="RV162" s="86"/>
      <c r="RW162" s="86"/>
      <c r="RX162" s="86"/>
      <c r="RY162" s="86"/>
      <c r="RZ162" s="86"/>
      <c r="SA162" s="86"/>
      <c r="SB162" s="86"/>
      <c r="SC162" s="86"/>
      <c r="SD162" s="86"/>
      <c r="SE162" s="86"/>
      <c r="SF162" s="86"/>
      <c r="SG162" s="86"/>
      <c r="SH162" s="86"/>
      <c r="SI162" s="86"/>
      <c r="SJ162" s="86"/>
      <c r="SK162" s="86"/>
      <c r="SL162" s="86"/>
      <c r="SM162" s="86"/>
      <c r="SN162" s="86"/>
      <c r="SO162" s="86"/>
      <c r="SP162" s="86"/>
      <c r="SQ162" s="86"/>
      <c r="SR162" s="86"/>
      <c r="SS162" s="86"/>
      <c r="ST162" s="86"/>
      <c r="SU162" s="86"/>
      <c r="SV162" s="86"/>
      <c r="SW162" s="86"/>
      <c r="SX162" s="86"/>
      <c r="SY162" s="86"/>
      <c r="SZ162" s="86"/>
      <c r="TA162" s="86"/>
      <c r="TB162" s="86"/>
      <c r="TC162" s="86"/>
      <c r="TD162" s="86"/>
      <c r="TE162" s="86"/>
      <c r="TF162" s="86"/>
      <c r="TG162" s="86"/>
      <c r="TH162" s="86"/>
      <c r="TI162" s="86"/>
      <c r="TJ162" s="86"/>
      <c r="TK162" s="86"/>
      <c r="TL162" s="86"/>
      <c r="TM162" s="86"/>
      <c r="TN162" s="86"/>
      <c r="TO162" s="86"/>
      <c r="TP162" s="86"/>
      <c r="TQ162" s="86"/>
      <c r="TR162" s="86"/>
      <c r="TS162" s="86"/>
      <c r="TT162" s="86"/>
      <c r="TU162" s="86"/>
      <c r="TV162" s="86"/>
      <c r="TW162" s="86"/>
      <c r="TX162" s="86"/>
      <c r="TY162" s="86"/>
      <c r="TZ162" s="86"/>
      <c r="UA162" s="86"/>
      <c r="UB162" s="86"/>
      <c r="UC162" s="86"/>
      <c r="UD162" s="86"/>
      <c r="UE162" s="86"/>
      <c r="UF162" s="86"/>
      <c r="UG162" s="86"/>
      <c r="UH162" s="86"/>
      <c r="UI162" s="86"/>
      <c r="UJ162" s="86"/>
      <c r="UK162" s="86"/>
      <c r="UL162" s="86"/>
      <c r="UM162" s="86"/>
      <c r="UN162" s="86"/>
      <c r="UO162" s="86"/>
      <c r="UP162" s="86"/>
      <c r="UQ162" s="86"/>
      <c r="UR162" s="86"/>
      <c r="US162" s="86"/>
      <c r="UT162" s="86"/>
      <c r="UU162" s="86"/>
      <c r="UV162" s="86"/>
      <c r="UW162" s="86"/>
      <c r="UX162" s="86"/>
      <c r="UY162" s="86"/>
      <c r="UZ162" s="86"/>
      <c r="VA162" s="86"/>
      <c r="VB162" s="86"/>
      <c r="VC162" s="86"/>
      <c r="VD162" s="86"/>
      <c r="VE162" s="86"/>
      <c r="VF162" s="86"/>
      <c r="VG162" s="86"/>
      <c r="VH162" s="86"/>
      <c r="VI162" s="86"/>
      <c r="VJ162" s="86"/>
      <c r="VK162" s="86"/>
      <c r="VL162" s="86"/>
      <c r="VM162" s="86"/>
      <c r="VN162" s="86"/>
      <c r="VO162" s="86"/>
      <c r="VP162" s="86"/>
      <c r="VQ162" s="86"/>
      <c r="VR162" s="86"/>
      <c r="VS162" s="86"/>
      <c r="VT162" s="86"/>
      <c r="VU162" s="86"/>
      <c r="VV162" s="86"/>
      <c r="VW162" s="86"/>
      <c r="VX162" s="86"/>
      <c r="VY162" s="86"/>
      <c r="VZ162" s="86"/>
      <c r="WA162" s="86"/>
      <c r="WB162" s="86"/>
      <c r="WC162" s="86"/>
      <c r="WD162" s="86"/>
      <c r="WE162" s="86"/>
      <c r="WF162" s="86"/>
      <c r="WG162" s="86"/>
      <c r="WH162" s="86"/>
    </row>
    <row r="163" spans="1:606" ht="105" customHeight="1">
      <c r="A163" s="242">
        <v>352</v>
      </c>
      <c r="B163" s="138" t="s">
        <v>754</v>
      </c>
      <c r="C163" s="32" t="s">
        <v>643</v>
      </c>
      <c r="D163" s="32" t="s">
        <v>44</v>
      </c>
      <c r="E163" s="85">
        <v>0</v>
      </c>
      <c r="F163" s="85">
        <v>0</v>
      </c>
      <c r="G163" s="85">
        <v>0</v>
      </c>
      <c r="H163" s="85">
        <v>0</v>
      </c>
      <c r="I163" s="85"/>
      <c r="J163" s="85"/>
      <c r="K163" s="85"/>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c r="DE163" s="86"/>
      <c r="DF163" s="86"/>
      <c r="DG163" s="86"/>
      <c r="DH163" s="86"/>
      <c r="DI163" s="86"/>
      <c r="DJ163" s="86"/>
      <c r="DK163" s="86"/>
      <c r="DL163" s="86"/>
      <c r="DM163" s="86"/>
      <c r="DN163" s="86"/>
      <c r="DO163" s="86"/>
      <c r="DP163" s="86"/>
      <c r="DQ163" s="86"/>
      <c r="DR163" s="86"/>
      <c r="DS163" s="86"/>
      <c r="DT163" s="86"/>
      <c r="DU163" s="86"/>
      <c r="DV163" s="86"/>
      <c r="DW163" s="86"/>
      <c r="DX163" s="86"/>
      <c r="DY163" s="86"/>
      <c r="DZ163" s="86"/>
      <c r="EA163" s="86"/>
      <c r="EB163" s="86"/>
      <c r="EC163" s="86"/>
      <c r="ED163" s="86"/>
      <c r="EE163" s="86"/>
      <c r="EF163" s="86"/>
      <c r="EG163" s="86"/>
      <c r="EH163" s="86"/>
      <c r="EI163" s="86"/>
      <c r="EJ163" s="86"/>
      <c r="EK163" s="86"/>
      <c r="EL163" s="86"/>
      <c r="EM163" s="86"/>
      <c r="EN163" s="86"/>
      <c r="EO163" s="86"/>
      <c r="EP163" s="86"/>
      <c r="EQ163" s="86"/>
      <c r="ER163" s="86"/>
      <c r="ES163" s="86"/>
      <c r="ET163" s="86"/>
      <c r="EU163" s="86"/>
      <c r="EV163" s="86"/>
      <c r="EW163" s="86"/>
      <c r="EX163" s="86"/>
      <c r="EY163" s="86"/>
      <c r="EZ163" s="86"/>
      <c r="FA163" s="86"/>
      <c r="FB163" s="86"/>
      <c r="FC163" s="86"/>
      <c r="FD163" s="86"/>
      <c r="FE163" s="86"/>
      <c r="FF163" s="86"/>
      <c r="FG163" s="86"/>
      <c r="FH163" s="86"/>
      <c r="FI163" s="86"/>
      <c r="FJ163" s="86"/>
      <c r="FK163" s="86"/>
      <c r="FL163" s="86"/>
      <c r="FM163" s="86"/>
      <c r="FN163" s="86"/>
      <c r="FO163" s="86"/>
      <c r="FP163" s="86"/>
      <c r="FQ163" s="86"/>
      <c r="FR163" s="86"/>
      <c r="FS163" s="86"/>
      <c r="FT163" s="86"/>
      <c r="FU163" s="86"/>
      <c r="FV163" s="86"/>
      <c r="FW163" s="86"/>
      <c r="FX163" s="86"/>
      <c r="FY163" s="86"/>
      <c r="FZ163" s="86"/>
      <c r="GA163" s="86"/>
      <c r="GB163" s="86"/>
      <c r="GC163" s="86"/>
      <c r="GD163" s="86"/>
      <c r="GE163" s="86"/>
      <c r="GF163" s="86"/>
      <c r="GG163" s="86"/>
      <c r="GH163" s="86"/>
      <c r="GI163" s="86"/>
      <c r="GJ163" s="86"/>
      <c r="GK163" s="86"/>
      <c r="GL163" s="86"/>
      <c r="GM163" s="86"/>
      <c r="GN163" s="86"/>
      <c r="GO163" s="86"/>
      <c r="GP163" s="86"/>
      <c r="GQ163" s="86"/>
      <c r="GR163" s="86"/>
      <c r="GS163" s="86"/>
      <c r="GT163" s="86"/>
      <c r="GU163" s="86"/>
      <c r="GV163" s="86"/>
      <c r="GW163" s="86"/>
      <c r="GX163" s="86"/>
      <c r="GY163" s="86"/>
      <c r="GZ163" s="86"/>
      <c r="HA163" s="86"/>
      <c r="HB163" s="86"/>
      <c r="HC163" s="86"/>
      <c r="HD163" s="86"/>
      <c r="HE163" s="86"/>
      <c r="HF163" s="86"/>
      <c r="HG163" s="86"/>
      <c r="HH163" s="86"/>
      <c r="HI163" s="86"/>
      <c r="HJ163" s="86"/>
      <c r="HK163" s="86"/>
      <c r="HL163" s="86"/>
      <c r="HM163" s="86"/>
      <c r="HN163" s="86"/>
      <c r="HO163" s="86"/>
      <c r="HP163" s="86"/>
      <c r="HQ163" s="86"/>
      <c r="HR163" s="86"/>
      <c r="HS163" s="86"/>
      <c r="HT163" s="86"/>
      <c r="HU163" s="86"/>
      <c r="HV163" s="86"/>
      <c r="HW163" s="86"/>
      <c r="HX163" s="86"/>
      <c r="HY163" s="86"/>
      <c r="HZ163" s="86"/>
      <c r="IA163" s="86"/>
      <c r="IB163" s="86"/>
      <c r="IC163" s="86"/>
      <c r="ID163" s="86"/>
      <c r="IE163" s="86"/>
      <c r="IF163" s="86"/>
      <c r="IG163" s="86"/>
      <c r="IH163" s="86"/>
      <c r="II163" s="86"/>
      <c r="IJ163" s="86"/>
      <c r="IK163" s="86"/>
      <c r="IL163" s="86"/>
      <c r="IM163" s="86"/>
      <c r="IN163" s="86"/>
      <c r="IO163" s="86"/>
      <c r="IP163" s="86"/>
      <c r="IQ163" s="86"/>
      <c r="IR163" s="86"/>
      <c r="IS163" s="86"/>
      <c r="IT163" s="86"/>
      <c r="IU163" s="86"/>
      <c r="IV163" s="86"/>
      <c r="IW163" s="86"/>
      <c r="IX163" s="86"/>
      <c r="IY163" s="86"/>
      <c r="IZ163" s="86"/>
      <c r="JA163" s="86"/>
      <c r="JB163" s="86"/>
      <c r="JC163" s="86"/>
      <c r="JD163" s="86"/>
      <c r="JE163" s="86"/>
      <c r="JF163" s="86"/>
      <c r="JG163" s="86"/>
      <c r="JH163" s="86"/>
      <c r="JI163" s="86"/>
      <c r="JJ163" s="86"/>
      <c r="JK163" s="86"/>
      <c r="JL163" s="86"/>
      <c r="JM163" s="86"/>
      <c r="JN163" s="86"/>
      <c r="JO163" s="86"/>
      <c r="JP163" s="86"/>
      <c r="JQ163" s="86"/>
      <c r="JR163" s="86"/>
      <c r="JS163" s="86"/>
      <c r="JT163" s="86"/>
      <c r="JU163" s="86"/>
      <c r="JV163" s="86"/>
      <c r="JW163" s="86"/>
      <c r="JX163" s="86"/>
      <c r="JY163" s="86"/>
      <c r="JZ163" s="86"/>
      <c r="KA163" s="86"/>
      <c r="KB163" s="86"/>
      <c r="KC163" s="86"/>
      <c r="KD163" s="86"/>
      <c r="KE163" s="86"/>
      <c r="KF163" s="86"/>
      <c r="KG163" s="86"/>
      <c r="KH163" s="86"/>
      <c r="KI163" s="86"/>
      <c r="KJ163" s="86"/>
      <c r="KK163" s="86"/>
      <c r="KL163" s="86"/>
      <c r="KM163" s="86"/>
      <c r="KN163" s="86"/>
      <c r="KO163" s="86"/>
      <c r="KP163" s="86"/>
      <c r="KQ163" s="86"/>
      <c r="KR163" s="86"/>
      <c r="KS163" s="86"/>
      <c r="KT163" s="86"/>
      <c r="KU163" s="86"/>
      <c r="KV163" s="86"/>
      <c r="KW163" s="86"/>
      <c r="KX163" s="86"/>
      <c r="KY163" s="86"/>
      <c r="KZ163" s="86"/>
      <c r="LA163" s="86"/>
      <c r="LB163" s="86"/>
      <c r="LC163" s="86"/>
      <c r="LD163" s="86"/>
      <c r="LE163" s="86"/>
      <c r="LF163" s="86"/>
      <c r="LG163" s="86"/>
      <c r="LH163" s="86"/>
      <c r="LI163" s="86"/>
      <c r="LJ163" s="86"/>
      <c r="LK163" s="86"/>
      <c r="LL163" s="86"/>
      <c r="LM163" s="86"/>
      <c r="LN163" s="86"/>
      <c r="LO163" s="86"/>
      <c r="LP163" s="86"/>
      <c r="LQ163" s="86"/>
      <c r="LR163" s="86"/>
      <c r="LS163" s="86"/>
      <c r="LT163" s="86"/>
      <c r="LU163" s="86"/>
      <c r="LV163" s="86"/>
      <c r="LW163" s="86"/>
      <c r="LX163" s="86"/>
      <c r="LY163" s="86"/>
      <c r="LZ163" s="86"/>
      <c r="MA163" s="86"/>
      <c r="MB163" s="86"/>
      <c r="MC163" s="86"/>
      <c r="MD163" s="86"/>
      <c r="ME163" s="86"/>
      <c r="MF163" s="86"/>
      <c r="MG163" s="86"/>
      <c r="MH163" s="86"/>
      <c r="MI163" s="86"/>
      <c r="MJ163" s="86"/>
      <c r="MK163" s="86"/>
      <c r="ML163" s="86"/>
      <c r="MM163" s="86"/>
      <c r="MN163" s="86"/>
      <c r="MO163" s="86"/>
      <c r="MP163" s="86"/>
      <c r="MQ163" s="86"/>
      <c r="MR163" s="86"/>
      <c r="MS163" s="86"/>
      <c r="MT163" s="86"/>
      <c r="MU163" s="86"/>
      <c r="MV163" s="86"/>
      <c r="MW163" s="86"/>
      <c r="MX163" s="86"/>
      <c r="MY163" s="86"/>
      <c r="MZ163" s="86"/>
      <c r="NA163" s="86"/>
      <c r="NB163" s="86"/>
      <c r="NC163" s="86"/>
      <c r="ND163" s="86"/>
      <c r="NE163" s="86"/>
      <c r="NF163" s="86"/>
      <c r="NG163" s="86"/>
      <c r="NH163" s="86"/>
      <c r="NI163" s="86"/>
      <c r="NJ163" s="86"/>
      <c r="NK163" s="86"/>
      <c r="NL163" s="86"/>
      <c r="NM163" s="86"/>
      <c r="NN163" s="86"/>
      <c r="NO163" s="86"/>
      <c r="NP163" s="86"/>
      <c r="NQ163" s="86"/>
      <c r="NR163" s="86"/>
      <c r="NS163" s="86"/>
      <c r="NT163" s="86"/>
      <c r="NU163" s="86"/>
      <c r="NV163" s="86"/>
      <c r="NW163" s="86"/>
      <c r="NX163" s="86"/>
      <c r="NY163" s="86"/>
      <c r="NZ163" s="86"/>
      <c r="OA163" s="86"/>
      <c r="OB163" s="86"/>
      <c r="OC163" s="86"/>
      <c r="OD163" s="86"/>
      <c r="OE163" s="86"/>
      <c r="OF163" s="86"/>
      <c r="OG163" s="86"/>
      <c r="OH163" s="86"/>
      <c r="OI163" s="86"/>
      <c r="OJ163" s="86"/>
      <c r="OK163" s="86"/>
      <c r="OL163" s="86"/>
      <c r="OM163" s="86"/>
      <c r="ON163" s="86"/>
      <c r="OO163" s="86"/>
      <c r="OP163" s="86"/>
      <c r="OQ163" s="86"/>
      <c r="OR163" s="86"/>
      <c r="OS163" s="86"/>
      <c r="OT163" s="86"/>
      <c r="OU163" s="86"/>
      <c r="OV163" s="86"/>
      <c r="OW163" s="86"/>
      <c r="OX163" s="86"/>
      <c r="OY163" s="86"/>
      <c r="OZ163" s="86"/>
      <c r="PA163" s="86"/>
      <c r="PB163" s="86"/>
      <c r="PC163" s="86"/>
      <c r="PD163" s="86"/>
      <c r="PE163" s="86"/>
      <c r="PF163" s="86"/>
      <c r="PG163" s="86"/>
      <c r="PH163" s="86"/>
      <c r="PI163" s="86"/>
      <c r="PJ163" s="86"/>
      <c r="PK163" s="86"/>
      <c r="PL163" s="86"/>
      <c r="PM163" s="86"/>
      <c r="PN163" s="86"/>
      <c r="PO163" s="86"/>
      <c r="PP163" s="86"/>
      <c r="PQ163" s="86"/>
      <c r="PR163" s="86"/>
      <c r="PS163" s="86"/>
      <c r="PT163" s="86"/>
      <c r="PU163" s="86"/>
      <c r="PV163" s="86"/>
      <c r="PW163" s="86"/>
      <c r="PX163" s="86"/>
      <c r="PY163" s="86"/>
      <c r="PZ163" s="86"/>
      <c r="QA163" s="86"/>
      <c r="QB163" s="86"/>
      <c r="QC163" s="86"/>
      <c r="QD163" s="86"/>
      <c r="QE163" s="86"/>
      <c r="QF163" s="86"/>
      <c r="QG163" s="86"/>
      <c r="QH163" s="86"/>
      <c r="QI163" s="86"/>
      <c r="QJ163" s="86"/>
      <c r="QK163" s="86"/>
      <c r="QL163" s="86"/>
      <c r="QM163" s="86"/>
      <c r="QN163" s="86"/>
      <c r="QO163" s="86"/>
      <c r="QP163" s="86"/>
      <c r="QQ163" s="86"/>
      <c r="QR163" s="86"/>
      <c r="QS163" s="86"/>
      <c r="QT163" s="86"/>
      <c r="QU163" s="86"/>
      <c r="QV163" s="86"/>
      <c r="QW163" s="86"/>
      <c r="QX163" s="86"/>
      <c r="QY163" s="86"/>
      <c r="QZ163" s="86"/>
      <c r="RA163" s="86"/>
      <c r="RB163" s="86"/>
      <c r="RC163" s="86"/>
      <c r="RD163" s="86"/>
      <c r="RE163" s="86"/>
      <c r="RF163" s="86"/>
      <c r="RG163" s="86"/>
      <c r="RH163" s="86"/>
      <c r="RI163" s="86"/>
      <c r="RJ163" s="86"/>
      <c r="RK163" s="86"/>
      <c r="RL163" s="86"/>
      <c r="RM163" s="86"/>
      <c r="RN163" s="86"/>
      <c r="RO163" s="86"/>
      <c r="RP163" s="86"/>
      <c r="RQ163" s="86"/>
      <c r="RR163" s="86"/>
      <c r="RS163" s="86"/>
      <c r="RT163" s="86"/>
      <c r="RU163" s="86"/>
      <c r="RV163" s="86"/>
      <c r="RW163" s="86"/>
      <c r="RX163" s="86"/>
      <c r="RY163" s="86"/>
      <c r="RZ163" s="86"/>
      <c r="SA163" s="86"/>
      <c r="SB163" s="86"/>
      <c r="SC163" s="86"/>
      <c r="SD163" s="86"/>
      <c r="SE163" s="86"/>
      <c r="SF163" s="86"/>
      <c r="SG163" s="86"/>
      <c r="SH163" s="86"/>
      <c r="SI163" s="86"/>
      <c r="SJ163" s="86"/>
      <c r="SK163" s="86"/>
      <c r="SL163" s="86"/>
      <c r="SM163" s="86"/>
      <c r="SN163" s="86"/>
      <c r="SO163" s="86"/>
      <c r="SP163" s="86"/>
      <c r="SQ163" s="86"/>
      <c r="SR163" s="86"/>
      <c r="SS163" s="86"/>
      <c r="ST163" s="86"/>
      <c r="SU163" s="86"/>
      <c r="SV163" s="86"/>
      <c r="SW163" s="86"/>
      <c r="SX163" s="86"/>
      <c r="SY163" s="86"/>
      <c r="SZ163" s="86"/>
      <c r="TA163" s="86"/>
      <c r="TB163" s="86"/>
      <c r="TC163" s="86"/>
      <c r="TD163" s="86"/>
      <c r="TE163" s="86"/>
      <c r="TF163" s="86"/>
      <c r="TG163" s="86"/>
      <c r="TH163" s="86"/>
      <c r="TI163" s="86"/>
      <c r="TJ163" s="86"/>
      <c r="TK163" s="86"/>
      <c r="TL163" s="86"/>
      <c r="TM163" s="86"/>
      <c r="TN163" s="86"/>
      <c r="TO163" s="86"/>
      <c r="TP163" s="86"/>
      <c r="TQ163" s="86"/>
      <c r="TR163" s="86"/>
      <c r="TS163" s="86"/>
      <c r="TT163" s="86"/>
      <c r="TU163" s="86"/>
      <c r="TV163" s="86"/>
      <c r="TW163" s="86"/>
      <c r="TX163" s="86"/>
      <c r="TY163" s="86"/>
      <c r="TZ163" s="86"/>
      <c r="UA163" s="86"/>
      <c r="UB163" s="86"/>
      <c r="UC163" s="86"/>
      <c r="UD163" s="86"/>
      <c r="UE163" s="86"/>
      <c r="UF163" s="86"/>
      <c r="UG163" s="86"/>
      <c r="UH163" s="86"/>
      <c r="UI163" s="86"/>
      <c r="UJ163" s="86"/>
      <c r="UK163" s="86"/>
      <c r="UL163" s="86"/>
      <c r="UM163" s="86"/>
      <c r="UN163" s="86"/>
      <c r="UO163" s="86"/>
      <c r="UP163" s="86"/>
      <c r="UQ163" s="86"/>
      <c r="UR163" s="86"/>
      <c r="US163" s="86"/>
      <c r="UT163" s="86"/>
      <c r="UU163" s="86"/>
      <c r="UV163" s="86"/>
      <c r="UW163" s="86"/>
      <c r="UX163" s="86"/>
      <c r="UY163" s="86"/>
      <c r="UZ163" s="86"/>
      <c r="VA163" s="86"/>
      <c r="VB163" s="86"/>
      <c r="VC163" s="86"/>
      <c r="VD163" s="86"/>
      <c r="VE163" s="86"/>
      <c r="VF163" s="86"/>
      <c r="VG163" s="86"/>
      <c r="VH163" s="86"/>
      <c r="VI163" s="86"/>
      <c r="VJ163" s="86"/>
      <c r="VK163" s="86"/>
      <c r="VL163" s="86"/>
      <c r="VM163" s="86"/>
      <c r="VN163" s="86"/>
      <c r="VO163" s="86"/>
      <c r="VP163" s="86"/>
      <c r="VQ163" s="86"/>
      <c r="VR163" s="86"/>
      <c r="VS163" s="86"/>
      <c r="VT163" s="86"/>
      <c r="VU163" s="86"/>
      <c r="VV163" s="86"/>
      <c r="VW163" s="86"/>
      <c r="VX163" s="86"/>
      <c r="VY163" s="86"/>
      <c r="VZ163" s="86"/>
      <c r="WA163" s="86"/>
      <c r="WB163" s="86"/>
      <c r="WC163" s="86"/>
      <c r="WD163" s="86"/>
      <c r="WE163" s="86"/>
      <c r="WF163" s="86"/>
      <c r="WG163" s="86"/>
      <c r="WH163" s="86"/>
    </row>
    <row r="164" spans="1:606" ht="31.5">
      <c r="A164" s="32">
        <v>353</v>
      </c>
      <c r="B164" s="138" t="s">
        <v>685</v>
      </c>
      <c r="C164" s="32" t="s">
        <v>307</v>
      </c>
      <c r="D164" s="32" t="s">
        <v>44</v>
      </c>
      <c r="E164" s="85">
        <v>0</v>
      </c>
      <c r="F164" s="85">
        <v>0</v>
      </c>
      <c r="G164" s="85">
        <v>0</v>
      </c>
      <c r="H164" s="85">
        <v>0</v>
      </c>
      <c r="I164" s="85"/>
      <c r="J164" s="85"/>
      <c r="K164" s="85"/>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6"/>
      <c r="DF164" s="86"/>
      <c r="DG164" s="86"/>
      <c r="DH164" s="86"/>
      <c r="DI164" s="86"/>
      <c r="DJ164" s="86"/>
      <c r="DK164" s="86"/>
      <c r="DL164" s="86"/>
      <c r="DM164" s="86"/>
      <c r="DN164" s="86"/>
      <c r="DO164" s="86"/>
      <c r="DP164" s="86"/>
      <c r="DQ164" s="86"/>
      <c r="DR164" s="86"/>
      <c r="DS164" s="86"/>
      <c r="DT164" s="86"/>
      <c r="DU164" s="86"/>
      <c r="DV164" s="86"/>
      <c r="DW164" s="86"/>
      <c r="DX164" s="86"/>
      <c r="DY164" s="86"/>
      <c r="DZ164" s="86"/>
      <c r="EA164" s="86"/>
      <c r="EB164" s="86"/>
      <c r="EC164" s="86"/>
      <c r="ED164" s="86"/>
      <c r="EE164" s="86"/>
      <c r="EF164" s="86"/>
      <c r="EG164" s="86"/>
      <c r="EH164" s="86"/>
      <c r="EI164" s="86"/>
      <c r="EJ164" s="86"/>
      <c r="EK164" s="86"/>
      <c r="EL164" s="86"/>
      <c r="EM164" s="86"/>
      <c r="EN164" s="86"/>
      <c r="EO164" s="86"/>
      <c r="EP164" s="86"/>
      <c r="EQ164" s="86"/>
      <c r="ER164" s="86"/>
      <c r="ES164" s="86"/>
      <c r="ET164" s="86"/>
      <c r="EU164" s="86"/>
      <c r="EV164" s="86"/>
      <c r="EW164" s="86"/>
      <c r="EX164" s="86"/>
      <c r="EY164" s="86"/>
      <c r="EZ164" s="86"/>
      <c r="FA164" s="86"/>
      <c r="FB164" s="86"/>
      <c r="FC164" s="86"/>
      <c r="FD164" s="86"/>
      <c r="FE164" s="86"/>
      <c r="FF164" s="86"/>
      <c r="FG164" s="86"/>
      <c r="FH164" s="86"/>
      <c r="FI164" s="86"/>
      <c r="FJ164" s="86"/>
      <c r="FK164" s="86"/>
      <c r="FL164" s="86"/>
      <c r="FM164" s="86"/>
      <c r="FN164" s="86"/>
      <c r="FO164" s="86"/>
      <c r="FP164" s="86"/>
      <c r="FQ164" s="86"/>
      <c r="FR164" s="86"/>
      <c r="FS164" s="86"/>
      <c r="FT164" s="86"/>
      <c r="FU164" s="86"/>
      <c r="FV164" s="86"/>
      <c r="FW164" s="86"/>
      <c r="FX164" s="86"/>
      <c r="FY164" s="86"/>
      <c r="FZ164" s="86"/>
      <c r="GA164" s="86"/>
      <c r="GB164" s="86"/>
      <c r="GC164" s="86"/>
      <c r="GD164" s="86"/>
      <c r="GE164" s="86"/>
      <c r="GF164" s="86"/>
      <c r="GG164" s="86"/>
      <c r="GH164" s="86"/>
      <c r="GI164" s="86"/>
      <c r="GJ164" s="86"/>
      <c r="GK164" s="86"/>
      <c r="GL164" s="86"/>
      <c r="GM164" s="86"/>
      <c r="GN164" s="86"/>
      <c r="GO164" s="86"/>
      <c r="GP164" s="86"/>
      <c r="GQ164" s="86"/>
      <c r="GR164" s="86"/>
      <c r="GS164" s="86"/>
      <c r="GT164" s="86"/>
      <c r="GU164" s="86"/>
      <c r="GV164" s="86"/>
      <c r="GW164" s="86"/>
      <c r="GX164" s="86"/>
      <c r="GY164" s="86"/>
      <c r="GZ164" s="86"/>
      <c r="HA164" s="86"/>
      <c r="HB164" s="86"/>
      <c r="HC164" s="86"/>
      <c r="HD164" s="86"/>
      <c r="HE164" s="86"/>
      <c r="HF164" s="86"/>
      <c r="HG164" s="86"/>
      <c r="HH164" s="86"/>
      <c r="HI164" s="86"/>
      <c r="HJ164" s="86"/>
      <c r="HK164" s="86"/>
      <c r="HL164" s="86"/>
      <c r="HM164" s="86"/>
      <c r="HN164" s="86"/>
      <c r="HO164" s="86"/>
      <c r="HP164" s="86"/>
      <c r="HQ164" s="86"/>
      <c r="HR164" s="86"/>
      <c r="HS164" s="86"/>
      <c r="HT164" s="86"/>
      <c r="HU164" s="86"/>
      <c r="HV164" s="86"/>
      <c r="HW164" s="86"/>
      <c r="HX164" s="86"/>
      <c r="HY164" s="86"/>
      <c r="HZ164" s="86"/>
      <c r="IA164" s="86"/>
      <c r="IB164" s="86"/>
      <c r="IC164" s="86"/>
      <c r="ID164" s="86"/>
      <c r="IE164" s="86"/>
      <c r="IF164" s="86"/>
      <c r="IG164" s="86"/>
      <c r="IH164" s="86"/>
      <c r="II164" s="86"/>
      <c r="IJ164" s="86"/>
      <c r="IK164" s="86"/>
      <c r="IL164" s="86"/>
      <c r="IM164" s="86"/>
      <c r="IN164" s="86"/>
      <c r="IO164" s="86"/>
      <c r="IP164" s="86"/>
      <c r="IQ164" s="86"/>
      <c r="IR164" s="86"/>
      <c r="IS164" s="86"/>
      <c r="IT164" s="86"/>
      <c r="IU164" s="86"/>
      <c r="IV164" s="86"/>
      <c r="IW164" s="86"/>
      <c r="IX164" s="86"/>
      <c r="IY164" s="86"/>
      <c r="IZ164" s="86"/>
      <c r="JA164" s="86"/>
      <c r="JB164" s="86"/>
      <c r="JC164" s="86"/>
      <c r="JD164" s="86"/>
      <c r="JE164" s="86"/>
      <c r="JF164" s="86"/>
      <c r="JG164" s="86"/>
      <c r="JH164" s="86"/>
      <c r="JI164" s="86"/>
      <c r="JJ164" s="86"/>
      <c r="JK164" s="86"/>
      <c r="JL164" s="86"/>
      <c r="JM164" s="86"/>
      <c r="JN164" s="86"/>
      <c r="JO164" s="86"/>
      <c r="JP164" s="86"/>
      <c r="JQ164" s="86"/>
      <c r="JR164" s="86"/>
      <c r="JS164" s="86"/>
      <c r="JT164" s="86"/>
      <c r="JU164" s="86"/>
      <c r="JV164" s="86"/>
      <c r="JW164" s="86"/>
      <c r="JX164" s="86"/>
      <c r="JY164" s="86"/>
      <c r="JZ164" s="86"/>
      <c r="KA164" s="86"/>
      <c r="KB164" s="86"/>
      <c r="KC164" s="86"/>
      <c r="KD164" s="86"/>
      <c r="KE164" s="86"/>
      <c r="KF164" s="86"/>
      <c r="KG164" s="86"/>
      <c r="KH164" s="86"/>
      <c r="KI164" s="86"/>
      <c r="KJ164" s="86"/>
      <c r="KK164" s="86"/>
      <c r="KL164" s="86"/>
      <c r="KM164" s="86"/>
      <c r="KN164" s="86"/>
      <c r="KO164" s="86"/>
      <c r="KP164" s="86"/>
      <c r="KQ164" s="86"/>
      <c r="KR164" s="86"/>
      <c r="KS164" s="86"/>
      <c r="KT164" s="86"/>
      <c r="KU164" s="86"/>
      <c r="KV164" s="86"/>
      <c r="KW164" s="86"/>
      <c r="KX164" s="86"/>
      <c r="KY164" s="86"/>
      <c r="KZ164" s="86"/>
      <c r="LA164" s="86"/>
      <c r="LB164" s="86"/>
      <c r="LC164" s="86"/>
      <c r="LD164" s="86"/>
      <c r="LE164" s="86"/>
      <c r="LF164" s="86"/>
      <c r="LG164" s="86"/>
      <c r="LH164" s="86"/>
      <c r="LI164" s="86"/>
      <c r="LJ164" s="86"/>
      <c r="LK164" s="86"/>
      <c r="LL164" s="86"/>
      <c r="LM164" s="86"/>
      <c r="LN164" s="86"/>
      <c r="LO164" s="86"/>
      <c r="LP164" s="86"/>
      <c r="LQ164" s="86"/>
      <c r="LR164" s="86"/>
      <c r="LS164" s="86"/>
      <c r="LT164" s="86"/>
      <c r="LU164" s="86"/>
      <c r="LV164" s="86"/>
      <c r="LW164" s="86"/>
      <c r="LX164" s="86"/>
      <c r="LY164" s="86"/>
      <c r="LZ164" s="86"/>
      <c r="MA164" s="86"/>
      <c r="MB164" s="86"/>
      <c r="MC164" s="86"/>
      <c r="MD164" s="86"/>
      <c r="ME164" s="86"/>
      <c r="MF164" s="86"/>
      <c r="MG164" s="86"/>
      <c r="MH164" s="86"/>
      <c r="MI164" s="86"/>
      <c r="MJ164" s="86"/>
      <c r="MK164" s="86"/>
      <c r="ML164" s="86"/>
      <c r="MM164" s="86"/>
      <c r="MN164" s="86"/>
      <c r="MO164" s="86"/>
      <c r="MP164" s="86"/>
      <c r="MQ164" s="86"/>
      <c r="MR164" s="86"/>
      <c r="MS164" s="86"/>
      <c r="MT164" s="86"/>
      <c r="MU164" s="86"/>
      <c r="MV164" s="86"/>
      <c r="MW164" s="86"/>
      <c r="MX164" s="86"/>
      <c r="MY164" s="86"/>
      <c r="MZ164" s="86"/>
      <c r="NA164" s="86"/>
      <c r="NB164" s="86"/>
      <c r="NC164" s="86"/>
      <c r="ND164" s="86"/>
      <c r="NE164" s="86"/>
      <c r="NF164" s="86"/>
      <c r="NG164" s="86"/>
      <c r="NH164" s="86"/>
      <c r="NI164" s="86"/>
      <c r="NJ164" s="86"/>
      <c r="NK164" s="86"/>
      <c r="NL164" s="86"/>
      <c r="NM164" s="86"/>
      <c r="NN164" s="86"/>
      <c r="NO164" s="86"/>
      <c r="NP164" s="86"/>
      <c r="NQ164" s="86"/>
      <c r="NR164" s="86"/>
      <c r="NS164" s="86"/>
      <c r="NT164" s="86"/>
      <c r="NU164" s="86"/>
      <c r="NV164" s="86"/>
      <c r="NW164" s="86"/>
      <c r="NX164" s="86"/>
      <c r="NY164" s="86"/>
      <c r="NZ164" s="86"/>
      <c r="OA164" s="86"/>
      <c r="OB164" s="86"/>
      <c r="OC164" s="86"/>
      <c r="OD164" s="86"/>
      <c r="OE164" s="86"/>
      <c r="OF164" s="86"/>
      <c r="OG164" s="86"/>
      <c r="OH164" s="86"/>
      <c r="OI164" s="86"/>
      <c r="OJ164" s="86"/>
      <c r="OK164" s="86"/>
      <c r="OL164" s="86"/>
      <c r="OM164" s="86"/>
      <c r="ON164" s="86"/>
      <c r="OO164" s="86"/>
      <c r="OP164" s="86"/>
      <c r="OQ164" s="86"/>
      <c r="OR164" s="86"/>
      <c r="OS164" s="86"/>
      <c r="OT164" s="86"/>
      <c r="OU164" s="86"/>
      <c r="OV164" s="86"/>
      <c r="OW164" s="86"/>
      <c r="OX164" s="86"/>
      <c r="OY164" s="86"/>
      <c r="OZ164" s="86"/>
      <c r="PA164" s="86"/>
      <c r="PB164" s="86"/>
      <c r="PC164" s="86"/>
      <c r="PD164" s="86"/>
      <c r="PE164" s="86"/>
      <c r="PF164" s="86"/>
      <c r="PG164" s="86"/>
      <c r="PH164" s="86"/>
      <c r="PI164" s="86"/>
      <c r="PJ164" s="86"/>
      <c r="PK164" s="86"/>
      <c r="PL164" s="86"/>
      <c r="PM164" s="86"/>
      <c r="PN164" s="86"/>
      <c r="PO164" s="86"/>
      <c r="PP164" s="86"/>
      <c r="PQ164" s="86"/>
      <c r="PR164" s="86"/>
      <c r="PS164" s="86"/>
      <c r="PT164" s="86"/>
      <c r="PU164" s="86"/>
      <c r="PV164" s="86"/>
      <c r="PW164" s="86"/>
      <c r="PX164" s="86"/>
      <c r="PY164" s="86"/>
      <c r="PZ164" s="86"/>
      <c r="QA164" s="86"/>
      <c r="QB164" s="86"/>
      <c r="QC164" s="86"/>
      <c r="QD164" s="86"/>
      <c r="QE164" s="86"/>
      <c r="QF164" s="86"/>
      <c r="QG164" s="86"/>
      <c r="QH164" s="86"/>
      <c r="QI164" s="86"/>
      <c r="QJ164" s="86"/>
      <c r="QK164" s="86"/>
      <c r="QL164" s="86"/>
      <c r="QM164" s="86"/>
      <c r="QN164" s="86"/>
      <c r="QO164" s="86"/>
      <c r="QP164" s="86"/>
      <c r="QQ164" s="86"/>
      <c r="QR164" s="86"/>
      <c r="QS164" s="86"/>
      <c r="QT164" s="86"/>
      <c r="QU164" s="86"/>
      <c r="QV164" s="86"/>
      <c r="QW164" s="86"/>
      <c r="QX164" s="86"/>
      <c r="QY164" s="86"/>
      <c r="QZ164" s="86"/>
      <c r="RA164" s="86"/>
      <c r="RB164" s="86"/>
      <c r="RC164" s="86"/>
      <c r="RD164" s="86"/>
      <c r="RE164" s="86"/>
      <c r="RF164" s="86"/>
      <c r="RG164" s="86"/>
      <c r="RH164" s="86"/>
      <c r="RI164" s="86"/>
      <c r="RJ164" s="86"/>
      <c r="RK164" s="86"/>
      <c r="RL164" s="86"/>
      <c r="RM164" s="86"/>
      <c r="RN164" s="86"/>
      <c r="RO164" s="86"/>
      <c r="RP164" s="86"/>
      <c r="RQ164" s="86"/>
      <c r="RR164" s="86"/>
      <c r="RS164" s="86"/>
      <c r="RT164" s="86"/>
      <c r="RU164" s="86"/>
      <c r="RV164" s="86"/>
      <c r="RW164" s="86"/>
      <c r="RX164" s="86"/>
      <c r="RY164" s="86"/>
      <c r="RZ164" s="86"/>
      <c r="SA164" s="86"/>
      <c r="SB164" s="86"/>
      <c r="SC164" s="86"/>
      <c r="SD164" s="86"/>
      <c r="SE164" s="86"/>
      <c r="SF164" s="86"/>
      <c r="SG164" s="86"/>
      <c r="SH164" s="86"/>
      <c r="SI164" s="86"/>
      <c r="SJ164" s="86"/>
      <c r="SK164" s="86"/>
      <c r="SL164" s="86"/>
      <c r="SM164" s="86"/>
      <c r="SN164" s="86"/>
      <c r="SO164" s="86"/>
      <c r="SP164" s="86"/>
      <c r="SQ164" s="86"/>
      <c r="SR164" s="86"/>
      <c r="SS164" s="86"/>
      <c r="ST164" s="86"/>
      <c r="SU164" s="86"/>
      <c r="SV164" s="86"/>
      <c r="SW164" s="86"/>
      <c r="SX164" s="86"/>
      <c r="SY164" s="86"/>
      <c r="SZ164" s="86"/>
      <c r="TA164" s="86"/>
      <c r="TB164" s="86"/>
      <c r="TC164" s="86"/>
      <c r="TD164" s="86"/>
      <c r="TE164" s="86"/>
      <c r="TF164" s="86"/>
      <c r="TG164" s="86"/>
      <c r="TH164" s="86"/>
      <c r="TI164" s="86"/>
      <c r="TJ164" s="86"/>
      <c r="TK164" s="86"/>
      <c r="TL164" s="86"/>
      <c r="TM164" s="86"/>
      <c r="TN164" s="86"/>
      <c r="TO164" s="86"/>
      <c r="TP164" s="86"/>
      <c r="TQ164" s="86"/>
      <c r="TR164" s="86"/>
      <c r="TS164" s="86"/>
      <c r="TT164" s="86"/>
      <c r="TU164" s="86"/>
      <c r="TV164" s="86"/>
      <c r="TW164" s="86"/>
      <c r="TX164" s="86"/>
      <c r="TY164" s="86"/>
      <c r="TZ164" s="86"/>
      <c r="UA164" s="86"/>
      <c r="UB164" s="86"/>
      <c r="UC164" s="86"/>
      <c r="UD164" s="86"/>
      <c r="UE164" s="86"/>
      <c r="UF164" s="86"/>
      <c r="UG164" s="86"/>
      <c r="UH164" s="86"/>
      <c r="UI164" s="86"/>
      <c r="UJ164" s="86"/>
      <c r="UK164" s="86"/>
      <c r="UL164" s="86"/>
      <c r="UM164" s="86"/>
      <c r="UN164" s="86"/>
      <c r="UO164" s="86"/>
      <c r="UP164" s="86"/>
      <c r="UQ164" s="86"/>
      <c r="UR164" s="86"/>
      <c r="US164" s="86"/>
      <c r="UT164" s="86"/>
      <c r="UU164" s="86"/>
      <c r="UV164" s="86"/>
      <c r="UW164" s="86"/>
      <c r="UX164" s="86"/>
      <c r="UY164" s="86"/>
      <c r="UZ164" s="86"/>
      <c r="VA164" s="86"/>
      <c r="VB164" s="86"/>
      <c r="VC164" s="86"/>
      <c r="VD164" s="86"/>
      <c r="VE164" s="86"/>
      <c r="VF164" s="86"/>
      <c r="VG164" s="86"/>
      <c r="VH164" s="86"/>
      <c r="VI164" s="86"/>
      <c r="VJ164" s="86"/>
      <c r="VK164" s="86"/>
      <c r="VL164" s="86"/>
      <c r="VM164" s="86"/>
      <c r="VN164" s="86"/>
      <c r="VO164" s="86"/>
      <c r="VP164" s="86"/>
      <c r="VQ164" s="86"/>
      <c r="VR164" s="86"/>
      <c r="VS164" s="86"/>
      <c r="VT164" s="86"/>
      <c r="VU164" s="86"/>
      <c r="VV164" s="86"/>
      <c r="VW164" s="86"/>
      <c r="VX164" s="86"/>
      <c r="VY164" s="86"/>
      <c r="VZ164" s="86"/>
      <c r="WA164" s="86"/>
      <c r="WB164" s="86"/>
      <c r="WC164" s="86"/>
      <c r="WD164" s="86"/>
      <c r="WE164" s="86"/>
      <c r="WF164" s="86"/>
      <c r="WG164" s="86"/>
      <c r="WH164" s="86"/>
    </row>
    <row r="165" spans="1:606" ht="41.45" customHeight="1">
      <c r="A165" s="32">
        <v>354</v>
      </c>
      <c r="B165" s="138" t="s">
        <v>447</v>
      </c>
      <c r="C165" s="32" t="s">
        <v>307</v>
      </c>
      <c r="D165" s="32" t="s">
        <v>44</v>
      </c>
      <c r="E165" s="85">
        <v>0</v>
      </c>
      <c r="F165" s="85">
        <v>0</v>
      </c>
      <c r="G165" s="85">
        <v>0</v>
      </c>
      <c r="H165" s="85">
        <v>0</v>
      </c>
      <c r="I165" s="85"/>
      <c r="J165" s="85"/>
      <c r="K165" s="85"/>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c r="DL165" s="86"/>
      <c r="DM165" s="86"/>
      <c r="DN165" s="86"/>
      <c r="DO165" s="86"/>
      <c r="DP165" s="86"/>
      <c r="DQ165" s="86"/>
      <c r="DR165" s="86"/>
      <c r="DS165" s="86"/>
      <c r="DT165" s="86"/>
      <c r="DU165" s="86"/>
      <c r="DV165" s="86"/>
      <c r="DW165" s="86"/>
      <c r="DX165" s="86"/>
      <c r="DY165" s="86"/>
      <c r="DZ165" s="86"/>
      <c r="EA165" s="86"/>
      <c r="EB165" s="86"/>
      <c r="EC165" s="86"/>
      <c r="ED165" s="86"/>
      <c r="EE165" s="86"/>
      <c r="EF165" s="86"/>
      <c r="EG165" s="86"/>
      <c r="EH165" s="86"/>
      <c r="EI165" s="86"/>
      <c r="EJ165" s="86"/>
      <c r="EK165" s="86"/>
      <c r="EL165" s="86"/>
      <c r="EM165" s="86"/>
      <c r="EN165" s="86"/>
      <c r="EO165" s="86"/>
      <c r="EP165" s="86"/>
      <c r="EQ165" s="86"/>
      <c r="ER165" s="86"/>
      <c r="ES165" s="86"/>
      <c r="ET165" s="86"/>
      <c r="EU165" s="86"/>
      <c r="EV165" s="86"/>
      <c r="EW165" s="86"/>
      <c r="EX165" s="86"/>
      <c r="EY165" s="86"/>
      <c r="EZ165" s="86"/>
      <c r="FA165" s="86"/>
      <c r="FB165" s="86"/>
      <c r="FC165" s="86"/>
      <c r="FD165" s="86"/>
      <c r="FE165" s="86"/>
      <c r="FF165" s="86"/>
      <c r="FG165" s="86"/>
      <c r="FH165" s="86"/>
      <c r="FI165" s="86"/>
      <c r="FJ165" s="86"/>
      <c r="FK165" s="86"/>
      <c r="FL165" s="86"/>
      <c r="FM165" s="86"/>
      <c r="FN165" s="86"/>
      <c r="FO165" s="86"/>
      <c r="FP165" s="86"/>
      <c r="FQ165" s="86"/>
      <c r="FR165" s="86"/>
      <c r="FS165" s="86"/>
      <c r="FT165" s="86"/>
      <c r="FU165" s="86"/>
      <c r="FV165" s="86"/>
      <c r="FW165" s="86"/>
      <c r="FX165" s="86"/>
      <c r="FY165" s="86"/>
      <c r="FZ165" s="86"/>
      <c r="GA165" s="86"/>
      <c r="GB165" s="86"/>
      <c r="GC165" s="86"/>
      <c r="GD165" s="86"/>
      <c r="GE165" s="86"/>
      <c r="GF165" s="86"/>
      <c r="GG165" s="86"/>
      <c r="GH165" s="86"/>
      <c r="GI165" s="86"/>
      <c r="GJ165" s="86"/>
      <c r="GK165" s="86"/>
      <c r="GL165" s="86"/>
      <c r="GM165" s="86"/>
      <c r="GN165" s="86"/>
      <c r="GO165" s="86"/>
      <c r="GP165" s="86"/>
      <c r="GQ165" s="86"/>
      <c r="GR165" s="86"/>
      <c r="GS165" s="86"/>
      <c r="GT165" s="86"/>
      <c r="GU165" s="86"/>
      <c r="GV165" s="86"/>
      <c r="GW165" s="86"/>
      <c r="GX165" s="86"/>
      <c r="GY165" s="86"/>
      <c r="GZ165" s="86"/>
      <c r="HA165" s="86"/>
      <c r="HB165" s="86"/>
      <c r="HC165" s="86"/>
      <c r="HD165" s="86"/>
      <c r="HE165" s="86"/>
      <c r="HF165" s="86"/>
      <c r="HG165" s="86"/>
      <c r="HH165" s="86"/>
      <c r="HI165" s="86"/>
      <c r="HJ165" s="86"/>
      <c r="HK165" s="86"/>
      <c r="HL165" s="86"/>
      <c r="HM165" s="86"/>
      <c r="HN165" s="86"/>
      <c r="HO165" s="86"/>
      <c r="HP165" s="86"/>
      <c r="HQ165" s="86"/>
      <c r="HR165" s="86"/>
      <c r="HS165" s="86"/>
      <c r="HT165" s="86"/>
      <c r="HU165" s="86"/>
      <c r="HV165" s="86"/>
      <c r="HW165" s="86"/>
      <c r="HX165" s="86"/>
      <c r="HY165" s="86"/>
      <c r="HZ165" s="86"/>
      <c r="IA165" s="86"/>
      <c r="IB165" s="86"/>
      <c r="IC165" s="86"/>
      <c r="ID165" s="86"/>
      <c r="IE165" s="86"/>
      <c r="IF165" s="86"/>
      <c r="IG165" s="86"/>
      <c r="IH165" s="86"/>
      <c r="II165" s="86"/>
      <c r="IJ165" s="86"/>
      <c r="IK165" s="86"/>
      <c r="IL165" s="86"/>
      <c r="IM165" s="86"/>
      <c r="IN165" s="86"/>
      <c r="IO165" s="86"/>
      <c r="IP165" s="86"/>
      <c r="IQ165" s="86"/>
      <c r="IR165" s="86"/>
      <c r="IS165" s="86"/>
      <c r="IT165" s="86"/>
      <c r="IU165" s="86"/>
      <c r="IV165" s="86"/>
      <c r="IW165" s="86"/>
      <c r="IX165" s="86"/>
      <c r="IY165" s="86"/>
      <c r="IZ165" s="86"/>
      <c r="JA165" s="86"/>
      <c r="JB165" s="86"/>
      <c r="JC165" s="86"/>
      <c r="JD165" s="86"/>
      <c r="JE165" s="86"/>
      <c r="JF165" s="86"/>
      <c r="JG165" s="86"/>
      <c r="JH165" s="86"/>
      <c r="JI165" s="86"/>
      <c r="JJ165" s="86"/>
      <c r="JK165" s="86"/>
      <c r="JL165" s="86"/>
      <c r="JM165" s="86"/>
      <c r="JN165" s="86"/>
      <c r="JO165" s="86"/>
      <c r="JP165" s="86"/>
      <c r="JQ165" s="86"/>
      <c r="JR165" s="86"/>
      <c r="JS165" s="86"/>
      <c r="JT165" s="86"/>
      <c r="JU165" s="86"/>
      <c r="JV165" s="86"/>
      <c r="JW165" s="86"/>
      <c r="JX165" s="86"/>
      <c r="JY165" s="86"/>
      <c r="JZ165" s="86"/>
      <c r="KA165" s="86"/>
      <c r="KB165" s="86"/>
      <c r="KC165" s="86"/>
      <c r="KD165" s="86"/>
      <c r="KE165" s="86"/>
      <c r="KF165" s="86"/>
      <c r="KG165" s="86"/>
      <c r="KH165" s="86"/>
      <c r="KI165" s="86"/>
      <c r="KJ165" s="86"/>
      <c r="KK165" s="86"/>
      <c r="KL165" s="86"/>
      <c r="KM165" s="86"/>
      <c r="KN165" s="86"/>
      <c r="KO165" s="86"/>
      <c r="KP165" s="86"/>
      <c r="KQ165" s="86"/>
      <c r="KR165" s="86"/>
      <c r="KS165" s="86"/>
      <c r="KT165" s="86"/>
      <c r="KU165" s="86"/>
      <c r="KV165" s="86"/>
      <c r="KW165" s="86"/>
      <c r="KX165" s="86"/>
      <c r="KY165" s="86"/>
      <c r="KZ165" s="86"/>
      <c r="LA165" s="86"/>
      <c r="LB165" s="86"/>
      <c r="LC165" s="86"/>
      <c r="LD165" s="86"/>
      <c r="LE165" s="86"/>
      <c r="LF165" s="86"/>
      <c r="LG165" s="86"/>
      <c r="LH165" s="86"/>
      <c r="LI165" s="86"/>
      <c r="LJ165" s="86"/>
      <c r="LK165" s="86"/>
      <c r="LL165" s="86"/>
      <c r="LM165" s="86"/>
      <c r="LN165" s="86"/>
      <c r="LO165" s="86"/>
      <c r="LP165" s="86"/>
      <c r="LQ165" s="86"/>
      <c r="LR165" s="86"/>
      <c r="LS165" s="86"/>
      <c r="LT165" s="86"/>
      <c r="LU165" s="86"/>
      <c r="LV165" s="86"/>
      <c r="LW165" s="86"/>
      <c r="LX165" s="86"/>
      <c r="LY165" s="86"/>
      <c r="LZ165" s="86"/>
      <c r="MA165" s="86"/>
      <c r="MB165" s="86"/>
      <c r="MC165" s="86"/>
      <c r="MD165" s="86"/>
      <c r="ME165" s="86"/>
      <c r="MF165" s="86"/>
      <c r="MG165" s="86"/>
      <c r="MH165" s="86"/>
      <c r="MI165" s="86"/>
      <c r="MJ165" s="86"/>
      <c r="MK165" s="86"/>
      <c r="ML165" s="86"/>
      <c r="MM165" s="86"/>
      <c r="MN165" s="86"/>
      <c r="MO165" s="86"/>
      <c r="MP165" s="86"/>
      <c r="MQ165" s="86"/>
      <c r="MR165" s="86"/>
      <c r="MS165" s="86"/>
      <c r="MT165" s="86"/>
      <c r="MU165" s="86"/>
      <c r="MV165" s="86"/>
      <c r="MW165" s="86"/>
      <c r="MX165" s="86"/>
      <c r="MY165" s="86"/>
      <c r="MZ165" s="86"/>
      <c r="NA165" s="86"/>
      <c r="NB165" s="86"/>
      <c r="NC165" s="86"/>
      <c r="ND165" s="86"/>
      <c r="NE165" s="86"/>
      <c r="NF165" s="86"/>
      <c r="NG165" s="86"/>
      <c r="NH165" s="86"/>
      <c r="NI165" s="86"/>
      <c r="NJ165" s="86"/>
      <c r="NK165" s="86"/>
      <c r="NL165" s="86"/>
      <c r="NM165" s="86"/>
      <c r="NN165" s="86"/>
      <c r="NO165" s="86"/>
      <c r="NP165" s="86"/>
      <c r="NQ165" s="86"/>
      <c r="NR165" s="86"/>
      <c r="NS165" s="86"/>
      <c r="NT165" s="86"/>
      <c r="NU165" s="86"/>
      <c r="NV165" s="86"/>
      <c r="NW165" s="86"/>
      <c r="NX165" s="86"/>
      <c r="NY165" s="86"/>
      <c r="NZ165" s="86"/>
      <c r="OA165" s="86"/>
      <c r="OB165" s="86"/>
      <c r="OC165" s="86"/>
      <c r="OD165" s="86"/>
      <c r="OE165" s="86"/>
      <c r="OF165" s="86"/>
      <c r="OG165" s="86"/>
      <c r="OH165" s="86"/>
      <c r="OI165" s="86"/>
      <c r="OJ165" s="86"/>
      <c r="OK165" s="86"/>
      <c r="OL165" s="86"/>
      <c r="OM165" s="86"/>
      <c r="ON165" s="86"/>
      <c r="OO165" s="86"/>
      <c r="OP165" s="86"/>
      <c r="OQ165" s="86"/>
      <c r="OR165" s="86"/>
      <c r="OS165" s="86"/>
      <c r="OT165" s="86"/>
      <c r="OU165" s="86"/>
      <c r="OV165" s="86"/>
      <c r="OW165" s="86"/>
      <c r="OX165" s="86"/>
      <c r="OY165" s="86"/>
      <c r="OZ165" s="86"/>
      <c r="PA165" s="86"/>
      <c r="PB165" s="86"/>
      <c r="PC165" s="86"/>
      <c r="PD165" s="86"/>
      <c r="PE165" s="86"/>
      <c r="PF165" s="86"/>
      <c r="PG165" s="86"/>
      <c r="PH165" s="86"/>
      <c r="PI165" s="86"/>
      <c r="PJ165" s="86"/>
      <c r="PK165" s="86"/>
      <c r="PL165" s="86"/>
      <c r="PM165" s="86"/>
      <c r="PN165" s="86"/>
      <c r="PO165" s="86"/>
      <c r="PP165" s="86"/>
      <c r="PQ165" s="86"/>
      <c r="PR165" s="86"/>
      <c r="PS165" s="86"/>
      <c r="PT165" s="86"/>
      <c r="PU165" s="86"/>
      <c r="PV165" s="86"/>
      <c r="PW165" s="86"/>
      <c r="PX165" s="86"/>
      <c r="PY165" s="86"/>
      <c r="PZ165" s="86"/>
      <c r="QA165" s="86"/>
      <c r="QB165" s="86"/>
      <c r="QC165" s="86"/>
      <c r="QD165" s="86"/>
      <c r="QE165" s="86"/>
      <c r="QF165" s="86"/>
      <c r="QG165" s="86"/>
      <c r="QH165" s="86"/>
      <c r="QI165" s="86"/>
      <c r="QJ165" s="86"/>
      <c r="QK165" s="86"/>
      <c r="QL165" s="86"/>
      <c r="QM165" s="86"/>
      <c r="QN165" s="86"/>
      <c r="QO165" s="86"/>
      <c r="QP165" s="86"/>
      <c r="QQ165" s="86"/>
      <c r="QR165" s="86"/>
      <c r="QS165" s="86"/>
      <c r="QT165" s="86"/>
      <c r="QU165" s="86"/>
      <c r="QV165" s="86"/>
      <c r="QW165" s="86"/>
      <c r="QX165" s="86"/>
      <c r="QY165" s="86"/>
      <c r="QZ165" s="86"/>
      <c r="RA165" s="86"/>
      <c r="RB165" s="86"/>
      <c r="RC165" s="86"/>
      <c r="RD165" s="86"/>
      <c r="RE165" s="86"/>
      <c r="RF165" s="86"/>
      <c r="RG165" s="86"/>
      <c r="RH165" s="86"/>
      <c r="RI165" s="86"/>
      <c r="RJ165" s="86"/>
      <c r="RK165" s="86"/>
      <c r="RL165" s="86"/>
      <c r="RM165" s="86"/>
      <c r="RN165" s="86"/>
      <c r="RO165" s="86"/>
      <c r="RP165" s="86"/>
      <c r="RQ165" s="86"/>
      <c r="RR165" s="86"/>
      <c r="RS165" s="86"/>
      <c r="RT165" s="86"/>
      <c r="RU165" s="86"/>
      <c r="RV165" s="86"/>
      <c r="RW165" s="86"/>
      <c r="RX165" s="86"/>
      <c r="RY165" s="86"/>
      <c r="RZ165" s="86"/>
      <c r="SA165" s="86"/>
      <c r="SB165" s="86"/>
      <c r="SC165" s="86"/>
      <c r="SD165" s="86"/>
      <c r="SE165" s="86"/>
      <c r="SF165" s="86"/>
      <c r="SG165" s="86"/>
      <c r="SH165" s="86"/>
      <c r="SI165" s="86"/>
      <c r="SJ165" s="86"/>
      <c r="SK165" s="86"/>
      <c r="SL165" s="86"/>
      <c r="SM165" s="86"/>
      <c r="SN165" s="86"/>
      <c r="SO165" s="86"/>
      <c r="SP165" s="86"/>
      <c r="SQ165" s="86"/>
      <c r="SR165" s="86"/>
      <c r="SS165" s="86"/>
      <c r="ST165" s="86"/>
      <c r="SU165" s="86"/>
      <c r="SV165" s="86"/>
      <c r="SW165" s="86"/>
      <c r="SX165" s="86"/>
      <c r="SY165" s="86"/>
      <c r="SZ165" s="86"/>
      <c r="TA165" s="86"/>
      <c r="TB165" s="86"/>
      <c r="TC165" s="86"/>
      <c r="TD165" s="86"/>
      <c r="TE165" s="86"/>
      <c r="TF165" s="86"/>
      <c r="TG165" s="86"/>
      <c r="TH165" s="86"/>
      <c r="TI165" s="86"/>
      <c r="TJ165" s="86"/>
      <c r="TK165" s="86"/>
      <c r="TL165" s="86"/>
      <c r="TM165" s="86"/>
      <c r="TN165" s="86"/>
      <c r="TO165" s="86"/>
      <c r="TP165" s="86"/>
      <c r="TQ165" s="86"/>
      <c r="TR165" s="86"/>
      <c r="TS165" s="86"/>
      <c r="TT165" s="86"/>
      <c r="TU165" s="86"/>
      <c r="TV165" s="86"/>
      <c r="TW165" s="86"/>
      <c r="TX165" s="86"/>
      <c r="TY165" s="86"/>
      <c r="TZ165" s="86"/>
      <c r="UA165" s="86"/>
      <c r="UB165" s="86"/>
      <c r="UC165" s="86"/>
      <c r="UD165" s="86"/>
      <c r="UE165" s="86"/>
      <c r="UF165" s="86"/>
      <c r="UG165" s="86"/>
      <c r="UH165" s="86"/>
      <c r="UI165" s="86"/>
      <c r="UJ165" s="86"/>
      <c r="UK165" s="86"/>
      <c r="UL165" s="86"/>
      <c r="UM165" s="86"/>
      <c r="UN165" s="86"/>
      <c r="UO165" s="86"/>
      <c r="UP165" s="86"/>
      <c r="UQ165" s="86"/>
      <c r="UR165" s="86"/>
      <c r="US165" s="86"/>
      <c r="UT165" s="86"/>
      <c r="UU165" s="86"/>
      <c r="UV165" s="86"/>
      <c r="UW165" s="86"/>
      <c r="UX165" s="86"/>
      <c r="UY165" s="86"/>
      <c r="UZ165" s="86"/>
      <c r="VA165" s="86"/>
      <c r="VB165" s="86"/>
      <c r="VC165" s="86"/>
      <c r="VD165" s="86"/>
      <c r="VE165" s="86"/>
      <c r="VF165" s="86"/>
      <c r="VG165" s="86"/>
      <c r="VH165" s="86"/>
      <c r="VI165" s="86"/>
      <c r="VJ165" s="86"/>
      <c r="VK165" s="86"/>
      <c r="VL165" s="86"/>
      <c r="VM165" s="86"/>
      <c r="VN165" s="86"/>
      <c r="VO165" s="86"/>
      <c r="VP165" s="86"/>
      <c r="VQ165" s="86"/>
      <c r="VR165" s="86"/>
      <c r="VS165" s="86"/>
      <c r="VT165" s="86"/>
      <c r="VU165" s="86"/>
      <c r="VV165" s="86"/>
      <c r="VW165" s="86"/>
      <c r="VX165" s="86"/>
      <c r="VY165" s="86"/>
      <c r="VZ165" s="86"/>
      <c r="WA165" s="86"/>
      <c r="WB165" s="86"/>
      <c r="WC165" s="86"/>
      <c r="WD165" s="86"/>
      <c r="WE165" s="86"/>
      <c r="WF165" s="86"/>
      <c r="WG165" s="86"/>
      <c r="WH165" s="86"/>
    </row>
    <row r="166" spans="1:606" ht="35.1" customHeight="1">
      <c r="A166" s="242">
        <v>355</v>
      </c>
      <c r="B166" s="138" t="s">
        <v>448</v>
      </c>
      <c r="C166" s="32" t="s">
        <v>307</v>
      </c>
      <c r="D166" s="32" t="s">
        <v>44</v>
      </c>
      <c r="E166" s="85">
        <v>0</v>
      </c>
      <c r="F166" s="85">
        <v>0</v>
      </c>
      <c r="G166" s="85">
        <v>0</v>
      </c>
      <c r="H166" s="85">
        <v>0</v>
      </c>
      <c r="I166" s="85"/>
      <c r="J166" s="85"/>
      <c r="K166" s="85"/>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86"/>
      <c r="DO166" s="86"/>
      <c r="DP166" s="86"/>
      <c r="DQ166" s="86"/>
      <c r="DR166" s="86"/>
      <c r="DS166" s="86"/>
      <c r="DT166" s="86"/>
      <c r="DU166" s="86"/>
      <c r="DV166" s="86"/>
      <c r="DW166" s="86"/>
      <c r="DX166" s="86"/>
      <c r="DY166" s="86"/>
      <c r="DZ166" s="86"/>
      <c r="EA166" s="86"/>
      <c r="EB166" s="86"/>
      <c r="EC166" s="86"/>
      <c r="ED166" s="86"/>
      <c r="EE166" s="86"/>
      <c r="EF166" s="86"/>
      <c r="EG166" s="86"/>
      <c r="EH166" s="86"/>
      <c r="EI166" s="86"/>
      <c r="EJ166" s="86"/>
      <c r="EK166" s="86"/>
      <c r="EL166" s="86"/>
      <c r="EM166" s="86"/>
      <c r="EN166" s="86"/>
      <c r="EO166" s="86"/>
      <c r="EP166" s="86"/>
      <c r="EQ166" s="86"/>
      <c r="ER166" s="86"/>
      <c r="ES166" s="86"/>
      <c r="ET166" s="86"/>
      <c r="EU166" s="86"/>
      <c r="EV166" s="86"/>
      <c r="EW166" s="86"/>
      <c r="EX166" s="86"/>
      <c r="EY166" s="86"/>
      <c r="EZ166" s="86"/>
      <c r="FA166" s="86"/>
      <c r="FB166" s="86"/>
      <c r="FC166" s="86"/>
      <c r="FD166" s="86"/>
      <c r="FE166" s="86"/>
      <c r="FF166" s="86"/>
      <c r="FG166" s="86"/>
      <c r="FH166" s="86"/>
      <c r="FI166" s="86"/>
      <c r="FJ166" s="86"/>
      <c r="FK166" s="86"/>
      <c r="FL166" s="86"/>
      <c r="FM166" s="86"/>
      <c r="FN166" s="86"/>
      <c r="FO166" s="86"/>
      <c r="FP166" s="86"/>
      <c r="FQ166" s="86"/>
      <c r="FR166" s="86"/>
      <c r="FS166" s="86"/>
      <c r="FT166" s="86"/>
      <c r="FU166" s="86"/>
      <c r="FV166" s="86"/>
      <c r="FW166" s="86"/>
      <c r="FX166" s="86"/>
      <c r="FY166" s="86"/>
      <c r="FZ166" s="86"/>
      <c r="GA166" s="86"/>
      <c r="GB166" s="86"/>
      <c r="GC166" s="86"/>
      <c r="GD166" s="86"/>
      <c r="GE166" s="86"/>
      <c r="GF166" s="86"/>
      <c r="GG166" s="86"/>
      <c r="GH166" s="86"/>
      <c r="GI166" s="86"/>
      <c r="GJ166" s="86"/>
      <c r="GK166" s="86"/>
      <c r="GL166" s="86"/>
      <c r="GM166" s="86"/>
      <c r="GN166" s="86"/>
      <c r="GO166" s="86"/>
      <c r="GP166" s="86"/>
      <c r="GQ166" s="86"/>
      <c r="GR166" s="86"/>
      <c r="GS166" s="86"/>
      <c r="GT166" s="86"/>
      <c r="GU166" s="86"/>
      <c r="GV166" s="86"/>
      <c r="GW166" s="86"/>
      <c r="GX166" s="86"/>
      <c r="GY166" s="86"/>
      <c r="GZ166" s="86"/>
      <c r="HA166" s="86"/>
      <c r="HB166" s="86"/>
      <c r="HC166" s="86"/>
      <c r="HD166" s="86"/>
      <c r="HE166" s="86"/>
      <c r="HF166" s="86"/>
      <c r="HG166" s="86"/>
      <c r="HH166" s="86"/>
      <c r="HI166" s="86"/>
      <c r="HJ166" s="86"/>
      <c r="HK166" s="86"/>
      <c r="HL166" s="86"/>
      <c r="HM166" s="86"/>
      <c r="HN166" s="86"/>
      <c r="HO166" s="86"/>
      <c r="HP166" s="86"/>
      <c r="HQ166" s="86"/>
      <c r="HR166" s="86"/>
      <c r="HS166" s="86"/>
      <c r="HT166" s="86"/>
      <c r="HU166" s="86"/>
      <c r="HV166" s="86"/>
      <c r="HW166" s="86"/>
      <c r="HX166" s="86"/>
      <c r="HY166" s="86"/>
      <c r="HZ166" s="86"/>
      <c r="IA166" s="86"/>
      <c r="IB166" s="86"/>
      <c r="IC166" s="86"/>
      <c r="ID166" s="86"/>
      <c r="IE166" s="86"/>
      <c r="IF166" s="86"/>
      <c r="IG166" s="86"/>
      <c r="IH166" s="86"/>
      <c r="II166" s="86"/>
      <c r="IJ166" s="86"/>
      <c r="IK166" s="86"/>
      <c r="IL166" s="86"/>
      <c r="IM166" s="86"/>
      <c r="IN166" s="86"/>
      <c r="IO166" s="86"/>
      <c r="IP166" s="86"/>
      <c r="IQ166" s="86"/>
      <c r="IR166" s="86"/>
      <c r="IS166" s="86"/>
      <c r="IT166" s="86"/>
      <c r="IU166" s="86"/>
      <c r="IV166" s="86"/>
      <c r="IW166" s="86"/>
      <c r="IX166" s="86"/>
      <c r="IY166" s="86"/>
      <c r="IZ166" s="86"/>
      <c r="JA166" s="86"/>
      <c r="JB166" s="86"/>
      <c r="JC166" s="86"/>
      <c r="JD166" s="86"/>
      <c r="JE166" s="86"/>
      <c r="JF166" s="86"/>
      <c r="JG166" s="86"/>
      <c r="JH166" s="86"/>
      <c r="JI166" s="86"/>
      <c r="JJ166" s="86"/>
      <c r="JK166" s="86"/>
      <c r="JL166" s="86"/>
      <c r="JM166" s="86"/>
      <c r="JN166" s="86"/>
      <c r="JO166" s="86"/>
      <c r="JP166" s="86"/>
      <c r="JQ166" s="86"/>
      <c r="JR166" s="86"/>
      <c r="JS166" s="86"/>
      <c r="JT166" s="86"/>
      <c r="JU166" s="86"/>
      <c r="JV166" s="86"/>
      <c r="JW166" s="86"/>
      <c r="JX166" s="86"/>
      <c r="JY166" s="86"/>
      <c r="JZ166" s="86"/>
      <c r="KA166" s="86"/>
      <c r="KB166" s="86"/>
      <c r="KC166" s="86"/>
      <c r="KD166" s="86"/>
      <c r="KE166" s="86"/>
      <c r="KF166" s="86"/>
      <c r="KG166" s="86"/>
      <c r="KH166" s="86"/>
      <c r="KI166" s="86"/>
      <c r="KJ166" s="86"/>
      <c r="KK166" s="86"/>
      <c r="KL166" s="86"/>
      <c r="KM166" s="86"/>
      <c r="KN166" s="86"/>
      <c r="KO166" s="86"/>
      <c r="KP166" s="86"/>
      <c r="KQ166" s="86"/>
      <c r="KR166" s="86"/>
      <c r="KS166" s="86"/>
      <c r="KT166" s="86"/>
      <c r="KU166" s="86"/>
      <c r="KV166" s="86"/>
      <c r="KW166" s="86"/>
      <c r="KX166" s="86"/>
      <c r="KY166" s="86"/>
      <c r="KZ166" s="86"/>
      <c r="LA166" s="86"/>
      <c r="LB166" s="86"/>
      <c r="LC166" s="86"/>
      <c r="LD166" s="86"/>
      <c r="LE166" s="86"/>
      <c r="LF166" s="86"/>
      <c r="LG166" s="86"/>
      <c r="LH166" s="86"/>
      <c r="LI166" s="86"/>
      <c r="LJ166" s="86"/>
      <c r="LK166" s="86"/>
      <c r="LL166" s="86"/>
      <c r="LM166" s="86"/>
      <c r="LN166" s="86"/>
      <c r="LO166" s="86"/>
      <c r="LP166" s="86"/>
      <c r="LQ166" s="86"/>
      <c r="LR166" s="86"/>
      <c r="LS166" s="86"/>
      <c r="LT166" s="86"/>
      <c r="LU166" s="86"/>
      <c r="LV166" s="86"/>
      <c r="LW166" s="86"/>
      <c r="LX166" s="86"/>
      <c r="LY166" s="86"/>
      <c r="LZ166" s="86"/>
      <c r="MA166" s="86"/>
      <c r="MB166" s="86"/>
      <c r="MC166" s="86"/>
      <c r="MD166" s="86"/>
      <c r="ME166" s="86"/>
      <c r="MF166" s="86"/>
      <c r="MG166" s="86"/>
      <c r="MH166" s="86"/>
      <c r="MI166" s="86"/>
      <c r="MJ166" s="86"/>
      <c r="MK166" s="86"/>
      <c r="ML166" s="86"/>
      <c r="MM166" s="86"/>
      <c r="MN166" s="86"/>
      <c r="MO166" s="86"/>
      <c r="MP166" s="86"/>
      <c r="MQ166" s="86"/>
      <c r="MR166" s="86"/>
      <c r="MS166" s="86"/>
      <c r="MT166" s="86"/>
      <c r="MU166" s="86"/>
      <c r="MV166" s="86"/>
      <c r="MW166" s="86"/>
      <c r="MX166" s="86"/>
      <c r="MY166" s="86"/>
      <c r="MZ166" s="86"/>
      <c r="NA166" s="86"/>
      <c r="NB166" s="86"/>
      <c r="NC166" s="86"/>
      <c r="ND166" s="86"/>
      <c r="NE166" s="86"/>
      <c r="NF166" s="86"/>
      <c r="NG166" s="86"/>
      <c r="NH166" s="86"/>
      <c r="NI166" s="86"/>
      <c r="NJ166" s="86"/>
      <c r="NK166" s="86"/>
      <c r="NL166" s="86"/>
      <c r="NM166" s="86"/>
      <c r="NN166" s="86"/>
      <c r="NO166" s="86"/>
      <c r="NP166" s="86"/>
      <c r="NQ166" s="86"/>
      <c r="NR166" s="86"/>
      <c r="NS166" s="86"/>
      <c r="NT166" s="86"/>
      <c r="NU166" s="86"/>
      <c r="NV166" s="86"/>
      <c r="NW166" s="86"/>
      <c r="NX166" s="86"/>
      <c r="NY166" s="86"/>
      <c r="NZ166" s="86"/>
      <c r="OA166" s="86"/>
      <c r="OB166" s="86"/>
      <c r="OC166" s="86"/>
      <c r="OD166" s="86"/>
      <c r="OE166" s="86"/>
      <c r="OF166" s="86"/>
      <c r="OG166" s="86"/>
      <c r="OH166" s="86"/>
      <c r="OI166" s="86"/>
      <c r="OJ166" s="86"/>
      <c r="OK166" s="86"/>
      <c r="OL166" s="86"/>
      <c r="OM166" s="86"/>
      <c r="ON166" s="86"/>
      <c r="OO166" s="86"/>
      <c r="OP166" s="86"/>
      <c r="OQ166" s="86"/>
      <c r="OR166" s="86"/>
      <c r="OS166" s="86"/>
      <c r="OT166" s="86"/>
      <c r="OU166" s="86"/>
      <c r="OV166" s="86"/>
      <c r="OW166" s="86"/>
      <c r="OX166" s="86"/>
      <c r="OY166" s="86"/>
      <c r="OZ166" s="86"/>
      <c r="PA166" s="86"/>
      <c r="PB166" s="86"/>
      <c r="PC166" s="86"/>
      <c r="PD166" s="86"/>
      <c r="PE166" s="86"/>
      <c r="PF166" s="86"/>
      <c r="PG166" s="86"/>
      <c r="PH166" s="86"/>
      <c r="PI166" s="86"/>
      <c r="PJ166" s="86"/>
      <c r="PK166" s="86"/>
      <c r="PL166" s="86"/>
      <c r="PM166" s="86"/>
      <c r="PN166" s="86"/>
      <c r="PO166" s="86"/>
      <c r="PP166" s="86"/>
      <c r="PQ166" s="86"/>
      <c r="PR166" s="86"/>
      <c r="PS166" s="86"/>
      <c r="PT166" s="86"/>
      <c r="PU166" s="86"/>
      <c r="PV166" s="86"/>
      <c r="PW166" s="86"/>
      <c r="PX166" s="86"/>
      <c r="PY166" s="86"/>
      <c r="PZ166" s="86"/>
      <c r="QA166" s="86"/>
      <c r="QB166" s="86"/>
      <c r="QC166" s="86"/>
      <c r="QD166" s="86"/>
      <c r="QE166" s="86"/>
      <c r="QF166" s="86"/>
      <c r="QG166" s="86"/>
      <c r="QH166" s="86"/>
      <c r="QI166" s="86"/>
      <c r="QJ166" s="86"/>
      <c r="QK166" s="86"/>
      <c r="QL166" s="86"/>
      <c r="QM166" s="86"/>
      <c r="QN166" s="86"/>
      <c r="QO166" s="86"/>
      <c r="QP166" s="86"/>
      <c r="QQ166" s="86"/>
      <c r="QR166" s="86"/>
      <c r="QS166" s="86"/>
      <c r="QT166" s="86"/>
      <c r="QU166" s="86"/>
      <c r="QV166" s="86"/>
      <c r="QW166" s="86"/>
      <c r="QX166" s="86"/>
      <c r="QY166" s="86"/>
      <c r="QZ166" s="86"/>
      <c r="RA166" s="86"/>
      <c r="RB166" s="86"/>
      <c r="RC166" s="86"/>
      <c r="RD166" s="86"/>
      <c r="RE166" s="86"/>
      <c r="RF166" s="86"/>
      <c r="RG166" s="86"/>
      <c r="RH166" s="86"/>
      <c r="RI166" s="86"/>
      <c r="RJ166" s="86"/>
      <c r="RK166" s="86"/>
      <c r="RL166" s="86"/>
      <c r="RM166" s="86"/>
      <c r="RN166" s="86"/>
      <c r="RO166" s="86"/>
      <c r="RP166" s="86"/>
      <c r="RQ166" s="86"/>
      <c r="RR166" s="86"/>
      <c r="RS166" s="86"/>
      <c r="RT166" s="86"/>
      <c r="RU166" s="86"/>
      <c r="RV166" s="86"/>
      <c r="RW166" s="86"/>
      <c r="RX166" s="86"/>
      <c r="RY166" s="86"/>
      <c r="RZ166" s="86"/>
      <c r="SA166" s="86"/>
      <c r="SB166" s="86"/>
      <c r="SC166" s="86"/>
      <c r="SD166" s="86"/>
      <c r="SE166" s="86"/>
      <c r="SF166" s="86"/>
      <c r="SG166" s="86"/>
      <c r="SH166" s="86"/>
      <c r="SI166" s="86"/>
      <c r="SJ166" s="86"/>
      <c r="SK166" s="86"/>
      <c r="SL166" s="86"/>
      <c r="SM166" s="86"/>
      <c r="SN166" s="86"/>
      <c r="SO166" s="86"/>
      <c r="SP166" s="86"/>
      <c r="SQ166" s="86"/>
      <c r="SR166" s="86"/>
      <c r="SS166" s="86"/>
      <c r="ST166" s="86"/>
      <c r="SU166" s="86"/>
      <c r="SV166" s="86"/>
      <c r="SW166" s="86"/>
      <c r="SX166" s="86"/>
      <c r="SY166" s="86"/>
      <c r="SZ166" s="86"/>
      <c r="TA166" s="86"/>
      <c r="TB166" s="86"/>
      <c r="TC166" s="86"/>
      <c r="TD166" s="86"/>
      <c r="TE166" s="86"/>
      <c r="TF166" s="86"/>
      <c r="TG166" s="86"/>
      <c r="TH166" s="86"/>
      <c r="TI166" s="86"/>
      <c r="TJ166" s="86"/>
      <c r="TK166" s="86"/>
      <c r="TL166" s="86"/>
      <c r="TM166" s="86"/>
      <c r="TN166" s="86"/>
      <c r="TO166" s="86"/>
      <c r="TP166" s="86"/>
      <c r="TQ166" s="86"/>
      <c r="TR166" s="86"/>
      <c r="TS166" s="86"/>
      <c r="TT166" s="86"/>
      <c r="TU166" s="86"/>
      <c r="TV166" s="86"/>
      <c r="TW166" s="86"/>
      <c r="TX166" s="86"/>
      <c r="TY166" s="86"/>
      <c r="TZ166" s="86"/>
      <c r="UA166" s="86"/>
      <c r="UB166" s="86"/>
      <c r="UC166" s="86"/>
      <c r="UD166" s="86"/>
      <c r="UE166" s="86"/>
      <c r="UF166" s="86"/>
      <c r="UG166" s="86"/>
      <c r="UH166" s="86"/>
      <c r="UI166" s="86"/>
      <c r="UJ166" s="86"/>
      <c r="UK166" s="86"/>
      <c r="UL166" s="86"/>
      <c r="UM166" s="86"/>
      <c r="UN166" s="86"/>
      <c r="UO166" s="86"/>
      <c r="UP166" s="86"/>
      <c r="UQ166" s="86"/>
      <c r="UR166" s="86"/>
      <c r="US166" s="86"/>
      <c r="UT166" s="86"/>
      <c r="UU166" s="86"/>
      <c r="UV166" s="86"/>
      <c r="UW166" s="86"/>
      <c r="UX166" s="86"/>
      <c r="UY166" s="86"/>
      <c r="UZ166" s="86"/>
      <c r="VA166" s="86"/>
      <c r="VB166" s="86"/>
      <c r="VC166" s="86"/>
      <c r="VD166" s="86"/>
      <c r="VE166" s="86"/>
      <c r="VF166" s="86"/>
      <c r="VG166" s="86"/>
      <c r="VH166" s="86"/>
      <c r="VI166" s="86"/>
      <c r="VJ166" s="86"/>
      <c r="VK166" s="86"/>
      <c r="VL166" s="86"/>
      <c r="VM166" s="86"/>
      <c r="VN166" s="86"/>
      <c r="VO166" s="86"/>
      <c r="VP166" s="86"/>
      <c r="VQ166" s="86"/>
      <c r="VR166" s="86"/>
      <c r="VS166" s="86"/>
      <c r="VT166" s="86"/>
      <c r="VU166" s="86"/>
      <c r="VV166" s="86"/>
      <c r="VW166" s="86"/>
      <c r="VX166" s="86"/>
      <c r="VY166" s="86"/>
      <c r="VZ166" s="86"/>
      <c r="WA166" s="86"/>
      <c r="WB166" s="86"/>
      <c r="WC166" s="86"/>
      <c r="WD166" s="86"/>
      <c r="WE166" s="86"/>
      <c r="WF166" s="86"/>
      <c r="WG166" s="86"/>
      <c r="WH166" s="86"/>
    </row>
    <row r="167" spans="1:606" ht="32.1" customHeight="1">
      <c r="A167" s="32">
        <v>356</v>
      </c>
      <c r="B167" s="138" t="s">
        <v>686</v>
      </c>
      <c r="C167" s="32" t="s">
        <v>687</v>
      </c>
      <c r="D167" s="32" t="s">
        <v>44</v>
      </c>
      <c r="E167" s="85">
        <v>0</v>
      </c>
      <c r="F167" s="85">
        <v>0</v>
      </c>
      <c r="G167" s="85">
        <v>0</v>
      </c>
      <c r="H167" s="85">
        <v>0</v>
      </c>
      <c r="I167" s="85"/>
      <c r="J167" s="85"/>
      <c r="K167" s="85"/>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c r="DE167" s="86"/>
      <c r="DF167" s="86"/>
      <c r="DG167" s="86"/>
      <c r="DH167" s="86"/>
      <c r="DI167" s="86"/>
      <c r="DJ167" s="86"/>
      <c r="DK167" s="86"/>
      <c r="DL167" s="86"/>
      <c r="DM167" s="86"/>
      <c r="DN167" s="86"/>
      <c r="DO167" s="86"/>
      <c r="DP167" s="86"/>
      <c r="DQ167" s="86"/>
      <c r="DR167" s="86"/>
      <c r="DS167" s="86"/>
      <c r="DT167" s="86"/>
      <c r="DU167" s="86"/>
      <c r="DV167" s="86"/>
      <c r="DW167" s="86"/>
      <c r="DX167" s="86"/>
      <c r="DY167" s="86"/>
      <c r="DZ167" s="86"/>
      <c r="EA167" s="86"/>
      <c r="EB167" s="86"/>
      <c r="EC167" s="86"/>
      <c r="ED167" s="86"/>
      <c r="EE167" s="86"/>
      <c r="EF167" s="86"/>
      <c r="EG167" s="86"/>
      <c r="EH167" s="86"/>
      <c r="EI167" s="86"/>
      <c r="EJ167" s="86"/>
      <c r="EK167" s="86"/>
      <c r="EL167" s="86"/>
      <c r="EM167" s="86"/>
      <c r="EN167" s="86"/>
      <c r="EO167" s="86"/>
      <c r="EP167" s="86"/>
      <c r="EQ167" s="86"/>
      <c r="ER167" s="86"/>
      <c r="ES167" s="86"/>
      <c r="ET167" s="86"/>
      <c r="EU167" s="86"/>
      <c r="EV167" s="86"/>
      <c r="EW167" s="86"/>
      <c r="EX167" s="86"/>
      <c r="EY167" s="86"/>
      <c r="EZ167" s="86"/>
      <c r="FA167" s="86"/>
      <c r="FB167" s="86"/>
      <c r="FC167" s="86"/>
      <c r="FD167" s="86"/>
      <c r="FE167" s="86"/>
      <c r="FF167" s="86"/>
      <c r="FG167" s="86"/>
      <c r="FH167" s="86"/>
      <c r="FI167" s="86"/>
      <c r="FJ167" s="86"/>
      <c r="FK167" s="86"/>
      <c r="FL167" s="86"/>
      <c r="FM167" s="86"/>
      <c r="FN167" s="86"/>
      <c r="FO167" s="86"/>
      <c r="FP167" s="86"/>
      <c r="FQ167" s="86"/>
      <c r="FR167" s="86"/>
      <c r="FS167" s="86"/>
      <c r="FT167" s="86"/>
      <c r="FU167" s="86"/>
      <c r="FV167" s="86"/>
      <c r="FW167" s="86"/>
      <c r="FX167" s="86"/>
      <c r="FY167" s="86"/>
      <c r="FZ167" s="86"/>
      <c r="GA167" s="86"/>
      <c r="GB167" s="86"/>
      <c r="GC167" s="86"/>
      <c r="GD167" s="86"/>
      <c r="GE167" s="86"/>
      <c r="GF167" s="86"/>
      <c r="GG167" s="86"/>
      <c r="GH167" s="86"/>
      <c r="GI167" s="86"/>
      <c r="GJ167" s="86"/>
      <c r="GK167" s="86"/>
      <c r="GL167" s="86"/>
      <c r="GM167" s="86"/>
      <c r="GN167" s="86"/>
      <c r="GO167" s="86"/>
      <c r="GP167" s="86"/>
      <c r="GQ167" s="86"/>
      <c r="GR167" s="86"/>
      <c r="GS167" s="86"/>
      <c r="GT167" s="86"/>
      <c r="GU167" s="86"/>
      <c r="GV167" s="86"/>
      <c r="GW167" s="86"/>
      <c r="GX167" s="86"/>
      <c r="GY167" s="86"/>
      <c r="GZ167" s="86"/>
      <c r="HA167" s="86"/>
      <c r="HB167" s="86"/>
      <c r="HC167" s="86"/>
      <c r="HD167" s="86"/>
      <c r="HE167" s="86"/>
      <c r="HF167" s="86"/>
      <c r="HG167" s="86"/>
      <c r="HH167" s="86"/>
      <c r="HI167" s="86"/>
      <c r="HJ167" s="86"/>
      <c r="HK167" s="86"/>
      <c r="HL167" s="86"/>
      <c r="HM167" s="86"/>
      <c r="HN167" s="86"/>
      <c r="HO167" s="86"/>
      <c r="HP167" s="86"/>
      <c r="HQ167" s="86"/>
      <c r="HR167" s="86"/>
      <c r="HS167" s="86"/>
      <c r="HT167" s="86"/>
      <c r="HU167" s="86"/>
      <c r="HV167" s="86"/>
      <c r="HW167" s="86"/>
      <c r="HX167" s="86"/>
      <c r="HY167" s="86"/>
      <c r="HZ167" s="86"/>
      <c r="IA167" s="86"/>
      <c r="IB167" s="86"/>
      <c r="IC167" s="86"/>
      <c r="ID167" s="86"/>
      <c r="IE167" s="86"/>
      <c r="IF167" s="86"/>
      <c r="IG167" s="86"/>
      <c r="IH167" s="86"/>
      <c r="II167" s="86"/>
      <c r="IJ167" s="86"/>
      <c r="IK167" s="86"/>
      <c r="IL167" s="86"/>
      <c r="IM167" s="86"/>
      <c r="IN167" s="86"/>
      <c r="IO167" s="86"/>
      <c r="IP167" s="86"/>
      <c r="IQ167" s="86"/>
      <c r="IR167" s="86"/>
      <c r="IS167" s="86"/>
      <c r="IT167" s="86"/>
      <c r="IU167" s="86"/>
      <c r="IV167" s="86"/>
      <c r="IW167" s="86"/>
      <c r="IX167" s="86"/>
      <c r="IY167" s="86"/>
      <c r="IZ167" s="86"/>
      <c r="JA167" s="86"/>
      <c r="JB167" s="86"/>
      <c r="JC167" s="86"/>
      <c r="JD167" s="86"/>
      <c r="JE167" s="86"/>
      <c r="JF167" s="86"/>
      <c r="JG167" s="86"/>
      <c r="JH167" s="86"/>
      <c r="JI167" s="86"/>
      <c r="JJ167" s="86"/>
      <c r="JK167" s="86"/>
      <c r="JL167" s="86"/>
      <c r="JM167" s="86"/>
      <c r="JN167" s="86"/>
      <c r="JO167" s="86"/>
      <c r="JP167" s="86"/>
      <c r="JQ167" s="86"/>
      <c r="JR167" s="86"/>
      <c r="JS167" s="86"/>
      <c r="JT167" s="86"/>
      <c r="JU167" s="86"/>
      <c r="JV167" s="86"/>
      <c r="JW167" s="86"/>
      <c r="JX167" s="86"/>
      <c r="JY167" s="86"/>
      <c r="JZ167" s="86"/>
      <c r="KA167" s="86"/>
      <c r="KB167" s="86"/>
      <c r="KC167" s="86"/>
      <c r="KD167" s="86"/>
      <c r="KE167" s="86"/>
      <c r="KF167" s="86"/>
      <c r="KG167" s="86"/>
      <c r="KH167" s="86"/>
      <c r="KI167" s="86"/>
      <c r="KJ167" s="86"/>
      <c r="KK167" s="86"/>
      <c r="KL167" s="86"/>
      <c r="KM167" s="86"/>
      <c r="KN167" s="86"/>
      <c r="KO167" s="86"/>
      <c r="KP167" s="86"/>
      <c r="KQ167" s="86"/>
      <c r="KR167" s="86"/>
      <c r="KS167" s="86"/>
      <c r="KT167" s="86"/>
      <c r="KU167" s="86"/>
      <c r="KV167" s="86"/>
      <c r="KW167" s="86"/>
      <c r="KX167" s="86"/>
      <c r="KY167" s="86"/>
      <c r="KZ167" s="86"/>
      <c r="LA167" s="86"/>
      <c r="LB167" s="86"/>
      <c r="LC167" s="86"/>
      <c r="LD167" s="86"/>
      <c r="LE167" s="86"/>
      <c r="LF167" s="86"/>
      <c r="LG167" s="86"/>
      <c r="LH167" s="86"/>
      <c r="LI167" s="86"/>
      <c r="LJ167" s="86"/>
      <c r="LK167" s="86"/>
      <c r="LL167" s="86"/>
      <c r="LM167" s="86"/>
      <c r="LN167" s="86"/>
      <c r="LO167" s="86"/>
      <c r="LP167" s="86"/>
      <c r="LQ167" s="86"/>
      <c r="LR167" s="86"/>
      <c r="LS167" s="86"/>
      <c r="LT167" s="86"/>
      <c r="LU167" s="86"/>
      <c r="LV167" s="86"/>
      <c r="LW167" s="86"/>
      <c r="LX167" s="86"/>
      <c r="LY167" s="86"/>
      <c r="LZ167" s="86"/>
      <c r="MA167" s="86"/>
      <c r="MB167" s="86"/>
      <c r="MC167" s="86"/>
      <c r="MD167" s="86"/>
      <c r="ME167" s="86"/>
      <c r="MF167" s="86"/>
      <c r="MG167" s="86"/>
      <c r="MH167" s="86"/>
      <c r="MI167" s="86"/>
      <c r="MJ167" s="86"/>
      <c r="MK167" s="86"/>
      <c r="ML167" s="86"/>
      <c r="MM167" s="86"/>
      <c r="MN167" s="86"/>
      <c r="MO167" s="86"/>
      <c r="MP167" s="86"/>
      <c r="MQ167" s="86"/>
      <c r="MR167" s="86"/>
      <c r="MS167" s="86"/>
      <c r="MT167" s="86"/>
      <c r="MU167" s="86"/>
      <c r="MV167" s="86"/>
      <c r="MW167" s="86"/>
      <c r="MX167" s="86"/>
      <c r="MY167" s="86"/>
      <c r="MZ167" s="86"/>
      <c r="NA167" s="86"/>
      <c r="NB167" s="86"/>
      <c r="NC167" s="86"/>
      <c r="ND167" s="86"/>
      <c r="NE167" s="86"/>
      <c r="NF167" s="86"/>
      <c r="NG167" s="86"/>
      <c r="NH167" s="86"/>
      <c r="NI167" s="86"/>
      <c r="NJ167" s="86"/>
      <c r="NK167" s="86"/>
      <c r="NL167" s="86"/>
      <c r="NM167" s="86"/>
      <c r="NN167" s="86"/>
      <c r="NO167" s="86"/>
      <c r="NP167" s="86"/>
      <c r="NQ167" s="86"/>
      <c r="NR167" s="86"/>
      <c r="NS167" s="86"/>
      <c r="NT167" s="86"/>
      <c r="NU167" s="86"/>
      <c r="NV167" s="86"/>
      <c r="NW167" s="86"/>
      <c r="NX167" s="86"/>
      <c r="NY167" s="86"/>
      <c r="NZ167" s="86"/>
      <c r="OA167" s="86"/>
      <c r="OB167" s="86"/>
      <c r="OC167" s="86"/>
      <c r="OD167" s="86"/>
      <c r="OE167" s="86"/>
      <c r="OF167" s="86"/>
      <c r="OG167" s="86"/>
      <c r="OH167" s="86"/>
      <c r="OI167" s="86"/>
      <c r="OJ167" s="86"/>
      <c r="OK167" s="86"/>
      <c r="OL167" s="86"/>
      <c r="OM167" s="86"/>
      <c r="ON167" s="86"/>
      <c r="OO167" s="86"/>
      <c r="OP167" s="86"/>
      <c r="OQ167" s="86"/>
      <c r="OR167" s="86"/>
      <c r="OS167" s="86"/>
      <c r="OT167" s="86"/>
      <c r="OU167" s="86"/>
      <c r="OV167" s="86"/>
      <c r="OW167" s="86"/>
      <c r="OX167" s="86"/>
      <c r="OY167" s="86"/>
      <c r="OZ167" s="86"/>
      <c r="PA167" s="86"/>
      <c r="PB167" s="86"/>
      <c r="PC167" s="86"/>
      <c r="PD167" s="86"/>
      <c r="PE167" s="86"/>
      <c r="PF167" s="86"/>
      <c r="PG167" s="86"/>
      <c r="PH167" s="86"/>
      <c r="PI167" s="86"/>
      <c r="PJ167" s="86"/>
      <c r="PK167" s="86"/>
      <c r="PL167" s="86"/>
      <c r="PM167" s="86"/>
      <c r="PN167" s="86"/>
      <c r="PO167" s="86"/>
      <c r="PP167" s="86"/>
      <c r="PQ167" s="86"/>
      <c r="PR167" s="86"/>
      <c r="PS167" s="86"/>
      <c r="PT167" s="86"/>
      <c r="PU167" s="86"/>
      <c r="PV167" s="86"/>
      <c r="PW167" s="86"/>
      <c r="PX167" s="86"/>
      <c r="PY167" s="86"/>
      <c r="PZ167" s="86"/>
      <c r="QA167" s="86"/>
      <c r="QB167" s="86"/>
      <c r="QC167" s="86"/>
      <c r="QD167" s="86"/>
      <c r="QE167" s="86"/>
      <c r="QF167" s="86"/>
      <c r="QG167" s="86"/>
      <c r="QH167" s="86"/>
      <c r="QI167" s="86"/>
      <c r="QJ167" s="86"/>
      <c r="QK167" s="86"/>
      <c r="QL167" s="86"/>
      <c r="QM167" s="86"/>
      <c r="QN167" s="86"/>
      <c r="QO167" s="86"/>
      <c r="QP167" s="86"/>
      <c r="QQ167" s="86"/>
      <c r="QR167" s="86"/>
      <c r="QS167" s="86"/>
      <c r="QT167" s="86"/>
      <c r="QU167" s="86"/>
      <c r="QV167" s="86"/>
      <c r="QW167" s="86"/>
      <c r="QX167" s="86"/>
      <c r="QY167" s="86"/>
      <c r="QZ167" s="86"/>
      <c r="RA167" s="86"/>
      <c r="RB167" s="86"/>
      <c r="RC167" s="86"/>
      <c r="RD167" s="86"/>
      <c r="RE167" s="86"/>
      <c r="RF167" s="86"/>
      <c r="RG167" s="86"/>
      <c r="RH167" s="86"/>
      <c r="RI167" s="86"/>
      <c r="RJ167" s="86"/>
      <c r="RK167" s="86"/>
      <c r="RL167" s="86"/>
      <c r="RM167" s="86"/>
      <c r="RN167" s="86"/>
      <c r="RO167" s="86"/>
      <c r="RP167" s="86"/>
      <c r="RQ167" s="86"/>
      <c r="RR167" s="86"/>
      <c r="RS167" s="86"/>
      <c r="RT167" s="86"/>
      <c r="RU167" s="86"/>
      <c r="RV167" s="86"/>
      <c r="RW167" s="86"/>
      <c r="RX167" s="86"/>
      <c r="RY167" s="86"/>
      <c r="RZ167" s="86"/>
      <c r="SA167" s="86"/>
      <c r="SB167" s="86"/>
      <c r="SC167" s="86"/>
      <c r="SD167" s="86"/>
      <c r="SE167" s="86"/>
      <c r="SF167" s="86"/>
      <c r="SG167" s="86"/>
      <c r="SH167" s="86"/>
      <c r="SI167" s="86"/>
      <c r="SJ167" s="86"/>
      <c r="SK167" s="86"/>
      <c r="SL167" s="86"/>
      <c r="SM167" s="86"/>
      <c r="SN167" s="86"/>
      <c r="SO167" s="86"/>
      <c r="SP167" s="86"/>
      <c r="SQ167" s="86"/>
      <c r="SR167" s="86"/>
      <c r="SS167" s="86"/>
      <c r="ST167" s="86"/>
      <c r="SU167" s="86"/>
      <c r="SV167" s="86"/>
      <c r="SW167" s="86"/>
      <c r="SX167" s="86"/>
      <c r="SY167" s="86"/>
      <c r="SZ167" s="86"/>
      <c r="TA167" s="86"/>
      <c r="TB167" s="86"/>
      <c r="TC167" s="86"/>
      <c r="TD167" s="86"/>
      <c r="TE167" s="86"/>
      <c r="TF167" s="86"/>
      <c r="TG167" s="86"/>
      <c r="TH167" s="86"/>
      <c r="TI167" s="86"/>
      <c r="TJ167" s="86"/>
      <c r="TK167" s="86"/>
      <c r="TL167" s="86"/>
      <c r="TM167" s="86"/>
      <c r="TN167" s="86"/>
      <c r="TO167" s="86"/>
      <c r="TP167" s="86"/>
      <c r="TQ167" s="86"/>
      <c r="TR167" s="86"/>
      <c r="TS167" s="86"/>
      <c r="TT167" s="86"/>
      <c r="TU167" s="86"/>
      <c r="TV167" s="86"/>
      <c r="TW167" s="86"/>
      <c r="TX167" s="86"/>
      <c r="TY167" s="86"/>
      <c r="TZ167" s="86"/>
      <c r="UA167" s="86"/>
      <c r="UB167" s="86"/>
      <c r="UC167" s="86"/>
      <c r="UD167" s="86"/>
      <c r="UE167" s="86"/>
      <c r="UF167" s="86"/>
      <c r="UG167" s="86"/>
      <c r="UH167" s="86"/>
      <c r="UI167" s="86"/>
      <c r="UJ167" s="86"/>
      <c r="UK167" s="86"/>
      <c r="UL167" s="86"/>
      <c r="UM167" s="86"/>
      <c r="UN167" s="86"/>
      <c r="UO167" s="86"/>
      <c r="UP167" s="86"/>
      <c r="UQ167" s="86"/>
      <c r="UR167" s="86"/>
      <c r="US167" s="86"/>
      <c r="UT167" s="86"/>
      <c r="UU167" s="86"/>
      <c r="UV167" s="86"/>
      <c r="UW167" s="86"/>
      <c r="UX167" s="86"/>
      <c r="UY167" s="86"/>
      <c r="UZ167" s="86"/>
      <c r="VA167" s="86"/>
      <c r="VB167" s="86"/>
      <c r="VC167" s="86"/>
      <c r="VD167" s="86"/>
      <c r="VE167" s="86"/>
      <c r="VF167" s="86"/>
      <c r="VG167" s="86"/>
      <c r="VH167" s="86"/>
      <c r="VI167" s="86"/>
      <c r="VJ167" s="86"/>
      <c r="VK167" s="86"/>
      <c r="VL167" s="86"/>
      <c r="VM167" s="86"/>
      <c r="VN167" s="86"/>
      <c r="VO167" s="86"/>
      <c r="VP167" s="86"/>
      <c r="VQ167" s="86"/>
      <c r="VR167" s="86"/>
      <c r="VS167" s="86"/>
      <c r="VT167" s="86"/>
      <c r="VU167" s="86"/>
      <c r="VV167" s="86"/>
      <c r="VW167" s="86"/>
      <c r="VX167" s="86"/>
      <c r="VY167" s="86"/>
      <c r="VZ167" s="86"/>
      <c r="WA167" s="86"/>
      <c r="WB167" s="86"/>
      <c r="WC167" s="86"/>
      <c r="WD167" s="86"/>
      <c r="WE167" s="86"/>
      <c r="WF167" s="86"/>
      <c r="WG167" s="86"/>
      <c r="WH167" s="86"/>
    </row>
    <row r="168" spans="1:606" ht="36.6" customHeight="1">
      <c r="A168" s="242">
        <v>357</v>
      </c>
      <c r="B168" s="138" t="s">
        <v>688</v>
      </c>
      <c r="C168" s="32" t="s">
        <v>687</v>
      </c>
      <c r="D168" s="32" t="s">
        <v>44</v>
      </c>
      <c r="E168" s="85">
        <v>0</v>
      </c>
      <c r="F168" s="85">
        <v>0</v>
      </c>
      <c r="G168" s="85">
        <v>0</v>
      </c>
      <c r="H168" s="85">
        <v>0</v>
      </c>
      <c r="I168" s="85"/>
      <c r="J168" s="85"/>
      <c r="K168" s="85"/>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86"/>
      <c r="ET168" s="86"/>
      <c r="EU168" s="86"/>
      <c r="EV168" s="86"/>
      <c r="EW168" s="86"/>
      <c r="EX168" s="86"/>
      <c r="EY168" s="86"/>
      <c r="EZ168" s="86"/>
      <c r="FA168" s="86"/>
      <c r="FB168" s="86"/>
      <c r="FC168" s="86"/>
      <c r="FD168" s="86"/>
      <c r="FE168" s="86"/>
      <c r="FF168" s="86"/>
      <c r="FG168" s="86"/>
      <c r="FH168" s="86"/>
      <c r="FI168" s="86"/>
      <c r="FJ168" s="86"/>
      <c r="FK168" s="86"/>
      <c r="FL168" s="86"/>
      <c r="FM168" s="86"/>
      <c r="FN168" s="86"/>
      <c r="FO168" s="86"/>
      <c r="FP168" s="86"/>
      <c r="FQ168" s="86"/>
      <c r="FR168" s="86"/>
      <c r="FS168" s="86"/>
      <c r="FT168" s="86"/>
      <c r="FU168" s="86"/>
      <c r="FV168" s="86"/>
      <c r="FW168" s="86"/>
      <c r="FX168" s="86"/>
      <c r="FY168" s="86"/>
      <c r="FZ168" s="86"/>
      <c r="GA168" s="86"/>
      <c r="GB168" s="86"/>
      <c r="GC168" s="86"/>
      <c r="GD168" s="86"/>
      <c r="GE168" s="86"/>
      <c r="GF168" s="86"/>
      <c r="GG168" s="86"/>
      <c r="GH168" s="86"/>
      <c r="GI168" s="86"/>
      <c r="GJ168" s="86"/>
      <c r="GK168" s="86"/>
      <c r="GL168" s="86"/>
      <c r="GM168" s="86"/>
      <c r="GN168" s="86"/>
      <c r="GO168" s="86"/>
      <c r="GP168" s="86"/>
      <c r="GQ168" s="86"/>
      <c r="GR168" s="86"/>
      <c r="GS168" s="86"/>
      <c r="GT168" s="86"/>
      <c r="GU168" s="86"/>
      <c r="GV168" s="86"/>
      <c r="GW168" s="86"/>
      <c r="GX168" s="86"/>
      <c r="GY168" s="86"/>
      <c r="GZ168" s="86"/>
      <c r="HA168" s="86"/>
      <c r="HB168" s="86"/>
      <c r="HC168" s="86"/>
      <c r="HD168" s="86"/>
      <c r="HE168" s="86"/>
      <c r="HF168" s="86"/>
      <c r="HG168" s="86"/>
      <c r="HH168" s="86"/>
      <c r="HI168" s="86"/>
      <c r="HJ168" s="86"/>
      <c r="HK168" s="86"/>
      <c r="HL168" s="86"/>
      <c r="HM168" s="86"/>
      <c r="HN168" s="86"/>
      <c r="HO168" s="86"/>
      <c r="HP168" s="86"/>
      <c r="HQ168" s="86"/>
      <c r="HR168" s="86"/>
      <c r="HS168" s="86"/>
      <c r="HT168" s="86"/>
      <c r="HU168" s="86"/>
      <c r="HV168" s="86"/>
      <c r="HW168" s="86"/>
      <c r="HX168" s="86"/>
      <c r="HY168" s="86"/>
      <c r="HZ168" s="86"/>
      <c r="IA168" s="86"/>
      <c r="IB168" s="86"/>
      <c r="IC168" s="86"/>
      <c r="ID168" s="86"/>
      <c r="IE168" s="86"/>
      <c r="IF168" s="86"/>
      <c r="IG168" s="86"/>
      <c r="IH168" s="86"/>
      <c r="II168" s="86"/>
      <c r="IJ168" s="86"/>
      <c r="IK168" s="86"/>
      <c r="IL168" s="86"/>
      <c r="IM168" s="86"/>
      <c r="IN168" s="86"/>
      <c r="IO168" s="86"/>
      <c r="IP168" s="86"/>
      <c r="IQ168" s="86"/>
      <c r="IR168" s="86"/>
      <c r="IS168" s="86"/>
      <c r="IT168" s="86"/>
      <c r="IU168" s="86"/>
      <c r="IV168" s="86"/>
      <c r="IW168" s="86"/>
      <c r="IX168" s="86"/>
      <c r="IY168" s="86"/>
      <c r="IZ168" s="86"/>
      <c r="JA168" s="86"/>
      <c r="JB168" s="86"/>
      <c r="JC168" s="86"/>
      <c r="JD168" s="86"/>
      <c r="JE168" s="86"/>
      <c r="JF168" s="86"/>
      <c r="JG168" s="86"/>
      <c r="JH168" s="86"/>
      <c r="JI168" s="86"/>
      <c r="JJ168" s="86"/>
      <c r="JK168" s="86"/>
      <c r="JL168" s="86"/>
      <c r="JM168" s="86"/>
      <c r="JN168" s="86"/>
      <c r="JO168" s="86"/>
      <c r="JP168" s="86"/>
      <c r="JQ168" s="86"/>
      <c r="JR168" s="86"/>
      <c r="JS168" s="86"/>
      <c r="JT168" s="86"/>
      <c r="JU168" s="86"/>
      <c r="JV168" s="86"/>
      <c r="JW168" s="86"/>
      <c r="JX168" s="86"/>
      <c r="JY168" s="86"/>
      <c r="JZ168" s="86"/>
      <c r="KA168" s="86"/>
      <c r="KB168" s="86"/>
      <c r="KC168" s="86"/>
      <c r="KD168" s="86"/>
      <c r="KE168" s="86"/>
      <c r="KF168" s="86"/>
      <c r="KG168" s="86"/>
      <c r="KH168" s="86"/>
      <c r="KI168" s="86"/>
      <c r="KJ168" s="86"/>
      <c r="KK168" s="86"/>
      <c r="KL168" s="86"/>
      <c r="KM168" s="86"/>
      <c r="KN168" s="86"/>
      <c r="KO168" s="86"/>
      <c r="KP168" s="86"/>
      <c r="KQ168" s="86"/>
      <c r="KR168" s="86"/>
      <c r="KS168" s="86"/>
      <c r="KT168" s="86"/>
      <c r="KU168" s="86"/>
      <c r="KV168" s="86"/>
      <c r="KW168" s="86"/>
      <c r="KX168" s="86"/>
      <c r="KY168" s="86"/>
      <c r="KZ168" s="86"/>
      <c r="LA168" s="86"/>
      <c r="LB168" s="86"/>
      <c r="LC168" s="86"/>
      <c r="LD168" s="86"/>
      <c r="LE168" s="86"/>
      <c r="LF168" s="86"/>
      <c r="LG168" s="86"/>
      <c r="LH168" s="86"/>
      <c r="LI168" s="86"/>
      <c r="LJ168" s="86"/>
      <c r="LK168" s="86"/>
      <c r="LL168" s="86"/>
      <c r="LM168" s="86"/>
      <c r="LN168" s="86"/>
      <c r="LO168" s="86"/>
      <c r="LP168" s="86"/>
      <c r="LQ168" s="86"/>
      <c r="LR168" s="86"/>
      <c r="LS168" s="86"/>
      <c r="LT168" s="86"/>
      <c r="LU168" s="86"/>
      <c r="LV168" s="86"/>
      <c r="LW168" s="86"/>
      <c r="LX168" s="86"/>
      <c r="LY168" s="86"/>
      <c r="LZ168" s="86"/>
      <c r="MA168" s="86"/>
      <c r="MB168" s="86"/>
      <c r="MC168" s="86"/>
      <c r="MD168" s="86"/>
      <c r="ME168" s="86"/>
      <c r="MF168" s="86"/>
      <c r="MG168" s="86"/>
      <c r="MH168" s="86"/>
      <c r="MI168" s="86"/>
      <c r="MJ168" s="86"/>
      <c r="MK168" s="86"/>
      <c r="ML168" s="86"/>
      <c r="MM168" s="86"/>
      <c r="MN168" s="86"/>
      <c r="MO168" s="86"/>
      <c r="MP168" s="86"/>
      <c r="MQ168" s="86"/>
      <c r="MR168" s="86"/>
      <c r="MS168" s="86"/>
      <c r="MT168" s="86"/>
      <c r="MU168" s="86"/>
      <c r="MV168" s="86"/>
      <c r="MW168" s="86"/>
      <c r="MX168" s="86"/>
      <c r="MY168" s="86"/>
      <c r="MZ168" s="86"/>
      <c r="NA168" s="86"/>
      <c r="NB168" s="86"/>
      <c r="NC168" s="86"/>
      <c r="ND168" s="86"/>
      <c r="NE168" s="86"/>
      <c r="NF168" s="86"/>
      <c r="NG168" s="86"/>
      <c r="NH168" s="86"/>
      <c r="NI168" s="86"/>
      <c r="NJ168" s="86"/>
      <c r="NK168" s="86"/>
      <c r="NL168" s="86"/>
      <c r="NM168" s="86"/>
      <c r="NN168" s="86"/>
      <c r="NO168" s="86"/>
      <c r="NP168" s="86"/>
      <c r="NQ168" s="86"/>
      <c r="NR168" s="86"/>
      <c r="NS168" s="86"/>
      <c r="NT168" s="86"/>
      <c r="NU168" s="86"/>
      <c r="NV168" s="86"/>
      <c r="NW168" s="86"/>
      <c r="NX168" s="86"/>
      <c r="NY168" s="86"/>
      <c r="NZ168" s="86"/>
      <c r="OA168" s="86"/>
      <c r="OB168" s="86"/>
      <c r="OC168" s="86"/>
      <c r="OD168" s="86"/>
      <c r="OE168" s="86"/>
      <c r="OF168" s="86"/>
      <c r="OG168" s="86"/>
      <c r="OH168" s="86"/>
      <c r="OI168" s="86"/>
      <c r="OJ168" s="86"/>
      <c r="OK168" s="86"/>
      <c r="OL168" s="86"/>
      <c r="OM168" s="86"/>
      <c r="ON168" s="86"/>
      <c r="OO168" s="86"/>
      <c r="OP168" s="86"/>
      <c r="OQ168" s="86"/>
      <c r="OR168" s="86"/>
      <c r="OS168" s="86"/>
      <c r="OT168" s="86"/>
      <c r="OU168" s="86"/>
      <c r="OV168" s="86"/>
      <c r="OW168" s="86"/>
      <c r="OX168" s="86"/>
      <c r="OY168" s="86"/>
      <c r="OZ168" s="86"/>
      <c r="PA168" s="86"/>
      <c r="PB168" s="86"/>
      <c r="PC168" s="86"/>
      <c r="PD168" s="86"/>
      <c r="PE168" s="86"/>
      <c r="PF168" s="86"/>
      <c r="PG168" s="86"/>
      <c r="PH168" s="86"/>
      <c r="PI168" s="86"/>
      <c r="PJ168" s="86"/>
      <c r="PK168" s="86"/>
      <c r="PL168" s="86"/>
      <c r="PM168" s="86"/>
      <c r="PN168" s="86"/>
      <c r="PO168" s="86"/>
      <c r="PP168" s="86"/>
      <c r="PQ168" s="86"/>
      <c r="PR168" s="86"/>
      <c r="PS168" s="86"/>
      <c r="PT168" s="86"/>
      <c r="PU168" s="86"/>
      <c r="PV168" s="86"/>
      <c r="PW168" s="86"/>
      <c r="PX168" s="86"/>
      <c r="PY168" s="86"/>
      <c r="PZ168" s="86"/>
      <c r="QA168" s="86"/>
      <c r="QB168" s="86"/>
      <c r="QC168" s="86"/>
      <c r="QD168" s="86"/>
      <c r="QE168" s="86"/>
      <c r="QF168" s="86"/>
      <c r="QG168" s="86"/>
      <c r="QH168" s="86"/>
      <c r="QI168" s="86"/>
      <c r="QJ168" s="86"/>
      <c r="QK168" s="86"/>
      <c r="QL168" s="86"/>
      <c r="QM168" s="86"/>
      <c r="QN168" s="86"/>
      <c r="QO168" s="86"/>
      <c r="QP168" s="86"/>
      <c r="QQ168" s="86"/>
      <c r="QR168" s="86"/>
      <c r="QS168" s="86"/>
      <c r="QT168" s="86"/>
      <c r="QU168" s="86"/>
      <c r="QV168" s="86"/>
      <c r="QW168" s="86"/>
      <c r="QX168" s="86"/>
      <c r="QY168" s="86"/>
      <c r="QZ168" s="86"/>
      <c r="RA168" s="86"/>
      <c r="RB168" s="86"/>
      <c r="RC168" s="86"/>
      <c r="RD168" s="86"/>
      <c r="RE168" s="86"/>
      <c r="RF168" s="86"/>
      <c r="RG168" s="86"/>
      <c r="RH168" s="86"/>
      <c r="RI168" s="86"/>
      <c r="RJ168" s="86"/>
      <c r="RK168" s="86"/>
      <c r="RL168" s="86"/>
      <c r="RM168" s="86"/>
      <c r="RN168" s="86"/>
      <c r="RO168" s="86"/>
      <c r="RP168" s="86"/>
      <c r="RQ168" s="86"/>
      <c r="RR168" s="86"/>
      <c r="RS168" s="86"/>
      <c r="RT168" s="86"/>
      <c r="RU168" s="86"/>
      <c r="RV168" s="86"/>
      <c r="RW168" s="86"/>
      <c r="RX168" s="86"/>
      <c r="RY168" s="86"/>
      <c r="RZ168" s="86"/>
      <c r="SA168" s="86"/>
      <c r="SB168" s="86"/>
      <c r="SC168" s="86"/>
      <c r="SD168" s="86"/>
      <c r="SE168" s="86"/>
      <c r="SF168" s="86"/>
      <c r="SG168" s="86"/>
      <c r="SH168" s="86"/>
      <c r="SI168" s="86"/>
      <c r="SJ168" s="86"/>
      <c r="SK168" s="86"/>
      <c r="SL168" s="86"/>
      <c r="SM168" s="86"/>
      <c r="SN168" s="86"/>
      <c r="SO168" s="86"/>
      <c r="SP168" s="86"/>
      <c r="SQ168" s="86"/>
      <c r="SR168" s="86"/>
      <c r="SS168" s="86"/>
      <c r="ST168" s="86"/>
      <c r="SU168" s="86"/>
      <c r="SV168" s="86"/>
      <c r="SW168" s="86"/>
      <c r="SX168" s="86"/>
      <c r="SY168" s="86"/>
      <c r="SZ168" s="86"/>
      <c r="TA168" s="86"/>
      <c r="TB168" s="86"/>
      <c r="TC168" s="86"/>
      <c r="TD168" s="86"/>
      <c r="TE168" s="86"/>
      <c r="TF168" s="86"/>
      <c r="TG168" s="86"/>
      <c r="TH168" s="86"/>
      <c r="TI168" s="86"/>
      <c r="TJ168" s="86"/>
      <c r="TK168" s="86"/>
      <c r="TL168" s="86"/>
      <c r="TM168" s="86"/>
      <c r="TN168" s="86"/>
      <c r="TO168" s="86"/>
      <c r="TP168" s="86"/>
      <c r="TQ168" s="86"/>
      <c r="TR168" s="86"/>
      <c r="TS168" s="86"/>
      <c r="TT168" s="86"/>
      <c r="TU168" s="86"/>
      <c r="TV168" s="86"/>
      <c r="TW168" s="86"/>
      <c r="TX168" s="86"/>
      <c r="TY168" s="86"/>
      <c r="TZ168" s="86"/>
      <c r="UA168" s="86"/>
      <c r="UB168" s="86"/>
      <c r="UC168" s="86"/>
      <c r="UD168" s="86"/>
      <c r="UE168" s="86"/>
      <c r="UF168" s="86"/>
      <c r="UG168" s="86"/>
      <c r="UH168" s="86"/>
      <c r="UI168" s="86"/>
      <c r="UJ168" s="86"/>
      <c r="UK168" s="86"/>
      <c r="UL168" s="86"/>
      <c r="UM168" s="86"/>
      <c r="UN168" s="86"/>
      <c r="UO168" s="86"/>
      <c r="UP168" s="86"/>
      <c r="UQ168" s="86"/>
      <c r="UR168" s="86"/>
      <c r="US168" s="86"/>
      <c r="UT168" s="86"/>
      <c r="UU168" s="86"/>
      <c r="UV168" s="86"/>
      <c r="UW168" s="86"/>
      <c r="UX168" s="86"/>
      <c r="UY168" s="86"/>
      <c r="UZ168" s="86"/>
      <c r="VA168" s="86"/>
      <c r="VB168" s="86"/>
      <c r="VC168" s="86"/>
      <c r="VD168" s="86"/>
      <c r="VE168" s="86"/>
      <c r="VF168" s="86"/>
      <c r="VG168" s="86"/>
      <c r="VH168" s="86"/>
      <c r="VI168" s="86"/>
      <c r="VJ168" s="86"/>
      <c r="VK168" s="86"/>
      <c r="VL168" s="86"/>
      <c r="VM168" s="86"/>
      <c r="VN168" s="86"/>
      <c r="VO168" s="86"/>
      <c r="VP168" s="86"/>
      <c r="VQ168" s="86"/>
      <c r="VR168" s="86"/>
      <c r="VS168" s="86"/>
      <c r="VT168" s="86"/>
      <c r="VU168" s="86"/>
      <c r="VV168" s="86"/>
      <c r="VW168" s="86"/>
      <c r="VX168" s="86"/>
      <c r="VY168" s="86"/>
      <c r="VZ168" s="86"/>
      <c r="WA168" s="86"/>
      <c r="WB168" s="86"/>
      <c r="WC168" s="86"/>
      <c r="WD168" s="86"/>
      <c r="WE168" s="86"/>
      <c r="WF168" s="86"/>
      <c r="WG168" s="86"/>
      <c r="WH168" s="86"/>
    </row>
    <row r="169" spans="1:606" ht="105" customHeight="1">
      <c r="A169" s="32">
        <v>358</v>
      </c>
      <c r="B169" s="138" t="s">
        <v>689</v>
      </c>
      <c r="C169" s="32" t="s">
        <v>643</v>
      </c>
      <c r="D169" s="32" t="s">
        <v>44</v>
      </c>
      <c r="E169" s="85">
        <v>0</v>
      </c>
      <c r="F169" s="85">
        <v>0</v>
      </c>
      <c r="G169" s="85">
        <v>0</v>
      </c>
      <c r="H169" s="85">
        <v>0</v>
      </c>
      <c r="I169" s="85"/>
      <c r="J169" s="85"/>
      <c r="K169" s="85"/>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c r="DL169" s="86"/>
      <c r="DM169" s="86"/>
      <c r="DN169" s="86"/>
      <c r="DO169" s="86"/>
      <c r="DP169" s="86"/>
      <c r="DQ169" s="86"/>
      <c r="DR169" s="86"/>
      <c r="DS169" s="86"/>
      <c r="DT169" s="86"/>
      <c r="DU169" s="86"/>
      <c r="DV169" s="86"/>
      <c r="DW169" s="86"/>
      <c r="DX169" s="86"/>
      <c r="DY169" s="86"/>
      <c r="DZ169" s="86"/>
      <c r="EA169" s="86"/>
      <c r="EB169" s="86"/>
      <c r="EC169" s="86"/>
      <c r="ED169" s="86"/>
      <c r="EE169" s="86"/>
      <c r="EF169" s="86"/>
      <c r="EG169" s="86"/>
      <c r="EH169" s="86"/>
      <c r="EI169" s="86"/>
      <c r="EJ169" s="86"/>
      <c r="EK169" s="86"/>
      <c r="EL169" s="86"/>
      <c r="EM169" s="86"/>
      <c r="EN169" s="86"/>
      <c r="EO169" s="86"/>
      <c r="EP169" s="86"/>
      <c r="EQ169" s="86"/>
      <c r="ER169" s="86"/>
      <c r="ES169" s="86"/>
      <c r="ET169" s="86"/>
      <c r="EU169" s="86"/>
      <c r="EV169" s="86"/>
      <c r="EW169" s="86"/>
      <c r="EX169" s="86"/>
      <c r="EY169" s="86"/>
      <c r="EZ169" s="86"/>
      <c r="FA169" s="86"/>
      <c r="FB169" s="86"/>
      <c r="FC169" s="86"/>
      <c r="FD169" s="86"/>
      <c r="FE169" s="86"/>
      <c r="FF169" s="86"/>
      <c r="FG169" s="86"/>
      <c r="FH169" s="86"/>
      <c r="FI169" s="86"/>
      <c r="FJ169" s="86"/>
      <c r="FK169" s="86"/>
      <c r="FL169" s="86"/>
      <c r="FM169" s="86"/>
      <c r="FN169" s="86"/>
      <c r="FO169" s="86"/>
      <c r="FP169" s="86"/>
      <c r="FQ169" s="86"/>
      <c r="FR169" s="86"/>
      <c r="FS169" s="86"/>
      <c r="FT169" s="86"/>
      <c r="FU169" s="86"/>
      <c r="FV169" s="86"/>
      <c r="FW169" s="86"/>
      <c r="FX169" s="86"/>
      <c r="FY169" s="86"/>
      <c r="FZ169" s="86"/>
      <c r="GA169" s="86"/>
      <c r="GB169" s="86"/>
      <c r="GC169" s="86"/>
      <c r="GD169" s="86"/>
      <c r="GE169" s="86"/>
      <c r="GF169" s="86"/>
      <c r="GG169" s="86"/>
      <c r="GH169" s="86"/>
      <c r="GI169" s="86"/>
      <c r="GJ169" s="86"/>
      <c r="GK169" s="86"/>
      <c r="GL169" s="86"/>
      <c r="GM169" s="86"/>
      <c r="GN169" s="86"/>
      <c r="GO169" s="86"/>
      <c r="GP169" s="86"/>
      <c r="GQ169" s="86"/>
      <c r="GR169" s="86"/>
      <c r="GS169" s="86"/>
      <c r="GT169" s="86"/>
      <c r="GU169" s="86"/>
      <c r="GV169" s="86"/>
      <c r="GW169" s="86"/>
      <c r="GX169" s="86"/>
      <c r="GY169" s="86"/>
      <c r="GZ169" s="86"/>
      <c r="HA169" s="86"/>
      <c r="HB169" s="86"/>
      <c r="HC169" s="86"/>
      <c r="HD169" s="86"/>
      <c r="HE169" s="86"/>
      <c r="HF169" s="86"/>
      <c r="HG169" s="86"/>
      <c r="HH169" s="86"/>
      <c r="HI169" s="86"/>
      <c r="HJ169" s="86"/>
      <c r="HK169" s="86"/>
      <c r="HL169" s="86"/>
      <c r="HM169" s="86"/>
      <c r="HN169" s="86"/>
      <c r="HO169" s="86"/>
      <c r="HP169" s="86"/>
      <c r="HQ169" s="86"/>
      <c r="HR169" s="86"/>
      <c r="HS169" s="86"/>
      <c r="HT169" s="86"/>
      <c r="HU169" s="86"/>
      <c r="HV169" s="86"/>
      <c r="HW169" s="86"/>
      <c r="HX169" s="86"/>
      <c r="HY169" s="86"/>
      <c r="HZ169" s="86"/>
      <c r="IA169" s="86"/>
      <c r="IB169" s="86"/>
      <c r="IC169" s="86"/>
      <c r="ID169" s="86"/>
      <c r="IE169" s="86"/>
      <c r="IF169" s="86"/>
      <c r="IG169" s="86"/>
      <c r="IH169" s="86"/>
      <c r="II169" s="86"/>
      <c r="IJ169" s="86"/>
      <c r="IK169" s="86"/>
      <c r="IL169" s="86"/>
      <c r="IM169" s="86"/>
      <c r="IN169" s="86"/>
      <c r="IO169" s="86"/>
      <c r="IP169" s="86"/>
      <c r="IQ169" s="86"/>
      <c r="IR169" s="86"/>
      <c r="IS169" s="86"/>
      <c r="IT169" s="86"/>
      <c r="IU169" s="86"/>
      <c r="IV169" s="86"/>
      <c r="IW169" s="86"/>
      <c r="IX169" s="86"/>
      <c r="IY169" s="86"/>
      <c r="IZ169" s="86"/>
      <c r="JA169" s="86"/>
      <c r="JB169" s="86"/>
      <c r="JC169" s="86"/>
      <c r="JD169" s="86"/>
      <c r="JE169" s="86"/>
      <c r="JF169" s="86"/>
      <c r="JG169" s="86"/>
      <c r="JH169" s="86"/>
      <c r="JI169" s="86"/>
      <c r="JJ169" s="86"/>
      <c r="JK169" s="86"/>
      <c r="JL169" s="86"/>
      <c r="JM169" s="86"/>
      <c r="JN169" s="86"/>
      <c r="JO169" s="86"/>
      <c r="JP169" s="86"/>
      <c r="JQ169" s="86"/>
      <c r="JR169" s="86"/>
      <c r="JS169" s="86"/>
      <c r="JT169" s="86"/>
      <c r="JU169" s="86"/>
      <c r="JV169" s="86"/>
      <c r="JW169" s="86"/>
      <c r="JX169" s="86"/>
      <c r="JY169" s="86"/>
      <c r="JZ169" s="86"/>
      <c r="KA169" s="86"/>
      <c r="KB169" s="86"/>
      <c r="KC169" s="86"/>
      <c r="KD169" s="86"/>
      <c r="KE169" s="86"/>
      <c r="KF169" s="86"/>
      <c r="KG169" s="86"/>
      <c r="KH169" s="86"/>
      <c r="KI169" s="86"/>
      <c r="KJ169" s="86"/>
      <c r="KK169" s="86"/>
      <c r="KL169" s="86"/>
      <c r="KM169" s="86"/>
      <c r="KN169" s="86"/>
      <c r="KO169" s="86"/>
      <c r="KP169" s="86"/>
      <c r="KQ169" s="86"/>
      <c r="KR169" s="86"/>
      <c r="KS169" s="86"/>
      <c r="KT169" s="86"/>
      <c r="KU169" s="86"/>
      <c r="KV169" s="86"/>
      <c r="KW169" s="86"/>
      <c r="KX169" s="86"/>
      <c r="KY169" s="86"/>
      <c r="KZ169" s="86"/>
      <c r="LA169" s="86"/>
      <c r="LB169" s="86"/>
      <c r="LC169" s="86"/>
      <c r="LD169" s="86"/>
      <c r="LE169" s="86"/>
      <c r="LF169" s="86"/>
      <c r="LG169" s="86"/>
      <c r="LH169" s="86"/>
      <c r="LI169" s="86"/>
      <c r="LJ169" s="86"/>
      <c r="LK169" s="86"/>
      <c r="LL169" s="86"/>
      <c r="LM169" s="86"/>
      <c r="LN169" s="86"/>
      <c r="LO169" s="86"/>
      <c r="LP169" s="86"/>
      <c r="LQ169" s="86"/>
      <c r="LR169" s="86"/>
      <c r="LS169" s="86"/>
      <c r="LT169" s="86"/>
      <c r="LU169" s="86"/>
      <c r="LV169" s="86"/>
      <c r="LW169" s="86"/>
      <c r="LX169" s="86"/>
      <c r="LY169" s="86"/>
      <c r="LZ169" s="86"/>
      <c r="MA169" s="86"/>
      <c r="MB169" s="86"/>
      <c r="MC169" s="86"/>
      <c r="MD169" s="86"/>
      <c r="ME169" s="86"/>
      <c r="MF169" s="86"/>
      <c r="MG169" s="86"/>
      <c r="MH169" s="86"/>
      <c r="MI169" s="86"/>
      <c r="MJ169" s="86"/>
      <c r="MK169" s="86"/>
      <c r="ML169" s="86"/>
      <c r="MM169" s="86"/>
      <c r="MN169" s="86"/>
      <c r="MO169" s="86"/>
      <c r="MP169" s="86"/>
      <c r="MQ169" s="86"/>
      <c r="MR169" s="86"/>
      <c r="MS169" s="86"/>
      <c r="MT169" s="86"/>
      <c r="MU169" s="86"/>
      <c r="MV169" s="86"/>
      <c r="MW169" s="86"/>
      <c r="MX169" s="86"/>
      <c r="MY169" s="86"/>
      <c r="MZ169" s="86"/>
      <c r="NA169" s="86"/>
      <c r="NB169" s="86"/>
      <c r="NC169" s="86"/>
      <c r="ND169" s="86"/>
      <c r="NE169" s="86"/>
      <c r="NF169" s="86"/>
      <c r="NG169" s="86"/>
      <c r="NH169" s="86"/>
      <c r="NI169" s="86"/>
      <c r="NJ169" s="86"/>
      <c r="NK169" s="86"/>
      <c r="NL169" s="86"/>
      <c r="NM169" s="86"/>
      <c r="NN169" s="86"/>
      <c r="NO169" s="86"/>
      <c r="NP169" s="86"/>
      <c r="NQ169" s="86"/>
      <c r="NR169" s="86"/>
      <c r="NS169" s="86"/>
      <c r="NT169" s="86"/>
      <c r="NU169" s="86"/>
      <c r="NV169" s="86"/>
      <c r="NW169" s="86"/>
      <c r="NX169" s="86"/>
      <c r="NY169" s="86"/>
      <c r="NZ169" s="86"/>
      <c r="OA169" s="86"/>
      <c r="OB169" s="86"/>
      <c r="OC169" s="86"/>
      <c r="OD169" s="86"/>
      <c r="OE169" s="86"/>
      <c r="OF169" s="86"/>
      <c r="OG169" s="86"/>
      <c r="OH169" s="86"/>
      <c r="OI169" s="86"/>
      <c r="OJ169" s="86"/>
      <c r="OK169" s="86"/>
      <c r="OL169" s="86"/>
      <c r="OM169" s="86"/>
      <c r="ON169" s="86"/>
      <c r="OO169" s="86"/>
      <c r="OP169" s="86"/>
      <c r="OQ169" s="86"/>
      <c r="OR169" s="86"/>
      <c r="OS169" s="86"/>
      <c r="OT169" s="86"/>
      <c r="OU169" s="86"/>
      <c r="OV169" s="86"/>
      <c r="OW169" s="86"/>
      <c r="OX169" s="86"/>
      <c r="OY169" s="86"/>
      <c r="OZ169" s="86"/>
      <c r="PA169" s="86"/>
      <c r="PB169" s="86"/>
      <c r="PC169" s="86"/>
      <c r="PD169" s="86"/>
      <c r="PE169" s="86"/>
      <c r="PF169" s="86"/>
      <c r="PG169" s="86"/>
      <c r="PH169" s="86"/>
      <c r="PI169" s="86"/>
      <c r="PJ169" s="86"/>
      <c r="PK169" s="86"/>
      <c r="PL169" s="86"/>
      <c r="PM169" s="86"/>
      <c r="PN169" s="86"/>
      <c r="PO169" s="86"/>
      <c r="PP169" s="86"/>
      <c r="PQ169" s="86"/>
      <c r="PR169" s="86"/>
      <c r="PS169" s="86"/>
      <c r="PT169" s="86"/>
      <c r="PU169" s="86"/>
      <c r="PV169" s="86"/>
      <c r="PW169" s="86"/>
      <c r="PX169" s="86"/>
      <c r="PY169" s="86"/>
      <c r="PZ169" s="86"/>
      <c r="QA169" s="86"/>
      <c r="QB169" s="86"/>
      <c r="QC169" s="86"/>
      <c r="QD169" s="86"/>
      <c r="QE169" s="86"/>
      <c r="QF169" s="86"/>
      <c r="QG169" s="86"/>
      <c r="QH169" s="86"/>
      <c r="QI169" s="86"/>
      <c r="QJ169" s="86"/>
      <c r="QK169" s="86"/>
      <c r="QL169" s="86"/>
      <c r="QM169" s="86"/>
      <c r="QN169" s="86"/>
      <c r="QO169" s="86"/>
      <c r="QP169" s="86"/>
      <c r="QQ169" s="86"/>
      <c r="QR169" s="86"/>
      <c r="QS169" s="86"/>
      <c r="QT169" s="86"/>
      <c r="QU169" s="86"/>
      <c r="QV169" s="86"/>
      <c r="QW169" s="86"/>
      <c r="QX169" s="86"/>
      <c r="QY169" s="86"/>
      <c r="QZ169" s="86"/>
      <c r="RA169" s="86"/>
      <c r="RB169" s="86"/>
      <c r="RC169" s="86"/>
      <c r="RD169" s="86"/>
      <c r="RE169" s="86"/>
      <c r="RF169" s="86"/>
      <c r="RG169" s="86"/>
      <c r="RH169" s="86"/>
      <c r="RI169" s="86"/>
      <c r="RJ169" s="86"/>
      <c r="RK169" s="86"/>
      <c r="RL169" s="86"/>
      <c r="RM169" s="86"/>
      <c r="RN169" s="86"/>
      <c r="RO169" s="86"/>
      <c r="RP169" s="86"/>
      <c r="RQ169" s="86"/>
      <c r="RR169" s="86"/>
      <c r="RS169" s="86"/>
      <c r="RT169" s="86"/>
      <c r="RU169" s="86"/>
      <c r="RV169" s="86"/>
      <c r="RW169" s="86"/>
      <c r="RX169" s="86"/>
      <c r="RY169" s="86"/>
      <c r="RZ169" s="86"/>
      <c r="SA169" s="86"/>
      <c r="SB169" s="86"/>
      <c r="SC169" s="86"/>
      <c r="SD169" s="86"/>
      <c r="SE169" s="86"/>
      <c r="SF169" s="86"/>
      <c r="SG169" s="86"/>
      <c r="SH169" s="86"/>
      <c r="SI169" s="86"/>
      <c r="SJ169" s="86"/>
      <c r="SK169" s="86"/>
      <c r="SL169" s="86"/>
      <c r="SM169" s="86"/>
      <c r="SN169" s="86"/>
      <c r="SO169" s="86"/>
      <c r="SP169" s="86"/>
      <c r="SQ169" s="86"/>
      <c r="SR169" s="86"/>
      <c r="SS169" s="86"/>
      <c r="ST169" s="86"/>
      <c r="SU169" s="86"/>
      <c r="SV169" s="86"/>
      <c r="SW169" s="86"/>
      <c r="SX169" s="86"/>
      <c r="SY169" s="86"/>
      <c r="SZ169" s="86"/>
      <c r="TA169" s="86"/>
      <c r="TB169" s="86"/>
      <c r="TC169" s="86"/>
      <c r="TD169" s="86"/>
      <c r="TE169" s="86"/>
      <c r="TF169" s="86"/>
      <c r="TG169" s="86"/>
      <c r="TH169" s="86"/>
      <c r="TI169" s="86"/>
      <c r="TJ169" s="86"/>
      <c r="TK169" s="86"/>
      <c r="TL169" s="86"/>
      <c r="TM169" s="86"/>
      <c r="TN169" s="86"/>
      <c r="TO169" s="86"/>
      <c r="TP169" s="86"/>
      <c r="TQ169" s="86"/>
      <c r="TR169" s="86"/>
      <c r="TS169" s="86"/>
      <c r="TT169" s="86"/>
      <c r="TU169" s="86"/>
      <c r="TV169" s="86"/>
      <c r="TW169" s="86"/>
      <c r="TX169" s="86"/>
      <c r="TY169" s="86"/>
      <c r="TZ169" s="86"/>
      <c r="UA169" s="86"/>
      <c r="UB169" s="86"/>
      <c r="UC169" s="86"/>
      <c r="UD169" s="86"/>
      <c r="UE169" s="86"/>
      <c r="UF169" s="86"/>
      <c r="UG169" s="86"/>
      <c r="UH169" s="86"/>
      <c r="UI169" s="86"/>
      <c r="UJ169" s="86"/>
      <c r="UK169" s="86"/>
      <c r="UL169" s="86"/>
      <c r="UM169" s="86"/>
      <c r="UN169" s="86"/>
      <c r="UO169" s="86"/>
      <c r="UP169" s="86"/>
      <c r="UQ169" s="86"/>
      <c r="UR169" s="86"/>
      <c r="US169" s="86"/>
      <c r="UT169" s="86"/>
      <c r="UU169" s="86"/>
      <c r="UV169" s="86"/>
      <c r="UW169" s="86"/>
      <c r="UX169" s="86"/>
      <c r="UY169" s="86"/>
      <c r="UZ169" s="86"/>
      <c r="VA169" s="86"/>
      <c r="VB169" s="86"/>
      <c r="VC169" s="86"/>
      <c r="VD169" s="86"/>
      <c r="VE169" s="86"/>
      <c r="VF169" s="86"/>
      <c r="VG169" s="86"/>
      <c r="VH169" s="86"/>
      <c r="VI169" s="86"/>
      <c r="VJ169" s="86"/>
      <c r="VK169" s="86"/>
      <c r="VL169" s="86"/>
      <c r="VM169" s="86"/>
      <c r="VN169" s="86"/>
      <c r="VO169" s="86"/>
      <c r="VP169" s="86"/>
      <c r="VQ169" s="86"/>
      <c r="VR169" s="86"/>
      <c r="VS169" s="86"/>
      <c r="VT169" s="86"/>
      <c r="VU169" s="86"/>
      <c r="VV169" s="86"/>
      <c r="VW169" s="86"/>
      <c r="VX169" s="86"/>
      <c r="VY169" s="86"/>
      <c r="VZ169" s="86"/>
      <c r="WA169" s="86"/>
      <c r="WB169" s="86"/>
      <c r="WC169" s="86"/>
      <c r="WD169" s="86"/>
      <c r="WE169" s="86"/>
      <c r="WF169" s="86"/>
      <c r="WG169" s="86"/>
      <c r="WH169" s="86"/>
    </row>
    <row r="170" spans="1:606" ht="39.6" customHeight="1">
      <c r="A170" s="242">
        <v>359</v>
      </c>
      <c r="B170" s="138" t="s">
        <v>690</v>
      </c>
      <c r="C170" s="32" t="s">
        <v>676</v>
      </c>
      <c r="D170" s="32" t="s">
        <v>44</v>
      </c>
      <c r="E170" s="135">
        <v>0</v>
      </c>
      <c r="F170" s="135">
        <v>0</v>
      </c>
      <c r="G170" s="135">
        <v>0</v>
      </c>
      <c r="H170" s="135">
        <v>0</v>
      </c>
      <c r="I170" s="135"/>
      <c r="J170" s="135"/>
      <c r="K170" s="135"/>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c r="EZ170" s="86"/>
      <c r="FA170" s="86"/>
      <c r="FB170" s="86"/>
      <c r="FC170" s="86"/>
      <c r="FD170" s="86"/>
      <c r="FE170" s="86"/>
      <c r="FF170" s="86"/>
      <c r="FG170" s="86"/>
      <c r="FH170" s="86"/>
      <c r="FI170" s="86"/>
      <c r="FJ170" s="86"/>
      <c r="FK170" s="86"/>
      <c r="FL170" s="86"/>
      <c r="FM170" s="86"/>
      <c r="FN170" s="86"/>
      <c r="FO170" s="86"/>
      <c r="FP170" s="86"/>
      <c r="FQ170" s="86"/>
      <c r="FR170" s="86"/>
      <c r="FS170" s="86"/>
      <c r="FT170" s="86"/>
      <c r="FU170" s="86"/>
      <c r="FV170" s="86"/>
      <c r="FW170" s="86"/>
      <c r="FX170" s="86"/>
      <c r="FY170" s="86"/>
      <c r="FZ170" s="86"/>
      <c r="GA170" s="86"/>
      <c r="GB170" s="86"/>
      <c r="GC170" s="86"/>
      <c r="GD170" s="86"/>
      <c r="GE170" s="86"/>
      <c r="GF170" s="86"/>
      <c r="GG170" s="86"/>
      <c r="GH170" s="86"/>
      <c r="GI170" s="86"/>
      <c r="GJ170" s="86"/>
      <c r="GK170" s="86"/>
      <c r="GL170" s="86"/>
      <c r="GM170" s="86"/>
      <c r="GN170" s="86"/>
      <c r="GO170" s="86"/>
      <c r="GP170" s="86"/>
      <c r="GQ170" s="86"/>
      <c r="GR170" s="86"/>
      <c r="GS170" s="86"/>
      <c r="GT170" s="86"/>
      <c r="GU170" s="86"/>
      <c r="GV170" s="86"/>
      <c r="GW170" s="86"/>
      <c r="GX170" s="86"/>
      <c r="GY170" s="86"/>
      <c r="GZ170" s="86"/>
      <c r="HA170" s="86"/>
      <c r="HB170" s="86"/>
      <c r="HC170" s="86"/>
      <c r="HD170" s="86"/>
      <c r="HE170" s="86"/>
      <c r="HF170" s="86"/>
      <c r="HG170" s="86"/>
      <c r="HH170" s="86"/>
      <c r="HI170" s="86"/>
      <c r="HJ170" s="86"/>
      <c r="HK170" s="86"/>
      <c r="HL170" s="86"/>
      <c r="HM170" s="86"/>
      <c r="HN170" s="86"/>
      <c r="HO170" s="86"/>
      <c r="HP170" s="86"/>
      <c r="HQ170" s="86"/>
      <c r="HR170" s="86"/>
      <c r="HS170" s="86"/>
      <c r="HT170" s="86"/>
      <c r="HU170" s="86"/>
      <c r="HV170" s="86"/>
      <c r="HW170" s="86"/>
      <c r="HX170" s="86"/>
      <c r="HY170" s="86"/>
      <c r="HZ170" s="86"/>
      <c r="IA170" s="86"/>
      <c r="IB170" s="86"/>
      <c r="IC170" s="86"/>
      <c r="ID170" s="86"/>
      <c r="IE170" s="86"/>
      <c r="IF170" s="86"/>
      <c r="IG170" s="86"/>
      <c r="IH170" s="86"/>
      <c r="II170" s="86"/>
      <c r="IJ170" s="86"/>
      <c r="IK170" s="86"/>
      <c r="IL170" s="86"/>
      <c r="IM170" s="86"/>
      <c r="IN170" s="86"/>
      <c r="IO170" s="86"/>
      <c r="IP170" s="86"/>
      <c r="IQ170" s="86"/>
      <c r="IR170" s="86"/>
      <c r="IS170" s="86"/>
      <c r="IT170" s="86"/>
      <c r="IU170" s="86"/>
      <c r="IV170" s="86"/>
      <c r="IW170" s="86"/>
      <c r="IX170" s="86"/>
      <c r="IY170" s="86"/>
      <c r="IZ170" s="86"/>
      <c r="JA170" s="86"/>
      <c r="JB170" s="86"/>
      <c r="JC170" s="86"/>
      <c r="JD170" s="86"/>
      <c r="JE170" s="86"/>
      <c r="JF170" s="86"/>
      <c r="JG170" s="86"/>
      <c r="JH170" s="86"/>
      <c r="JI170" s="86"/>
      <c r="JJ170" s="86"/>
      <c r="JK170" s="86"/>
      <c r="JL170" s="86"/>
      <c r="JM170" s="86"/>
      <c r="JN170" s="86"/>
      <c r="JO170" s="86"/>
      <c r="JP170" s="86"/>
      <c r="JQ170" s="86"/>
      <c r="JR170" s="86"/>
      <c r="JS170" s="86"/>
      <c r="JT170" s="86"/>
      <c r="JU170" s="86"/>
      <c r="JV170" s="86"/>
      <c r="JW170" s="86"/>
      <c r="JX170" s="86"/>
      <c r="JY170" s="86"/>
      <c r="JZ170" s="86"/>
      <c r="KA170" s="86"/>
      <c r="KB170" s="86"/>
      <c r="KC170" s="86"/>
      <c r="KD170" s="86"/>
      <c r="KE170" s="86"/>
      <c r="KF170" s="86"/>
      <c r="KG170" s="86"/>
      <c r="KH170" s="86"/>
      <c r="KI170" s="86"/>
      <c r="KJ170" s="86"/>
      <c r="KK170" s="86"/>
      <c r="KL170" s="86"/>
      <c r="KM170" s="86"/>
      <c r="KN170" s="86"/>
      <c r="KO170" s="86"/>
      <c r="KP170" s="86"/>
      <c r="KQ170" s="86"/>
      <c r="KR170" s="86"/>
      <c r="KS170" s="86"/>
      <c r="KT170" s="86"/>
      <c r="KU170" s="86"/>
      <c r="KV170" s="86"/>
      <c r="KW170" s="86"/>
      <c r="KX170" s="86"/>
      <c r="KY170" s="86"/>
      <c r="KZ170" s="86"/>
      <c r="LA170" s="86"/>
      <c r="LB170" s="86"/>
      <c r="LC170" s="86"/>
      <c r="LD170" s="86"/>
      <c r="LE170" s="86"/>
      <c r="LF170" s="86"/>
      <c r="LG170" s="86"/>
      <c r="LH170" s="86"/>
      <c r="LI170" s="86"/>
      <c r="LJ170" s="86"/>
      <c r="LK170" s="86"/>
      <c r="LL170" s="86"/>
      <c r="LM170" s="86"/>
      <c r="LN170" s="86"/>
      <c r="LO170" s="86"/>
      <c r="LP170" s="86"/>
      <c r="LQ170" s="86"/>
      <c r="LR170" s="86"/>
      <c r="LS170" s="86"/>
      <c r="LT170" s="86"/>
      <c r="LU170" s="86"/>
      <c r="LV170" s="86"/>
      <c r="LW170" s="86"/>
      <c r="LX170" s="86"/>
      <c r="LY170" s="86"/>
      <c r="LZ170" s="86"/>
      <c r="MA170" s="86"/>
      <c r="MB170" s="86"/>
      <c r="MC170" s="86"/>
      <c r="MD170" s="86"/>
      <c r="ME170" s="86"/>
      <c r="MF170" s="86"/>
      <c r="MG170" s="86"/>
      <c r="MH170" s="86"/>
      <c r="MI170" s="86"/>
      <c r="MJ170" s="86"/>
      <c r="MK170" s="86"/>
      <c r="ML170" s="86"/>
      <c r="MM170" s="86"/>
      <c r="MN170" s="86"/>
      <c r="MO170" s="86"/>
      <c r="MP170" s="86"/>
      <c r="MQ170" s="86"/>
      <c r="MR170" s="86"/>
      <c r="MS170" s="86"/>
      <c r="MT170" s="86"/>
      <c r="MU170" s="86"/>
      <c r="MV170" s="86"/>
      <c r="MW170" s="86"/>
      <c r="MX170" s="86"/>
      <c r="MY170" s="86"/>
      <c r="MZ170" s="86"/>
      <c r="NA170" s="86"/>
      <c r="NB170" s="86"/>
      <c r="NC170" s="86"/>
      <c r="ND170" s="86"/>
      <c r="NE170" s="86"/>
      <c r="NF170" s="86"/>
      <c r="NG170" s="86"/>
      <c r="NH170" s="86"/>
      <c r="NI170" s="86"/>
      <c r="NJ170" s="86"/>
      <c r="NK170" s="86"/>
      <c r="NL170" s="86"/>
      <c r="NM170" s="86"/>
      <c r="NN170" s="86"/>
      <c r="NO170" s="86"/>
      <c r="NP170" s="86"/>
      <c r="NQ170" s="86"/>
      <c r="NR170" s="86"/>
      <c r="NS170" s="86"/>
      <c r="NT170" s="86"/>
      <c r="NU170" s="86"/>
      <c r="NV170" s="86"/>
      <c r="NW170" s="86"/>
      <c r="NX170" s="86"/>
      <c r="NY170" s="86"/>
      <c r="NZ170" s="86"/>
      <c r="OA170" s="86"/>
      <c r="OB170" s="86"/>
      <c r="OC170" s="86"/>
      <c r="OD170" s="86"/>
      <c r="OE170" s="86"/>
      <c r="OF170" s="86"/>
      <c r="OG170" s="86"/>
      <c r="OH170" s="86"/>
      <c r="OI170" s="86"/>
      <c r="OJ170" s="86"/>
      <c r="OK170" s="86"/>
      <c r="OL170" s="86"/>
      <c r="OM170" s="86"/>
      <c r="ON170" s="86"/>
      <c r="OO170" s="86"/>
      <c r="OP170" s="86"/>
      <c r="OQ170" s="86"/>
      <c r="OR170" s="86"/>
      <c r="OS170" s="86"/>
      <c r="OT170" s="86"/>
      <c r="OU170" s="86"/>
      <c r="OV170" s="86"/>
      <c r="OW170" s="86"/>
      <c r="OX170" s="86"/>
      <c r="OY170" s="86"/>
      <c r="OZ170" s="86"/>
      <c r="PA170" s="86"/>
      <c r="PB170" s="86"/>
      <c r="PC170" s="86"/>
      <c r="PD170" s="86"/>
      <c r="PE170" s="86"/>
      <c r="PF170" s="86"/>
      <c r="PG170" s="86"/>
      <c r="PH170" s="86"/>
      <c r="PI170" s="86"/>
      <c r="PJ170" s="86"/>
      <c r="PK170" s="86"/>
      <c r="PL170" s="86"/>
      <c r="PM170" s="86"/>
      <c r="PN170" s="86"/>
      <c r="PO170" s="86"/>
      <c r="PP170" s="86"/>
      <c r="PQ170" s="86"/>
      <c r="PR170" s="86"/>
      <c r="PS170" s="86"/>
      <c r="PT170" s="86"/>
      <c r="PU170" s="86"/>
      <c r="PV170" s="86"/>
      <c r="PW170" s="86"/>
      <c r="PX170" s="86"/>
      <c r="PY170" s="86"/>
      <c r="PZ170" s="86"/>
      <c r="QA170" s="86"/>
      <c r="QB170" s="86"/>
      <c r="QC170" s="86"/>
      <c r="QD170" s="86"/>
      <c r="QE170" s="86"/>
      <c r="QF170" s="86"/>
      <c r="QG170" s="86"/>
      <c r="QH170" s="86"/>
      <c r="QI170" s="86"/>
      <c r="QJ170" s="86"/>
      <c r="QK170" s="86"/>
      <c r="QL170" s="86"/>
      <c r="QM170" s="86"/>
      <c r="QN170" s="86"/>
      <c r="QO170" s="86"/>
      <c r="QP170" s="86"/>
      <c r="QQ170" s="86"/>
      <c r="QR170" s="86"/>
      <c r="QS170" s="86"/>
      <c r="QT170" s="86"/>
      <c r="QU170" s="86"/>
      <c r="QV170" s="86"/>
      <c r="QW170" s="86"/>
      <c r="QX170" s="86"/>
      <c r="QY170" s="86"/>
      <c r="QZ170" s="86"/>
      <c r="RA170" s="86"/>
      <c r="RB170" s="86"/>
      <c r="RC170" s="86"/>
      <c r="RD170" s="86"/>
      <c r="RE170" s="86"/>
      <c r="RF170" s="86"/>
      <c r="RG170" s="86"/>
      <c r="RH170" s="86"/>
      <c r="RI170" s="86"/>
      <c r="RJ170" s="86"/>
      <c r="RK170" s="86"/>
      <c r="RL170" s="86"/>
      <c r="RM170" s="86"/>
      <c r="RN170" s="86"/>
      <c r="RO170" s="86"/>
      <c r="RP170" s="86"/>
      <c r="RQ170" s="86"/>
      <c r="RR170" s="86"/>
      <c r="RS170" s="86"/>
      <c r="RT170" s="86"/>
      <c r="RU170" s="86"/>
      <c r="RV170" s="86"/>
      <c r="RW170" s="86"/>
      <c r="RX170" s="86"/>
      <c r="RY170" s="86"/>
      <c r="RZ170" s="86"/>
      <c r="SA170" s="86"/>
      <c r="SB170" s="86"/>
      <c r="SC170" s="86"/>
      <c r="SD170" s="86"/>
      <c r="SE170" s="86"/>
      <c r="SF170" s="86"/>
      <c r="SG170" s="86"/>
      <c r="SH170" s="86"/>
      <c r="SI170" s="86"/>
      <c r="SJ170" s="86"/>
      <c r="SK170" s="86"/>
      <c r="SL170" s="86"/>
      <c r="SM170" s="86"/>
      <c r="SN170" s="86"/>
      <c r="SO170" s="86"/>
      <c r="SP170" s="86"/>
      <c r="SQ170" s="86"/>
      <c r="SR170" s="86"/>
      <c r="SS170" s="86"/>
      <c r="ST170" s="86"/>
      <c r="SU170" s="86"/>
      <c r="SV170" s="86"/>
      <c r="SW170" s="86"/>
      <c r="SX170" s="86"/>
      <c r="SY170" s="86"/>
      <c r="SZ170" s="86"/>
      <c r="TA170" s="86"/>
      <c r="TB170" s="86"/>
      <c r="TC170" s="86"/>
      <c r="TD170" s="86"/>
      <c r="TE170" s="86"/>
      <c r="TF170" s="86"/>
      <c r="TG170" s="86"/>
      <c r="TH170" s="86"/>
      <c r="TI170" s="86"/>
      <c r="TJ170" s="86"/>
      <c r="TK170" s="86"/>
      <c r="TL170" s="86"/>
      <c r="TM170" s="86"/>
      <c r="TN170" s="86"/>
      <c r="TO170" s="86"/>
      <c r="TP170" s="86"/>
      <c r="TQ170" s="86"/>
      <c r="TR170" s="86"/>
      <c r="TS170" s="86"/>
      <c r="TT170" s="86"/>
      <c r="TU170" s="86"/>
      <c r="TV170" s="86"/>
      <c r="TW170" s="86"/>
      <c r="TX170" s="86"/>
      <c r="TY170" s="86"/>
      <c r="TZ170" s="86"/>
      <c r="UA170" s="86"/>
      <c r="UB170" s="86"/>
      <c r="UC170" s="86"/>
      <c r="UD170" s="86"/>
      <c r="UE170" s="86"/>
      <c r="UF170" s="86"/>
      <c r="UG170" s="86"/>
      <c r="UH170" s="86"/>
      <c r="UI170" s="86"/>
      <c r="UJ170" s="86"/>
      <c r="UK170" s="86"/>
      <c r="UL170" s="86"/>
      <c r="UM170" s="86"/>
      <c r="UN170" s="86"/>
      <c r="UO170" s="86"/>
      <c r="UP170" s="86"/>
      <c r="UQ170" s="86"/>
      <c r="UR170" s="86"/>
      <c r="US170" s="86"/>
      <c r="UT170" s="86"/>
      <c r="UU170" s="86"/>
      <c r="UV170" s="86"/>
      <c r="UW170" s="86"/>
      <c r="UX170" s="86"/>
      <c r="UY170" s="86"/>
      <c r="UZ170" s="86"/>
      <c r="VA170" s="86"/>
      <c r="VB170" s="86"/>
      <c r="VC170" s="86"/>
      <c r="VD170" s="86"/>
      <c r="VE170" s="86"/>
      <c r="VF170" s="86"/>
      <c r="VG170" s="86"/>
      <c r="VH170" s="86"/>
      <c r="VI170" s="86"/>
      <c r="VJ170" s="86"/>
      <c r="VK170" s="86"/>
      <c r="VL170" s="86"/>
      <c r="VM170" s="86"/>
      <c r="VN170" s="86"/>
      <c r="VO170" s="86"/>
      <c r="VP170" s="86"/>
      <c r="VQ170" s="86"/>
      <c r="VR170" s="86"/>
      <c r="VS170" s="86"/>
      <c r="VT170" s="86"/>
      <c r="VU170" s="86"/>
      <c r="VV170" s="86"/>
      <c r="VW170" s="86"/>
      <c r="VX170" s="86"/>
      <c r="VY170" s="86"/>
      <c r="VZ170" s="86"/>
      <c r="WA170" s="86"/>
      <c r="WB170" s="86"/>
      <c r="WC170" s="86"/>
      <c r="WD170" s="86"/>
      <c r="WE170" s="86"/>
      <c r="WF170" s="86"/>
      <c r="WG170" s="86"/>
      <c r="WH170" s="86"/>
    </row>
    <row r="171" spans="1:606" ht="35.1" customHeight="1" thickBot="1">
      <c r="A171" s="421">
        <v>360</v>
      </c>
      <c r="B171" s="140" t="s">
        <v>691</v>
      </c>
      <c r="C171" s="143" t="s">
        <v>607</v>
      </c>
      <c r="D171" s="143" t="s">
        <v>44</v>
      </c>
      <c r="E171" s="316">
        <v>0</v>
      </c>
      <c r="F171" s="316">
        <v>0</v>
      </c>
      <c r="G171" s="316">
        <v>0</v>
      </c>
      <c r="H171" s="316">
        <v>0</v>
      </c>
      <c r="I171" s="316"/>
      <c r="J171" s="316"/>
      <c r="K171" s="31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6"/>
      <c r="AL171" s="306"/>
      <c r="AM171" s="306"/>
      <c r="AN171" s="306"/>
      <c r="AO171" s="306"/>
      <c r="AP171" s="306"/>
      <c r="AQ171" s="306"/>
      <c r="AR171" s="306"/>
      <c r="AS171" s="306"/>
      <c r="AT171" s="306"/>
      <c r="AU171" s="306"/>
      <c r="AV171" s="306"/>
      <c r="AW171" s="306"/>
      <c r="AX171" s="306"/>
      <c r="AY171" s="306"/>
      <c r="AZ171" s="306"/>
      <c r="BA171" s="306"/>
      <c r="BB171" s="306"/>
      <c r="BC171" s="306"/>
      <c r="BD171" s="306"/>
      <c r="BE171" s="306"/>
      <c r="BF171" s="306"/>
      <c r="BG171" s="306"/>
      <c r="BH171" s="306"/>
      <c r="BI171" s="306"/>
      <c r="BJ171" s="306"/>
      <c r="BK171" s="306"/>
      <c r="BL171" s="306"/>
      <c r="BM171" s="306"/>
      <c r="BN171" s="306"/>
      <c r="BO171" s="306"/>
      <c r="BP171" s="306"/>
      <c r="BQ171" s="306"/>
      <c r="BR171" s="306"/>
      <c r="BS171" s="306"/>
      <c r="BT171" s="306"/>
      <c r="BU171" s="306"/>
      <c r="BV171" s="306"/>
      <c r="BW171" s="306"/>
      <c r="BX171" s="306"/>
      <c r="BY171" s="306"/>
      <c r="BZ171" s="306"/>
      <c r="CA171" s="306"/>
      <c r="CB171" s="306"/>
      <c r="CC171" s="306"/>
      <c r="CD171" s="306"/>
      <c r="CE171" s="306"/>
      <c r="CF171" s="306"/>
      <c r="CG171" s="306"/>
      <c r="CH171" s="306"/>
      <c r="CI171" s="306"/>
      <c r="CJ171" s="306"/>
      <c r="CK171" s="306"/>
      <c r="CL171" s="306"/>
      <c r="CM171" s="306"/>
      <c r="CN171" s="306"/>
      <c r="CO171" s="306"/>
      <c r="CP171" s="306"/>
      <c r="CQ171" s="306"/>
      <c r="CR171" s="306"/>
      <c r="CS171" s="306"/>
      <c r="CT171" s="306"/>
      <c r="CU171" s="306"/>
      <c r="CV171" s="306"/>
      <c r="CW171" s="306"/>
      <c r="CX171" s="306"/>
      <c r="CY171" s="306"/>
      <c r="CZ171" s="306"/>
      <c r="DA171" s="306"/>
      <c r="DB171" s="306"/>
      <c r="DC171" s="306"/>
      <c r="DD171" s="306"/>
      <c r="DE171" s="306"/>
      <c r="DF171" s="306"/>
      <c r="DG171" s="306"/>
      <c r="DH171" s="306"/>
      <c r="DI171" s="306"/>
      <c r="DJ171" s="306"/>
      <c r="DK171" s="306"/>
      <c r="DL171" s="306"/>
      <c r="DM171" s="306"/>
      <c r="DN171" s="306"/>
      <c r="DO171" s="306"/>
      <c r="DP171" s="306"/>
      <c r="DQ171" s="306"/>
      <c r="DR171" s="306"/>
      <c r="DS171" s="306"/>
      <c r="DT171" s="306"/>
      <c r="DU171" s="306"/>
      <c r="DV171" s="306"/>
      <c r="DW171" s="306"/>
      <c r="DX171" s="306"/>
      <c r="DY171" s="306"/>
      <c r="DZ171" s="306"/>
      <c r="EA171" s="306"/>
      <c r="EB171" s="306"/>
      <c r="EC171" s="306"/>
      <c r="ED171" s="306"/>
      <c r="EE171" s="306"/>
      <c r="EF171" s="306"/>
      <c r="EG171" s="306"/>
      <c r="EH171" s="306"/>
      <c r="EI171" s="306"/>
      <c r="EJ171" s="306"/>
      <c r="EK171" s="306"/>
      <c r="EL171" s="306"/>
      <c r="EM171" s="306"/>
      <c r="EN171" s="306"/>
      <c r="EO171" s="306"/>
      <c r="EP171" s="306"/>
      <c r="EQ171" s="306"/>
      <c r="ER171" s="306"/>
      <c r="ES171" s="306"/>
      <c r="ET171" s="306"/>
      <c r="EU171" s="306"/>
      <c r="EV171" s="306"/>
      <c r="EW171" s="306"/>
      <c r="EX171" s="306"/>
      <c r="EY171" s="306"/>
      <c r="EZ171" s="306"/>
      <c r="FA171" s="306"/>
      <c r="FB171" s="306"/>
      <c r="FC171" s="306"/>
      <c r="FD171" s="306"/>
      <c r="FE171" s="306"/>
      <c r="FF171" s="306"/>
      <c r="FG171" s="306"/>
      <c r="FH171" s="306"/>
      <c r="FI171" s="306"/>
      <c r="FJ171" s="306"/>
      <c r="FK171" s="306"/>
      <c r="FL171" s="306"/>
      <c r="FM171" s="306"/>
      <c r="FN171" s="306"/>
      <c r="FO171" s="306"/>
      <c r="FP171" s="306"/>
      <c r="FQ171" s="306"/>
      <c r="FR171" s="306"/>
      <c r="FS171" s="306"/>
      <c r="FT171" s="306"/>
      <c r="FU171" s="306"/>
      <c r="FV171" s="306"/>
      <c r="FW171" s="306"/>
      <c r="FX171" s="306"/>
      <c r="FY171" s="306"/>
      <c r="FZ171" s="306"/>
      <c r="GA171" s="306"/>
      <c r="GB171" s="306"/>
      <c r="GC171" s="306"/>
      <c r="GD171" s="306"/>
      <c r="GE171" s="306"/>
      <c r="GF171" s="306"/>
      <c r="GG171" s="306"/>
      <c r="GH171" s="306"/>
      <c r="GI171" s="306"/>
      <c r="GJ171" s="306"/>
      <c r="GK171" s="306"/>
      <c r="GL171" s="306"/>
      <c r="GM171" s="306"/>
      <c r="GN171" s="306"/>
      <c r="GO171" s="306"/>
      <c r="GP171" s="306"/>
      <c r="GQ171" s="306"/>
      <c r="GR171" s="306"/>
      <c r="GS171" s="306"/>
      <c r="GT171" s="306"/>
      <c r="GU171" s="306"/>
      <c r="GV171" s="306"/>
      <c r="GW171" s="306"/>
      <c r="GX171" s="306"/>
      <c r="GY171" s="306"/>
      <c r="GZ171" s="306"/>
      <c r="HA171" s="306"/>
      <c r="HB171" s="306"/>
      <c r="HC171" s="306"/>
      <c r="HD171" s="306"/>
      <c r="HE171" s="306"/>
      <c r="HF171" s="306"/>
      <c r="HG171" s="306"/>
      <c r="HH171" s="306"/>
      <c r="HI171" s="306"/>
      <c r="HJ171" s="306"/>
      <c r="HK171" s="306"/>
      <c r="HL171" s="306"/>
      <c r="HM171" s="306"/>
      <c r="HN171" s="306"/>
      <c r="HO171" s="306"/>
      <c r="HP171" s="306"/>
      <c r="HQ171" s="306"/>
      <c r="HR171" s="306"/>
      <c r="HS171" s="306"/>
      <c r="HT171" s="306"/>
      <c r="HU171" s="306"/>
      <c r="HV171" s="306"/>
      <c r="HW171" s="306"/>
      <c r="HX171" s="306"/>
      <c r="HY171" s="306"/>
      <c r="HZ171" s="306"/>
      <c r="IA171" s="306"/>
      <c r="IB171" s="306"/>
      <c r="IC171" s="306"/>
      <c r="ID171" s="306"/>
      <c r="IE171" s="306"/>
      <c r="IF171" s="306"/>
      <c r="IG171" s="306"/>
      <c r="IH171" s="306"/>
      <c r="II171" s="306"/>
      <c r="IJ171" s="306"/>
      <c r="IK171" s="306"/>
      <c r="IL171" s="306"/>
      <c r="IM171" s="306"/>
      <c r="IN171" s="306"/>
      <c r="IO171" s="306"/>
      <c r="IP171" s="306"/>
      <c r="IQ171" s="306"/>
      <c r="IR171" s="306"/>
      <c r="IS171" s="306"/>
      <c r="IT171" s="306"/>
      <c r="IU171" s="306"/>
      <c r="IV171" s="306"/>
      <c r="IW171" s="306"/>
      <c r="IX171" s="306"/>
      <c r="IY171" s="306"/>
      <c r="IZ171" s="306"/>
      <c r="JA171" s="306"/>
      <c r="JB171" s="306"/>
      <c r="JC171" s="306"/>
      <c r="JD171" s="306"/>
      <c r="JE171" s="306"/>
      <c r="JF171" s="306"/>
      <c r="JG171" s="306"/>
      <c r="JH171" s="306"/>
      <c r="JI171" s="306"/>
      <c r="JJ171" s="306"/>
      <c r="JK171" s="306"/>
      <c r="JL171" s="306"/>
      <c r="JM171" s="306"/>
      <c r="JN171" s="306"/>
      <c r="JO171" s="306"/>
      <c r="JP171" s="306"/>
      <c r="JQ171" s="306"/>
      <c r="JR171" s="306"/>
      <c r="JS171" s="306"/>
      <c r="JT171" s="306"/>
      <c r="JU171" s="306"/>
      <c r="JV171" s="306"/>
      <c r="JW171" s="306"/>
      <c r="JX171" s="306"/>
      <c r="JY171" s="306"/>
      <c r="JZ171" s="306"/>
      <c r="KA171" s="306"/>
      <c r="KB171" s="306"/>
      <c r="KC171" s="306"/>
      <c r="KD171" s="306"/>
      <c r="KE171" s="306"/>
      <c r="KF171" s="306"/>
      <c r="KG171" s="306"/>
      <c r="KH171" s="306"/>
      <c r="KI171" s="306"/>
      <c r="KJ171" s="306"/>
      <c r="KK171" s="306"/>
      <c r="KL171" s="306"/>
      <c r="KM171" s="306"/>
      <c r="KN171" s="306"/>
      <c r="KO171" s="306"/>
      <c r="KP171" s="306"/>
      <c r="KQ171" s="306"/>
      <c r="KR171" s="306"/>
      <c r="KS171" s="306"/>
      <c r="KT171" s="306"/>
      <c r="KU171" s="306"/>
      <c r="KV171" s="306"/>
      <c r="KW171" s="306"/>
      <c r="KX171" s="306"/>
      <c r="KY171" s="306"/>
      <c r="KZ171" s="306"/>
      <c r="LA171" s="306"/>
      <c r="LB171" s="306"/>
      <c r="LC171" s="306"/>
      <c r="LD171" s="306"/>
      <c r="LE171" s="306"/>
      <c r="LF171" s="306"/>
      <c r="LG171" s="306"/>
      <c r="LH171" s="306"/>
      <c r="LI171" s="306"/>
      <c r="LJ171" s="306"/>
      <c r="LK171" s="306"/>
      <c r="LL171" s="306"/>
      <c r="LM171" s="306"/>
      <c r="LN171" s="306"/>
      <c r="LO171" s="306"/>
      <c r="LP171" s="306"/>
      <c r="LQ171" s="306"/>
      <c r="LR171" s="306"/>
      <c r="LS171" s="306"/>
      <c r="LT171" s="306"/>
      <c r="LU171" s="306"/>
      <c r="LV171" s="306"/>
      <c r="LW171" s="306"/>
      <c r="LX171" s="306"/>
      <c r="LY171" s="306"/>
      <c r="LZ171" s="306"/>
      <c r="MA171" s="306"/>
      <c r="MB171" s="306"/>
      <c r="MC171" s="306"/>
      <c r="MD171" s="306"/>
      <c r="ME171" s="306"/>
      <c r="MF171" s="306"/>
      <c r="MG171" s="306"/>
      <c r="MH171" s="306"/>
      <c r="MI171" s="306"/>
      <c r="MJ171" s="306"/>
      <c r="MK171" s="306"/>
      <c r="ML171" s="306"/>
      <c r="MM171" s="306"/>
      <c r="MN171" s="306"/>
      <c r="MO171" s="306"/>
      <c r="MP171" s="306"/>
      <c r="MQ171" s="306"/>
      <c r="MR171" s="306"/>
      <c r="MS171" s="306"/>
      <c r="MT171" s="306"/>
      <c r="MU171" s="306"/>
      <c r="MV171" s="306"/>
      <c r="MW171" s="306"/>
      <c r="MX171" s="306"/>
      <c r="MY171" s="306"/>
      <c r="MZ171" s="306"/>
      <c r="NA171" s="306"/>
      <c r="NB171" s="306"/>
      <c r="NC171" s="306"/>
      <c r="ND171" s="306"/>
      <c r="NE171" s="306"/>
      <c r="NF171" s="306"/>
      <c r="NG171" s="306"/>
      <c r="NH171" s="306"/>
      <c r="NI171" s="306"/>
      <c r="NJ171" s="306"/>
      <c r="NK171" s="306"/>
      <c r="NL171" s="306"/>
      <c r="NM171" s="306"/>
      <c r="NN171" s="306"/>
      <c r="NO171" s="306"/>
      <c r="NP171" s="306"/>
      <c r="NQ171" s="306"/>
      <c r="NR171" s="306"/>
      <c r="NS171" s="306"/>
      <c r="NT171" s="306"/>
      <c r="NU171" s="306"/>
      <c r="NV171" s="306"/>
      <c r="NW171" s="306"/>
      <c r="NX171" s="306"/>
      <c r="NY171" s="306"/>
      <c r="NZ171" s="306"/>
      <c r="OA171" s="306"/>
      <c r="OB171" s="306"/>
      <c r="OC171" s="306"/>
      <c r="OD171" s="306"/>
      <c r="OE171" s="306"/>
      <c r="OF171" s="306"/>
      <c r="OG171" s="306"/>
      <c r="OH171" s="306"/>
      <c r="OI171" s="306"/>
      <c r="OJ171" s="306"/>
      <c r="OK171" s="306"/>
      <c r="OL171" s="306"/>
      <c r="OM171" s="306"/>
      <c r="ON171" s="306"/>
      <c r="OO171" s="306"/>
      <c r="OP171" s="306"/>
      <c r="OQ171" s="306"/>
      <c r="OR171" s="306"/>
      <c r="OS171" s="306"/>
      <c r="OT171" s="306"/>
      <c r="OU171" s="306"/>
      <c r="OV171" s="306"/>
      <c r="OW171" s="306"/>
      <c r="OX171" s="306"/>
      <c r="OY171" s="306"/>
      <c r="OZ171" s="306"/>
      <c r="PA171" s="306"/>
      <c r="PB171" s="306"/>
      <c r="PC171" s="306"/>
      <c r="PD171" s="306"/>
      <c r="PE171" s="306"/>
      <c r="PF171" s="306"/>
      <c r="PG171" s="306"/>
      <c r="PH171" s="306"/>
      <c r="PI171" s="306"/>
      <c r="PJ171" s="306"/>
      <c r="PK171" s="306"/>
      <c r="PL171" s="306"/>
      <c r="PM171" s="306"/>
      <c r="PN171" s="306"/>
      <c r="PO171" s="306"/>
      <c r="PP171" s="306"/>
      <c r="PQ171" s="306"/>
      <c r="PR171" s="306"/>
      <c r="PS171" s="306"/>
      <c r="PT171" s="306"/>
      <c r="PU171" s="306"/>
      <c r="PV171" s="306"/>
      <c r="PW171" s="306"/>
      <c r="PX171" s="306"/>
      <c r="PY171" s="306"/>
      <c r="PZ171" s="306"/>
      <c r="QA171" s="306"/>
      <c r="QB171" s="306"/>
      <c r="QC171" s="306"/>
      <c r="QD171" s="306"/>
      <c r="QE171" s="306"/>
      <c r="QF171" s="306"/>
      <c r="QG171" s="306"/>
      <c r="QH171" s="306"/>
      <c r="QI171" s="306"/>
      <c r="QJ171" s="306"/>
      <c r="QK171" s="306"/>
      <c r="QL171" s="306"/>
      <c r="QM171" s="306"/>
      <c r="QN171" s="306"/>
      <c r="QO171" s="306"/>
      <c r="QP171" s="306"/>
      <c r="QQ171" s="306"/>
      <c r="QR171" s="306"/>
      <c r="QS171" s="306"/>
      <c r="QT171" s="306"/>
      <c r="QU171" s="306"/>
      <c r="QV171" s="306"/>
      <c r="QW171" s="306"/>
      <c r="QX171" s="306"/>
      <c r="QY171" s="306"/>
      <c r="QZ171" s="306"/>
      <c r="RA171" s="306"/>
      <c r="RB171" s="306"/>
      <c r="RC171" s="306"/>
      <c r="RD171" s="306"/>
      <c r="RE171" s="306"/>
      <c r="RF171" s="306"/>
      <c r="RG171" s="306"/>
      <c r="RH171" s="306"/>
      <c r="RI171" s="306"/>
      <c r="RJ171" s="306"/>
      <c r="RK171" s="306"/>
      <c r="RL171" s="306"/>
      <c r="RM171" s="306"/>
      <c r="RN171" s="306"/>
      <c r="RO171" s="306"/>
      <c r="RP171" s="306"/>
      <c r="RQ171" s="306"/>
      <c r="RR171" s="306"/>
      <c r="RS171" s="306"/>
      <c r="RT171" s="306"/>
      <c r="RU171" s="306"/>
      <c r="RV171" s="306"/>
      <c r="RW171" s="306"/>
      <c r="RX171" s="306"/>
      <c r="RY171" s="306"/>
      <c r="RZ171" s="306"/>
      <c r="SA171" s="306"/>
      <c r="SB171" s="306"/>
      <c r="SC171" s="306"/>
      <c r="SD171" s="306"/>
      <c r="SE171" s="306"/>
      <c r="SF171" s="306"/>
      <c r="SG171" s="306"/>
      <c r="SH171" s="306"/>
      <c r="SI171" s="306"/>
      <c r="SJ171" s="306"/>
      <c r="SK171" s="306"/>
      <c r="SL171" s="306"/>
      <c r="SM171" s="306"/>
      <c r="SN171" s="306"/>
      <c r="SO171" s="306"/>
      <c r="SP171" s="306"/>
      <c r="SQ171" s="306"/>
      <c r="SR171" s="306"/>
      <c r="SS171" s="306"/>
      <c r="ST171" s="306"/>
      <c r="SU171" s="306"/>
      <c r="SV171" s="306"/>
      <c r="SW171" s="306"/>
      <c r="SX171" s="306"/>
      <c r="SY171" s="306"/>
      <c r="SZ171" s="306"/>
      <c r="TA171" s="306"/>
      <c r="TB171" s="306"/>
      <c r="TC171" s="306"/>
      <c r="TD171" s="306"/>
      <c r="TE171" s="306"/>
      <c r="TF171" s="306"/>
      <c r="TG171" s="306"/>
      <c r="TH171" s="306"/>
      <c r="TI171" s="306"/>
      <c r="TJ171" s="306"/>
      <c r="TK171" s="306"/>
      <c r="TL171" s="306"/>
      <c r="TM171" s="306"/>
      <c r="TN171" s="306"/>
      <c r="TO171" s="306"/>
      <c r="TP171" s="306"/>
      <c r="TQ171" s="306"/>
      <c r="TR171" s="306"/>
      <c r="TS171" s="306"/>
      <c r="TT171" s="306"/>
      <c r="TU171" s="306"/>
      <c r="TV171" s="306"/>
      <c r="TW171" s="306"/>
      <c r="TX171" s="306"/>
      <c r="TY171" s="306"/>
      <c r="TZ171" s="306"/>
      <c r="UA171" s="306"/>
      <c r="UB171" s="306"/>
      <c r="UC171" s="306"/>
      <c r="UD171" s="306"/>
      <c r="UE171" s="306"/>
      <c r="UF171" s="306"/>
      <c r="UG171" s="306"/>
      <c r="UH171" s="306"/>
      <c r="UI171" s="306"/>
      <c r="UJ171" s="306"/>
      <c r="UK171" s="306"/>
      <c r="UL171" s="306"/>
      <c r="UM171" s="306"/>
      <c r="UN171" s="306"/>
      <c r="UO171" s="306"/>
      <c r="UP171" s="306"/>
      <c r="UQ171" s="306"/>
      <c r="UR171" s="306"/>
      <c r="US171" s="306"/>
      <c r="UT171" s="306"/>
      <c r="UU171" s="306"/>
      <c r="UV171" s="306"/>
      <c r="UW171" s="306"/>
      <c r="UX171" s="306"/>
      <c r="UY171" s="306"/>
      <c r="UZ171" s="306"/>
      <c r="VA171" s="306"/>
      <c r="VB171" s="306"/>
      <c r="VC171" s="306"/>
      <c r="VD171" s="306"/>
      <c r="VE171" s="306"/>
      <c r="VF171" s="306"/>
      <c r="VG171" s="306"/>
      <c r="VH171" s="306"/>
      <c r="VI171" s="306"/>
      <c r="VJ171" s="306"/>
      <c r="VK171" s="306"/>
      <c r="VL171" s="306"/>
      <c r="VM171" s="306"/>
      <c r="VN171" s="306"/>
      <c r="VO171" s="306"/>
      <c r="VP171" s="306"/>
      <c r="VQ171" s="306"/>
      <c r="VR171" s="306"/>
      <c r="VS171" s="306"/>
      <c r="VT171" s="306"/>
      <c r="VU171" s="306"/>
      <c r="VV171" s="306"/>
      <c r="VW171" s="306"/>
      <c r="VX171" s="306"/>
      <c r="VY171" s="306"/>
      <c r="VZ171" s="306"/>
      <c r="WA171" s="306"/>
      <c r="WB171" s="306"/>
      <c r="WC171" s="306"/>
      <c r="WD171" s="306"/>
      <c r="WE171" s="306"/>
      <c r="WF171" s="306"/>
      <c r="WG171" s="306"/>
      <c r="WH171" s="306"/>
    </row>
    <row r="172" spans="1:606" s="233" customFormat="1" ht="16.5" thickBot="1">
      <c r="A172" s="178" t="s">
        <v>200</v>
      </c>
      <c r="B172" s="179"/>
      <c r="C172" s="179"/>
      <c r="D172" s="179"/>
      <c r="E172" s="310"/>
      <c r="F172" s="310"/>
      <c r="G172" s="310"/>
      <c r="H172" s="310"/>
      <c r="I172" s="310"/>
      <c r="J172" s="310"/>
      <c r="K172" s="310"/>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307"/>
      <c r="AL172" s="307"/>
      <c r="AM172" s="307"/>
      <c r="AN172" s="307"/>
      <c r="AO172" s="307"/>
      <c r="AP172" s="307"/>
      <c r="AQ172" s="307"/>
      <c r="AR172" s="307"/>
      <c r="AS172" s="307"/>
      <c r="AT172" s="307"/>
      <c r="AU172" s="307"/>
      <c r="AV172" s="307"/>
      <c r="AW172" s="307"/>
      <c r="AX172" s="307"/>
      <c r="AY172" s="307"/>
      <c r="AZ172" s="307"/>
      <c r="BA172" s="307"/>
      <c r="BB172" s="307"/>
      <c r="BC172" s="307"/>
      <c r="BD172" s="307"/>
      <c r="BE172" s="307"/>
      <c r="BF172" s="307"/>
      <c r="BG172" s="307"/>
      <c r="BH172" s="307"/>
      <c r="BI172" s="307"/>
      <c r="BJ172" s="307"/>
      <c r="BK172" s="307"/>
      <c r="BL172" s="307"/>
      <c r="BM172" s="307"/>
      <c r="BN172" s="307"/>
      <c r="BO172" s="307"/>
      <c r="BP172" s="307"/>
      <c r="BQ172" s="307"/>
      <c r="BR172" s="307"/>
      <c r="BS172" s="307"/>
      <c r="BT172" s="307"/>
      <c r="BU172" s="307"/>
      <c r="BV172" s="307"/>
      <c r="BW172" s="307"/>
      <c r="BX172" s="307"/>
      <c r="BY172" s="307"/>
      <c r="BZ172" s="307"/>
      <c r="CA172" s="307"/>
      <c r="CB172" s="307"/>
      <c r="CC172" s="307"/>
      <c r="CD172" s="307"/>
      <c r="CE172" s="307"/>
      <c r="CF172" s="307"/>
      <c r="CG172" s="307"/>
      <c r="CH172" s="307"/>
      <c r="CI172" s="307"/>
      <c r="CJ172" s="307"/>
      <c r="CK172" s="307"/>
      <c r="CL172" s="307"/>
      <c r="CM172" s="307"/>
      <c r="CN172" s="307"/>
      <c r="CO172" s="307"/>
      <c r="CP172" s="307"/>
      <c r="CQ172" s="307"/>
      <c r="CR172" s="307"/>
      <c r="CS172" s="307"/>
      <c r="CT172" s="307"/>
      <c r="CU172" s="307"/>
      <c r="CV172" s="307"/>
      <c r="CW172" s="307"/>
      <c r="CX172" s="307"/>
      <c r="CY172" s="307"/>
      <c r="CZ172" s="307"/>
      <c r="DA172" s="307"/>
      <c r="DB172" s="307"/>
      <c r="DC172" s="307"/>
      <c r="DD172" s="307"/>
      <c r="DE172" s="307"/>
      <c r="DF172" s="307"/>
      <c r="DG172" s="307"/>
      <c r="DH172" s="307"/>
      <c r="DI172" s="307"/>
      <c r="DJ172" s="307"/>
      <c r="DK172" s="307"/>
      <c r="DL172" s="307"/>
      <c r="DM172" s="307"/>
      <c r="DN172" s="307"/>
      <c r="DO172" s="307"/>
      <c r="DP172" s="307"/>
      <c r="DQ172" s="307"/>
      <c r="DR172" s="307"/>
      <c r="DS172" s="307"/>
      <c r="DT172" s="307"/>
      <c r="DU172" s="307"/>
      <c r="DV172" s="307"/>
      <c r="DW172" s="307"/>
      <c r="DX172" s="307"/>
      <c r="DY172" s="307"/>
      <c r="DZ172" s="307"/>
      <c r="EA172" s="307"/>
      <c r="EB172" s="307"/>
      <c r="EC172" s="307"/>
      <c r="ED172" s="307"/>
      <c r="EE172" s="307"/>
      <c r="EF172" s="307"/>
      <c r="EG172" s="307"/>
      <c r="EH172" s="307"/>
      <c r="EI172" s="307"/>
      <c r="EJ172" s="307"/>
      <c r="EK172" s="307"/>
      <c r="EL172" s="307"/>
      <c r="EM172" s="307"/>
      <c r="EN172" s="307"/>
      <c r="EO172" s="307"/>
      <c r="EP172" s="307"/>
      <c r="EQ172" s="307"/>
      <c r="ER172" s="307"/>
      <c r="ES172" s="307"/>
      <c r="ET172" s="307"/>
      <c r="EU172" s="307"/>
      <c r="EV172" s="307"/>
      <c r="EW172" s="307"/>
      <c r="EX172" s="307"/>
      <c r="EY172" s="307"/>
      <c r="EZ172" s="307"/>
      <c r="FA172" s="307"/>
      <c r="FB172" s="307"/>
      <c r="FC172" s="307"/>
      <c r="FD172" s="307"/>
      <c r="FE172" s="307"/>
      <c r="FF172" s="307"/>
      <c r="FG172" s="307"/>
      <c r="FH172" s="307"/>
      <c r="FI172" s="307"/>
      <c r="FJ172" s="307"/>
      <c r="FK172" s="307"/>
      <c r="FL172" s="307"/>
      <c r="FM172" s="307"/>
      <c r="FN172" s="307"/>
      <c r="FO172" s="307"/>
      <c r="FP172" s="307"/>
      <c r="FQ172" s="307"/>
      <c r="FR172" s="307"/>
      <c r="FS172" s="307"/>
      <c r="FT172" s="307"/>
      <c r="FU172" s="307"/>
      <c r="FV172" s="307"/>
      <c r="FW172" s="307"/>
      <c r="FX172" s="307"/>
      <c r="FY172" s="307"/>
      <c r="FZ172" s="307"/>
      <c r="GA172" s="307"/>
      <c r="GB172" s="307"/>
      <c r="GC172" s="307"/>
      <c r="GD172" s="307"/>
      <c r="GE172" s="307"/>
      <c r="GF172" s="307"/>
      <c r="GG172" s="307"/>
      <c r="GH172" s="307"/>
      <c r="GI172" s="307"/>
      <c r="GJ172" s="307"/>
      <c r="GK172" s="307"/>
      <c r="GL172" s="307"/>
      <c r="GM172" s="307"/>
      <c r="GN172" s="307"/>
      <c r="GO172" s="307"/>
      <c r="GP172" s="307"/>
      <c r="GQ172" s="307"/>
      <c r="GR172" s="307"/>
      <c r="GS172" s="307"/>
      <c r="GT172" s="307"/>
      <c r="GU172" s="307"/>
      <c r="GV172" s="307"/>
      <c r="GW172" s="307"/>
      <c r="GX172" s="307"/>
      <c r="GY172" s="307"/>
      <c r="GZ172" s="307"/>
      <c r="HA172" s="307"/>
      <c r="HB172" s="307"/>
      <c r="HC172" s="307"/>
      <c r="HD172" s="307"/>
      <c r="HE172" s="307"/>
      <c r="HF172" s="307"/>
      <c r="HG172" s="307"/>
      <c r="HH172" s="307"/>
      <c r="HI172" s="307"/>
      <c r="HJ172" s="307"/>
      <c r="HK172" s="307"/>
      <c r="HL172" s="307"/>
      <c r="HM172" s="307"/>
      <c r="HN172" s="307"/>
      <c r="HO172" s="307"/>
      <c r="HP172" s="307"/>
      <c r="HQ172" s="307"/>
      <c r="HR172" s="307"/>
      <c r="HS172" s="307"/>
      <c r="HT172" s="307"/>
      <c r="HU172" s="307"/>
      <c r="HV172" s="307"/>
      <c r="HW172" s="307"/>
      <c r="HX172" s="307"/>
      <c r="HY172" s="307"/>
      <c r="HZ172" s="307"/>
      <c r="IA172" s="307"/>
      <c r="IB172" s="307"/>
      <c r="IC172" s="307"/>
      <c r="ID172" s="307"/>
      <c r="IE172" s="307"/>
      <c r="IF172" s="307"/>
      <c r="IG172" s="307"/>
      <c r="IH172" s="307"/>
      <c r="II172" s="307"/>
      <c r="IJ172" s="307"/>
      <c r="IK172" s="307"/>
      <c r="IL172" s="307"/>
      <c r="IM172" s="307"/>
      <c r="IN172" s="307"/>
      <c r="IO172" s="307"/>
      <c r="IP172" s="307"/>
      <c r="IQ172" s="307"/>
      <c r="IR172" s="307"/>
      <c r="IS172" s="307"/>
      <c r="IT172" s="307"/>
      <c r="IU172" s="307"/>
      <c r="IV172" s="307"/>
      <c r="IW172" s="307"/>
      <c r="IX172" s="307"/>
      <c r="IY172" s="307"/>
      <c r="IZ172" s="307"/>
      <c r="JA172" s="307"/>
      <c r="JB172" s="307"/>
      <c r="JC172" s="307"/>
      <c r="JD172" s="307"/>
      <c r="JE172" s="307"/>
      <c r="JF172" s="307"/>
      <c r="JG172" s="307"/>
      <c r="JH172" s="307"/>
      <c r="JI172" s="307"/>
      <c r="JJ172" s="307"/>
      <c r="JK172" s="307"/>
      <c r="JL172" s="307"/>
      <c r="JM172" s="307"/>
      <c r="JN172" s="307"/>
      <c r="JO172" s="307"/>
      <c r="JP172" s="307"/>
      <c r="JQ172" s="307"/>
      <c r="JR172" s="307"/>
      <c r="JS172" s="307"/>
      <c r="JT172" s="307"/>
      <c r="JU172" s="307"/>
      <c r="JV172" s="307"/>
      <c r="JW172" s="307"/>
      <c r="JX172" s="307"/>
      <c r="JY172" s="307"/>
      <c r="JZ172" s="307"/>
      <c r="KA172" s="307"/>
      <c r="KB172" s="307"/>
      <c r="KC172" s="307"/>
      <c r="KD172" s="307"/>
      <c r="KE172" s="307"/>
      <c r="KF172" s="307"/>
      <c r="KG172" s="307"/>
      <c r="KH172" s="307"/>
      <c r="KI172" s="307"/>
      <c r="KJ172" s="307"/>
      <c r="KK172" s="307"/>
      <c r="KL172" s="307"/>
      <c r="KM172" s="307"/>
      <c r="KN172" s="307"/>
      <c r="KO172" s="307"/>
      <c r="KP172" s="307"/>
      <c r="KQ172" s="307"/>
      <c r="KR172" s="307"/>
      <c r="KS172" s="307"/>
      <c r="KT172" s="307"/>
      <c r="KU172" s="307"/>
      <c r="KV172" s="307"/>
      <c r="KW172" s="307"/>
      <c r="KX172" s="307"/>
      <c r="KY172" s="307"/>
      <c r="KZ172" s="307"/>
      <c r="LA172" s="307"/>
      <c r="LB172" s="307"/>
      <c r="LC172" s="307"/>
      <c r="LD172" s="307"/>
      <c r="LE172" s="307"/>
      <c r="LF172" s="307"/>
      <c r="LG172" s="307"/>
      <c r="LH172" s="307"/>
      <c r="LI172" s="307"/>
      <c r="LJ172" s="307"/>
      <c r="LK172" s="307"/>
      <c r="LL172" s="307"/>
      <c r="LM172" s="307"/>
      <c r="LN172" s="307"/>
      <c r="LO172" s="307"/>
      <c r="LP172" s="307"/>
      <c r="LQ172" s="307"/>
      <c r="LR172" s="307"/>
      <c r="LS172" s="307"/>
      <c r="LT172" s="307"/>
      <c r="LU172" s="307"/>
      <c r="LV172" s="307"/>
      <c r="LW172" s="307"/>
      <c r="LX172" s="307"/>
      <c r="LY172" s="307"/>
      <c r="LZ172" s="307"/>
      <c r="MA172" s="307"/>
      <c r="MB172" s="307"/>
      <c r="MC172" s="307"/>
      <c r="MD172" s="307"/>
      <c r="ME172" s="307"/>
      <c r="MF172" s="307"/>
      <c r="MG172" s="307"/>
      <c r="MH172" s="307"/>
      <c r="MI172" s="307"/>
      <c r="MJ172" s="307"/>
      <c r="MK172" s="307"/>
      <c r="ML172" s="307"/>
      <c r="MM172" s="307"/>
      <c r="MN172" s="307"/>
      <c r="MO172" s="307"/>
      <c r="MP172" s="307"/>
      <c r="MQ172" s="307"/>
      <c r="MR172" s="307"/>
      <c r="MS172" s="307"/>
      <c r="MT172" s="307"/>
      <c r="MU172" s="307"/>
      <c r="MV172" s="307"/>
      <c r="MW172" s="307"/>
      <c r="MX172" s="307"/>
      <c r="MY172" s="307"/>
      <c r="MZ172" s="307"/>
      <c r="NA172" s="307"/>
      <c r="NB172" s="307"/>
      <c r="NC172" s="307"/>
      <c r="ND172" s="307"/>
      <c r="NE172" s="307"/>
      <c r="NF172" s="307"/>
      <c r="NG172" s="307"/>
      <c r="NH172" s="307"/>
      <c r="NI172" s="307"/>
      <c r="NJ172" s="307"/>
      <c r="NK172" s="307"/>
      <c r="NL172" s="307"/>
      <c r="NM172" s="307"/>
      <c r="NN172" s="307"/>
      <c r="NO172" s="307"/>
      <c r="NP172" s="307"/>
      <c r="NQ172" s="307"/>
      <c r="NR172" s="307"/>
      <c r="NS172" s="307"/>
      <c r="NT172" s="307"/>
      <c r="NU172" s="307"/>
      <c r="NV172" s="307"/>
      <c r="NW172" s="307"/>
      <c r="NX172" s="307"/>
      <c r="NY172" s="307"/>
      <c r="NZ172" s="307"/>
      <c r="OA172" s="307"/>
      <c r="OB172" s="307"/>
      <c r="OC172" s="307"/>
      <c r="OD172" s="307"/>
      <c r="OE172" s="307"/>
      <c r="OF172" s="307"/>
      <c r="OG172" s="307"/>
      <c r="OH172" s="307"/>
      <c r="OI172" s="307"/>
      <c r="OJ172" s="307"/>
      <c r="OK172" s="307"/>
      <c r="OL172" s="307"/>
      <c r="OM172" s="307"/>
      <c r="ON172" s="307"/>
      <c r="OO172" s="307"/>
      <c r="OP172" s="307"/>
      <c r="OQ172" s="307"/>
      <c r="OR172" s="307"/>
      <c r="OS172" s="307"/>
      <c r="OT172" s="307"/>
      <c r="OU172" s="307"/>
      <c r="OV172" s="307"/>
      <c r="OW172" s="307"/>
      <c r="OX172" s="307"/>
      <c r="OY172" s="307"/>
      <c r="OZ172" s="307"/>
      <c r="PA172" s="307"/>
      <c r="PB172" s="307"/>
      <c r="PC172" s="307"/>
      <c r="PD172" s="307"/>
      <c r="PE172" s="307"/>
      <c r="PF172" s="307"/>
      <c r="PG172" s="307"/>
      <c r="PH172" s="307"/>
      <c r="PI172" s="307"/>
      <c r="PJ172" s="307"/>
      <c r="PK172" s="307"/>
      <c r="PL172" s="307"/>
      <c r="PM172" s="307"/>
      <c r="PN172" s="307"/>
      <c r="PO172" s="307"/>
      <c r="PP172" s="307"/>
      <c r="PQ172" s="307"/>
      <c r="PR172" s="307"/>
      <c r="PS172" s="307"/>
      <c r="PT172" s="307"/>
      <c r="PU172" s="307"/>
      <c r="PV172" s="307"/>
      <c r="PW172" s="307"/>
      <c r="PX172" s="307"/>
      <c r="PY172" s="307"/>
      <c r="PZ172" s="307"/>
      <c r="QA172" s="307"/>
      <c r="QB172" s="307"/>
      <c r="QC172" s="307"/>
      <c r="QD172" s="307"/>
      <c r="QE172" s="307"/>
      <c r="QF172" s="307"/>
      <c r="QG172" s="307"/>
      <c r="QH172" s="307"/>
      <c r="QI172" s="307"/>
      <c r="QJ172" s="307"/>
      <c r="QK172" s="307"/>
      <c r="QL172" s="307"/>
      <c r="QM172" s="307"/>
      <c r="QN172" s="307"/>
      <c r="QO172" s="307"/>
      <c r="QP172" s="307"/>
      <c r="QQ172" s="307"/>
      <c r="QR172" s="307"/>
      <c r="QS172" s="307"/>
      <c r="QT172" s="307"/>
      <c r="QU172" s="307"/>
      <c r="QV172" s="307"/>
      <c r="QW172" s="307"/>
      <c r="QX172" s="307"/>
      <c r="QY172" s="307"/>
      <c r="QZ172" s="307"/>
      <c r="RA172" s="307"/>
      <c r="RB172" s="307"/>
      <c r="RC172" s="307"/>
      <c r="RD172" s="307"/>
      <c r="RE172" s="307"/>
      <c r="RF172" s="307"/>
      <c r="RG172" s="307"/>
      <c r="RH172" s="307"/>
      <c r="RI172" s="307"/>
      <c r="RJ172" s="307"/>
      <c r="RK172" s="307"/>
      <c r="RL172" s="307"/>
      <c r="RM172" s="307"/>
      <c r="RN172" s="307"/>
      <c r="RO172" s="307"/>
      <c r="RP172" s="307"/>
      <c r="RQ172" s="307"/>
      <c r="RR172" s="307"/>
      <c r="RS172" s="307"/>
      <c r="RT172" s="307"/>
      <c r="RU172" s="307"/>
      <c r="RV172" s="307"/>
      <c r="RW172" s="307"/>
      <c r="RX172" s="307"/>
      <c r="RY172" s="307"/>
      <c r="RZ172" s="307"/>
      <c r="SA172" s="307"/>
      <c r="SB172" s="307"/>
      <c r="SC172" s="307"/>
      <c r="SD172" s="307"/>
      <c r="SE172" s="307"/>
      <c r="SF172" s="307"/>
      <c r="SG172" s="307"/>
      <c r="SH172" s="307"/>
      <c r="SI172" s="307"/>
      <c r="SJ172" s="307"/>
      <c r="SK172" s="307"/>
      <c r="SL172" s="307"/>
      <c r="SM172" s="307"/>
      <c r="SN172" s="307"/>
      <c r="SO172" s="307"/>
      <c r="SP172" s="307"/>
      <c r="SQ172" s="307"/>
      <c r="SR172" s="307"/>
      <c r="SS172" s="307"/>
      <c r="ST172" s="307"/>
      <c r="SU172" s="307"/>
      <c r="SV172" s="307"/>
      <c r="SW172" s="307"/>
      <c r="SX172" s="307"/>
      <c r="SY172" s="307"/>
      <c r="SZ172" s="307"/>
      <c r="TA172" s="307"/>
      <c r="TB172" s="307"/>
      <c r="TC172" s="307"/>
      <c r="TD172" s="307"/>
      <c r="TE172" s="307"/>
      <c r="TF172" s="307"/>
      <c r="TG172" s="307"/>
      <c r="TH172" s="307"/>
      <c r="TI172" s="307"/>
      <c r="TJ172" s="307"/>
      <c r="TK172" s="307"/>
      <c r="TL172" s="307"/>
      <c r="TM172" s="307"/>
      <c r="TN172" s="307"/>
      <c r="TO172" s="307"/>
      <c r="TP172" s="307"/>
      <c r="TQ172" s="307"/>
      <c r="TR172" s="307"/>
      <c r="TS172" s="307"/>
      <c r="TT172" s="307"/>
      <c r="TU172" s="307"/>
      <c r="TV172" s="307"/>
      <c r="TW172" s="307"/>
      <c r="TX172" s="307"/>
      <c r="TY172" s="307"/>
      <c r="TZ172" s="307"/>
      <c r="UA172" s="307"/>
      <c r="UB172" s="307"/>
      <c r="UC172" s="307"/>
      <c r="UD172" s="307"/>
      <c r="UE172" s="307"/>
      <c r="UF172" s="307"/>
      <c r="UG172" s="307"/>
      <c r="UH172" s="307"/>
      <c r="UI172" s="307"/>
      <c r="UJ172" s="307"/>
      <c r="UK172" s="307"/>
      <c r="UL172" s="307"/>
      <c r="UM172" s="307"/>
      <c r="UN172" s="307"/>
      <c r="UO172" s="307"/>
      <c r="UP172" s="307"/>
      <c r="UQ172" s="307"/>
      <c r="UR172" s="307"/>
      <c r="US172" s="307"/>
      <c r="UT172" s="307"/>
      <c r="UU172" s="307"/>
      <c r="UV172" s="307"/>
      <c r="UW172" s="307"/>
      <c r="UX172" s="307"/>
      <c r="UY172" s="307"/>
      <c r="UZ172" s="307"/>
      <c r="VA172" s="307"/>
      <c r="VB172" s="307"/>
      <c r="VC172" s="307"/>
      <c r="VD172" s="307"/>
      <c r="VE172" s="307"/>
      <c r="VF172" s="307"/>
      <c r="VG172" s="307"/>
      <c r="VH172" s="307"/>
      <c r="VI172" s="307"/>
      <c r="VJ172" s="307"/>
      <c r="VK172" s="307"/>
      <c r="VL172" s="307"/>
      <c r="VM172" s="307"/>
      <c r="VN172" s="307"/>
      <c r="VO172" s="307"/>
      <c r="VP172" s="307"/>
      <c r="VQ172" s="307"/>
      <c r="VR172" s="307"/>
      <c r="VS172" s="307"/>
      <c r="VT172" s="307"/>
      <c r="VU172" s="307"/>
      <c r="VV172" s="307"/>
      <c r="VW172" s="307"/>
      <c r="VX172" s="307"/>
      <c r="VY172" s="307"/>
      <c r="VZ172" s="307"/>
      <c r="WA172" s="307"/>
      <c r="WB172" s="307"/>
      <c r="WC172" s="307"/>
      <c r="WD172" s="307"/>
      <c r="WE172" s="307"/>
      <c r="WF172" s="307"/>
      <c r="WG172" s="307"/>
      <c r="WH172" s="313"/>
    </row>
    <row r="173" spans="1:606">
      <c r="A173" s="418">
        <v>361</v>
      </c>
      <c r="B173" s="141" t="s">
        <v>692</v>
      </c>
      <c r="C173" s="139" t="s">
        <v>693</v>
      </c>
      <c r="D173" s="139" t="s">
        <v>44</v>
      </c>
      <c r="E173" s="311">
        <v>0</v>
      </c>
      <c r="F173" s="311">
        <v>0</v>
      </c>
      <c r="G173" s="311">
        <v>0</v>
      </c>
      <c r="H173" s="311">
        <v>0</v>
      </c>
      <c r="I173" s="311"/>
      <c r="J173" s="311"/>
      <c r="K173" s="311"/>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314"/>
      <c r="AP173" s="314"/>
      <c r="AQ173" s="314"/>
      <c r="AR173" s="314"/>
      <c r="AS173" s="314"/>
      <c r="AT173" s="314"/>
      <c r="AU173" s="314"/>
      <c r="AV173" s="314"/>
      <c r="AW173" s="314"/>
      <c r="AX173" s="314"/>
      <c r="AY173" s="314"/>
      <c r="AZ173" s="314"/>
      <c r="BA173" s="314"/>
      <c r="BB173" s="314"/>
      <c r="BC173" s="314"/>
      <c r="BD173" s="314"/>
      <c r="BE173" s="314"/>
      <c r="BF173" s="314"/>
      <c r="BG173" s="314"/>
      <c r="BH173" s="314"/>
      <c r="BI173" s="314"/>
      <c r="BJ173" s="314"/>
      <c r="BK173" s="314"/>
      <c r="BL173" s="314"/>
      <c r="BM173" s="314"/>
      <c r="BN173" s="314"/>
      <c r="BO173" s="314"/>
      <c r="BP173" s="314"/>
      <c r="BQ173" s="314"/>
      <c r="BR173" s="314"/>
      <c r="BS173" s="314"/>
      <c r="BT173" s="314"/>
      <c r="BU173" s="314"/>
      <c r="BV173" s="314"/>
      <c r="BW173" s="314"/>
      <c r="BX173" s="314"/>
      <c r="BY173" s="314"/>
      <c r="BZ173" s="314"/>
      <c r="CA173" s="314"/>
      <c r="CB173" s="314"/>
      <c r="CC173" s="314"/>
      <c r="CD173" s="314"/>
      <c r="CE173" s="314"/>
      <c r="CF173" s="314"/>
      <c r="CG173" s="314"/>
      <c r="CH173" s="314"/>
      <c r="CI173" s="314"/>
      <c r="CJ173" s="314"/>
      <c r="CK173" s="314"/>
      <c r="CL173" s="314"/>
      <c r="CM173" s="314"/>
      <c r="CN173" s="314"/>
      <c r="CO173" s="314"/>
      <c r="CP173" s="314"/>
      <c r="CQ173" s="314"/>
      <c r="CR173" s="314"/>
      <c r="CS173" s="314"/>
      <c r="CT173" s="314"/>
      <c r="CU173" s="314"/>
      <c r="CV173" s="314"/>
      <c r="CW173" s="314"/>
      <c r="CX173" s="314"/>
      <c r="CY173" s="314"/>
      <c r="CZ173" s="314"/>
      <c r="DA173" s="314"/>
      <c r="DB173" s="314"/>
      <c r="DC173" s="314"/>
      <c r="DD173" s="314"/>
      <c r="DE173" s="314"/>
      <c r="DF173" s="314"/>
      <c r="DG173" s="314"/>
      <c r="DH173" s="314"/>
      <c r="DI173" s="314"/>
      <c r="DJ173" s="314"/>
      <c r="DK173" s="314"/>
      <c r="DL173" s="314"/>
      <c r="DM173" s="314"/>
      <c r="DN173" s="314"/>
      <c r="DO173" s="314"/>
      <c r="DP173" s="314"/>
      <c r="DQ173" s="314"/>
      <c r="DR173" s="314"/>
      <c r="DS173" s="314"/>
      <c r="DT173" s="314"/>
      <c r="DU173" s="314"/>
      <c r="DV173" s="314"/>
      <c r="DW173" s="314"/>
      <c r="DX173" s="314"/>
      <c r="DY173" s="314"/>
      <c r="DZ173" s="314"/>
      <c r="EA173" s="314"/>
      <c r="EB173" s="314"/>
      <c r="EC173" s="314"/>
      <c r="ED173" s="314"/>
      <c r="EE173" s="314"/>
      <c r="EF173" s="314"/>
      <c r="EG173" s="314"/>
      <c r="EH173" s="314"/>
      <c r="EI173" s="314"/>
      <c r="EJ173" s="314"/>
      <c r="EK173" s="314"/>
      <c r="EL173" s="314"/>
      <c r="EM173" s="314"/>
      <c r="EN173" s="314"/>
      <c r="EO173" s="314"/>
      <c r="EP173" s="314"/>
      <c r="EQ173" s="314"/>
      <c r="ER173" s="314"/>
      <c r="ES173" s="314"/>
      <c r="ET173" s="314"/>
      <c r="EU173" s="314"/>
      <c r="EV173" s="314"/>
      <c r="EW173" s="314"/>
      <c r="EX173" s="314"/>
      <c r="EY173" s="314"/>
      <c r="EZ173" s="314"/>
      <c r="FA173" s="314"/>
      <c r="FB173" s="314"/>
      <c r="FC173" s="314"/>
      <c r="FD173" s="314"/>
      <c r="FE173" s="314"/>
      <c r="FF173" s="314"/>
      <c r="FG173" s="314"/>
      <c r="FH173" s="314"/>
      <c r="FI173" s="314"/>
      <c r="FJ173" s="314"/>
      <c r="FK173" s="314"/>
      <c r="FL173" s="314"/>
      <c r="FM173" s="314"/>
      <c r="FN173" s="314"/>
      <c r="FO173" s="314"/>
      <c r="FP173" s="314"/>
      <c r="FQ173" s="314"/>
      <c r="FR173" s="314"/>
      <c r="FS173" s="314"/>
      <c r="FT173" s="314"/>
      <c r="FU173" s="314"/>
      <c r="FV173" s="314"/>
      <c r="FW173" s="314"/>
      <c r="FX173" s="314"/>
      <c r="FY173" s="314"/>
      <c r="FZ173" s="314"/>
      <c r="GA173" s="314"/>
      <c r="GB173" s="314"/>
      <c r="GC173" s="314"/>
      <c r="GD173" s="314"/>
      <c r="GE173" s="314"/>
      <c r="GF173" s="314"/>
      <c r="GG173" s="314"/>
      <c r="GH173" s="314"/>
      <c r="GI173" s="314"/>
      <c r="GJ173" s="314"/>
      <c r="GK173" s="314"/>
      <c r="GL173" s="314"/>
      <c r="GM173" s="314"/>
      <c r="GN173" s="314"/>
      <c r="GO173" s="314"/>
      <c r="GP173" s="314"/>
      <c r="GQ173" s="314"/>
      <c r="GR173" s="314"/>
      <c r="GS173" s="314"/>
      <c r="GT173" s="314"/>
      <c r="GU173" s="314"/>
      <c r="GV173" s="314"/>
      <c r="GW173" s="314"/>
      <c r="GX173" s="314"/>
      <c r="GY173" s="314"/>
      <c r="GZ173" s="314"/>
      <c r="HA173" s="314"/>
      <c r="HB173" s="314"/>
      <c r="HC173" s="314"/>
      <c r="HD173" s="314"/>
      <c r="HE173" s="314"/>
      <c r="HF173" s="314"/>
      <c r="HG173" s="314"/>
      <c r="HH173" s="314"/>
      <c r="HI173" s="314"/>
      <c r="HJ173" s="314"/>
      <c r="HK173" s="314"/>
      <c r="HL173" s="314"/>
      <c r="HM173" s="314"/>
      <c r="HN173" s="314"/>
      <c r="HO173" s="314"/>
      <c r="HP173" s="314"/>
      <c r="HQ173" s="314"/>
      <c r="HR173" s="314"/>
      <c r="HS173" s="314"/>
      <c r="HT173" s="314"/>
      <c r="HU173" s="314"/>
      <c r="HV173" s="314"/>
      <c r="HW173" s="314"/>
      <c r="HX173" s="314"/>
      <c r="HY173" s="314"/>
      <c r="HZ173" s="314"/>
      <c r="IA173" s="314"/>
      <c r="IB173" s="314"/>
      <c r="IC173" s="314"/>
      <c r="ID173" s="314"/>
      <c r="IE173" s="314"/>
      <c r="IF173" s="314"/>
      <c r="IG173" s="314"/>
      <c r="IH173" s="314"/>
      <c r="II173" s="314"/>
      <c r="IJ173" s="314"/>
      <c r="IK173" s="314"/>
      <c r="IL173" s="314"/>
      <c r="IM173" s="314"/>
      <c r="IN173" s="314"/>
      <c r="IO173" s="314"/>
      <c r="IP173" s="314"/>
      <c r="IQ173" s="314"/>
      <c r="IR173" s="314"/>
      <c r="IS173" s="314"/>
      <c r="IT173" s="314"/>
      <c r="IU173" s="314"/>
      <c r="IV173" s="314"/>
      <c r="IW173" s="314"/>
      <c r="IX173" s="314"/>
      <c r="IY173" s="314"/>
      <c r="IZ173" s="314"/>
      <c r="JA173" s="314"/>
      <c r="JB173" s="314"/>
      <c r="JC173" s="314"/>
      <c r="JD173" s="314"/>
      <c r="JE173" s="314"/>
      <c r="JF173" s="314"/>
      <c r="JG173" s="314"/>
      <c r="JH173" s="314"/>
      <c r="JI173" s="314"/>
      <c r="JJ173" s="314"/>
      <c r="JK173" s="314"/>
      <c r="JL173" s="314"/>
      <c r="JM173" s="314"/>
      <c r="JN173" s="314"/>
      <c r="JO173" s="314"/>
      <c r="JP173" s="314"/>
      <c r="JQ173" s="314"/>
      <c r="JR173" s="314"/>
      <c r="JS173" s="314"/>
      <c r="JT173" s="314"/>
      <c r="JU173" s="314"/>
      <c r="JV173" s="314"/>
      <c r="JW173" s="314"/>
      <c r="JX173" s="314"/>
      <c r="JY173" s="314"/>
      <c r="JZ173" s="314"/>
      <c r="KA173" s="314"/>
      <c r="KB173" s="314"/>
      <c r="KC173" s="314"/>
      <c r="KD173" s="314"/>
      <c r="KE173" s="314"/>
      <c r="KF173" s="314"/>
      <c r="KG173" s="314"/>
      <c r="KH173" s="314"/>
      <c r="KI173" s="314"/>
      <c r="KJ173" s="314"/>
      <c r="KK173" s="314"/>
      <c r="KL173" s="314"/>
      <c r="KM173" s="314"/>
      <c r="KN173" s="314"/>
      <c r="KO173" s="314"/>
      <c r="KP173" s="314"/>
      <c r="KQ173" s="314"/>
      <c r="KR173" s="314"/>
      <c r="KS173" s="314"/>
      <c r="KT173" s="314"/>
      <c r="KU173" s="314"/>
      <c r="KV173" s="314"/>
      <c r="KW173" s="314"/>
      <c r="KX173" s="314"/>
      <c r="KY173" s="314"/>
      <c r="KZ173" s="314"/>
      <c r="LA173" s="314"/>
      <c r="LB173" s="314"/>
      <c r="LC173" s="314"/>
      <c r="LD173" s="314"/>
      <c r="LE173" s="314"/>
      <c r="LF173" s="314"/>
      <c r="LG173" s="314"/>
      <c r="LH173" s="314"/>
      <c r="LI173" s="314"/>
      <c r="LJ173" s="314"/>
      <c r="LK173" s="314"/>
      <c r="LL173" s="314"/>
      <c r="LM173" s="314"/>
      <c r="LN173" s="314"/>
      <c r="LO173" s="314"/>
      <c r="LP173" s="314"/>
      <c r="LQ173" s="314"/>
      <c r="LR173" s="314"/>
      <c r="LS173" s="314"/>
      <c r="LT173" s="314"/>
      <c r="LU173" s="314"/>
      <c r="LV173" s="314"/>
      <c r="LW173" s="314"/>
      <c r="LX173" s="314"/>
      <c r="LY173" s="314"/>
      <c r="LZ173" s="314"/>
      <c r="MA173" s="314"/>
      <c r="MB173" s="314"/>
      <c r="MC173" s="314"/>
      <c r="MD173" s="314"/>
      <c r="ME173" s="314"/>
      <c r="MF173" s="314"/>
      <c r="MG173" s="314"/>
      <c r="MH173" s="314"/>
      <c r="MI173" s="314"/>
      <c r="MJ173" s="314"/>
      <c r="MK173" s="314"/>
      <c r="ML173" s="314"/>
      <c r="MM173" s="314"/>
      <c r="MN173" s="314"/>
      <c r="MO173" s="314"/>
      <c r="MP173" s="314"/>
      <c r="MQ173" s="314"/>
      <c r="MR173" s="314"/>
      <c r="MS173" s="314"/>
      <c r="MT173" s="314"/>
      <c r="MU173" s="314"/>
      <c r="MV173" s="314"/>
      <c r="MW173" s="314"/>
      <c r="MX173" s="314"/>
      <c r="MY173" s="314"/>
      <c r="MZ173" s="314"/>
      <c r="NA173" s="314"/>
      <c r="NB173" s="314"/>
      <c r="NC173" s="314"/>
      <c r="ND173" s="314"/>
      <c r="NE173" s="314"/>
      <c r="NF173" s="314"/>
      <c r="NG173" s="314"/>
      <c r="NH173" s="314"/>
      <c r="NI173" s="314"/>
      <c r="NJ173" s="314"/>
      <c r="NK173" s="314"/>
      <c r="NL173" s="314"/>
      <c r="NM173" s="314"/>
      <c r="NN173" s="314"/>
      <c r="NO173" s="314"/>
      <c r="NP173" s="314"/>
      <c r="NQ173" s="314"/>
      <c r="NR173" s="314"/>
      <c r="NS173" s="314"/>
      <c r="NT173" s="314"/>
      <c r="NU173" s="314"/>
      <c r="NV173" s="314"/>
      <c r="NW173" s="314"/>
      <c r="NX173" s="314"/>
      <c r="NY173" s="314"/>
      <c r="NZ173" s="314"/>
      <c r="OA173" s="314"/>
      <c r="OB173" s="314"/>
      <c r="OC173" s="314"/>
      <c r="OD173" s="314"/>
      <c r="OE173" s="314"/>
      <c r="OF173" s="314"/>
      <c r="OG173" s="314"/>
      <c r="OH173" s="314"/>
      <c r="OI173" s="314"/>
      <c r="OJ173" s="314"/>
      <c r="OK173" s="314"/>
      <c r="OL173" s="314"/>
      <c r="OM173" s="314"/>
      <c r="ON173" s="314"/>
      <c r="OO173" s="314"/>
      <c r="OP173" s="314"/>
      <c r="OQ173" s="314"/>
      <c r="OR173" s="314"/>
      <c r="OS173" s="314"/>
      <c r="OT173" s="314"/>
      <c r="OU173" s="314"/>
      <c r="OV173" s="314"/>
      <c r="OW173" s="314"/>
      <c r="OX173" s="314"/>
      <c r="OY173" s="314"/>
      <c r="OZ173" s="314"/>
      <c r="PA173" s="314"/>
      <c r="PB173" s="314"/>
      <c r="PC173" s="314"/>
      <c r="PD173" s="314"/>
      <c r="PE173" s="314"/>
      <c r="PF173" s="314"/>
      <c r="PG173" s="314"/>
      <c r="PH173" s="314"/>
      <c r="PI173" s="314"/>
      <c r="PJ173" s="314"/>
      <c r="PK173" s="314"/>
      <c r="PL173" s="314"/>
      <c r="PM173" s="314"/>
      <c r="PN173" s="314"/>
      <c r="PO173" s="314"/>
      <c r="PP173" s="314"/>
      <c r="PQ173" s="314"/>
      <c r="PR173" s="314"/>
      <c r="PS173" s="314"/>
      <c r="PT173" s="314"/>
      <c r="PU173" s="314"/>
      <c r="PV173" s="314"/>
      <c r="PW173" s="314"/>
      <c r="PX173" s="314"/>
      <c r="PY173" s="314"/>
      <c r="PZ173" s="314"/>
      <c r="QA173" s="314"/>
      <c r="QB173" s="314"/>
      <c r="QC173" s="314"/>
      <c r="QD173" s="314"/>
      <c r="QE173" s="314"/>
      <c r="QF173" s="314"/>
      <c r="QG173" s="314"/>
      <c r="QH173" s="314"/>
      <c r="QI173" s="314"/>
      <c r="QJ173" s="314"/>
      <c r="QK173" s="314"/>
      <c r="QL173" s="314"/>
      <c r="QM173" s="314"/>
      <c r="QN173" s="314"/>
      <c r="QO173" s="314"/>
      <c r="QP173" s="314"/>
      <c r="QQ173" s="314"/>
      <c r="QR173" s="314"/>
      <c r="QS173" s="314"/>
      <c r="QT173" s="314"/>
      <c r="QU173" s="314"/>
      <c r="QV173" s="314"/>
      <c r="QW173" s="314"/>
      <c r="QX173" s="314"/>
      <c r="QY173" s="314"/>
      <c r="QZ173" s="314"/>
      <c r="RA173" s="314"/>
      <c r="RB173" s="314"/>
      <c r="RC173" s="314"/>
      <c r="RD173" s="314"/>
      <c r="RE173" s="314"/>
      <c r="RF173" s="314"/>
      <c r="RG173" s="314"/>
      <c r="RH173" s="314"/>
      <c r="RI173" s="314"/>
      <c r="RJ173" s="314"/>
      <c r="RK173" s="314"/>
      <c r="RL173" s="314"/>
      <c r="RM173" s="314"/>
      <c r="RN173" s="314"/>
      <c r="RO173" s="314"/>
      <c r="RP173" s="314"/>
      <c r="RQ173" s="314"/>
      <c r="RR173" s="314"/>
      <c r="RS173" s="314"/>
      <c r="RT173" s="314"/>
      <c r="RU173" s="314"/>
      <c r="RV173" s="314"/>
      <c r="RW173" s="314"/>
      <c r="RX173" s="314"/>
      <c r="RY173" s="314"/>
      <c r="RZ173" s="314"/>
      <c r="SA173" s="314"/>
      <c r="SB173" s="314"/>
      <c r="SC173" s="314"/>
      <c r="SD173" s="314"/>
      <c r="SE173" s="314"/>
      <c r="SF173" s="314"/>
      <c r="SG173" s="314"/>
      <c r="SH173" s="314"/>
      <c r="SI173" s="314"/>
      <c r="SJ173" s="314"/>
      <c r="SK173" s="314"/>
      <c r="SL173" s="314"/>
      <c r="SM173" s="314"/>
      <c r="SN173" s="314"/>
      <c r="SO173" s="314"/>
      <c r="SP173" s="314"/>
      <c r="SQ173" s="314"/>
      <c r="SR173" s="314"/>
      <c r="SS173" s="314"/>
      <c r="ST173" s="314"/>
      <c r="SU173" s="314"/>
      <c r="SV173" s="314"/>
      <c r="SW173" s="314"/>
      <c r="SX173" s="314"/>
      <c r="SY173" s="314"/>
      <c r="SZ173" s="314"/>
      <c r="TA173" s="314"/>
      <c r="TB173" s="314"/>
      <c r="TC173" s="314"/>
      <c r="TD173" s="314"/>
      <c r="TE173" s="314"/>
      <c r="TF173" s="314"/>
      <c r="TG173" s="314"/>
      <c r="TH173" s="314"/>
      <c r="TI173" s="314"/>
      <c r="TJ173" s="314"/>
      <c r="TK173" s="314"/>
      <c r="TL173" s="314"/>
      <c r="TM173" s="314"/>
      <c r="TN173" s="314"/>
      <c r="TO173" s="314"/>
      <c r="TP173" s="314"/>
      <c r="TQ173" s="314"/>
      <c r="TR173" s="314"/>
      <c r="TS173" s="314"/>
      <c r="TT173" s="314"/>
      <c r="TU173" s="314"/>
      <c r="TV173" s="314"/>
      <c r="TW173" s="314"/>
      <c r="TX173" s="314"/>
      <c r="TY173" s="314"/>
      <c r="TZ173" s="314"/>
      <c r="UA173" s="314"/>
      <c r="UB173" s="314"/>
      <c r="UC173" s="314"/>
      <c r="UD173" s="314"/>
      <c r="UE173" s="314"/>
      <c r="UF173" s="314"/>
      <c r="UG173" s="314"/>
      <c r="UH173" s="314"/>
      <c r="UI173" s="314"/>
      <c r="UJ173" s="314"/>
      <c r="UK173" s="314"/>
      <c r="UL173" s="314"/>
      <c r="UM173" s="314"/>
      <c r="UN173" s="314"/>
      <c r="UO173" s="314"/>
      <c r="UP173" s="314"/>
      <c r="UQ173" s="314"/>
      <c r="UR173" s="314"/>
      <c r="US173" s="314"/>
      <c r="UT173" s="314"/>
      <c r="UU173" s="314"/>
      <c r="UV173" s="314"/>
      <c r="UW173" s="314"/>
      <c r="UX173" s="314"/>
      <c r="UY173" s="314"/>
      <c r="UZ173" s="314"/>
      <c r="VA173" s="314"/>
      <c r="VB173" s="314"/>
      <c r="VC173" s="314"/>
      <c r="VD173" s="314"/>
      <c r="VE173" s="314"/>
      <c r="VF173" s="314"/>
      <c r="VG173" s="314"/>
      <c r="VH173" s="314"/>
      <c r="VI173" s="314"/>
      <c r="VJ173" s="314"/>
      <c r="VK173" s="314"/>
      <c r="VL173" s="314"/>
      <c r="VM173" s="314"/>
      <c r="VN173" s="314"/>
      <c r="VO173" s="314"/>
      <c r="VP173" s="314"/>
      <c r="VQ173" s="314"/>
      <c r="VR173" s="314"/>
      <c r="VS173" s="314"/>
      <c r="VT173" s="314"/>
      <c r="VU173" s="314"/>
      <c r="VV173" s="314"/>
      <c r="VW173" s="314"/>
      <c r="VX173" s="314"/>
      <c r="VY173" s="314"/>
      <c r="VZ173" s="314"/>
      <c r="WA173" s="314"/>
      <c r="WB173" s="314"/>
      <c r="WC173" s="314"/>
      <c r="WD173" s="314"/>
      <c r="WE173" s="314"/>
      <c r="WF173" s="314"/>
      <c r="WG173" s="314"/>
      <c r="WH173" s="314"/>
    </row>
    <row r="174" spans="1:606" ht="16.5" thickBot="1">
      <c r="A174" s="421">
        <v>362</v>
      </c>
      <c r="B174" s="140" t="s">
        <v>56</v>
      </c>
      <c r="C174" s="143" t="s">
        <v>693</v>
      </c>
      <c r="D174" s="143" t="s">
        <v>44</v>
      </c>
      <c r="E174" s="309">
        <v>0</v>
      </c>
      <c r="F174" s="309">
        <v>0</v>
      </c>
      <c r="G174" s="309">
        <v>0</v>
      </c>
      <c r="H174" s="309">
        <v>0</v>
      </c>
      <c r="I174" s="309"/>
      <c r="J174" s="309"/>
      <c r="K174" s="309"/>
      <c r="L174" s="306"/>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6"/>
      <c r="AY174" s="306"/>
      <c r="AZ174" s="306"/>
      <c r="BA174" s="306"/>
      <c r="BB174" s="306"/>
      <c r="BC174" s="306"/>
      <c r="BD174" s="306"/>
      <c r="BE174" s="306"/>
      <c r="BF174" s="306"/>
      <c r="BG174" s="306"/>
      <c r="BH174" s="306"/>
      <c r="BI174" s="306"/>
      <c r="BJ174" s="306"/>
      <c r="BK174" s="306"/>
      <c r="BL174" s="306"/>
      <c r="BM174" s="306"/>
      <c r="BN174" s="306"/>
      <c r="BO174" s="306"/>
      <c r="BP174" s="306"/>
      <c r="BQ174" s="306"/>
      <c r="BR174" s="306"/>
      <c r="BS174" s="306"/>
      <c r="BT174" s="306"/>
      <c r="BU174" s="306"/>
      <c r="BV174" s="306"/>
      <c r="BW174" s="306"/>
      <c r="BX174" s="306"/>
      <c r="BY174" s="306"/>
      <c r="BZ174" s="306"/>
      <c r="CA174" s="306"/>
      <c r="CB174" s="306"/>
      <c r="CC174" s="306"/>
      <c r="CD174" s="306"/>
      <c r="CE174" s="306"/>
      <c r="CF174" s="306"/>
      <c r="CG174" s="306"/>
      <c r="CH174" s="306"/>
      <c r="CI174" s="306"/>
      <c r="CJ174" s="306"/>
      <c r="CK174" s="306"/>
      <c r="CL174" s="306"/>
      <c r="CM174" s="306"/>
      <c r="CN174" s="306"/>
      <c r="CO174" s="306"/>
      <c r="CP174" s="306"/>
      <c r="CQ174" s="306"/>
      <c r="CR174" s="306"/>
      <c r="CS174" s="306"/>
      <c r="CT174" s="306"/>
      <c r="CU174" s="306"/>
      <c r="CV174" s="306"/>
      <c r="CW174" s="306"/>
      <c r="CX174" s="306"/>
      <c r="CY174" s="306"/>
      <c r="CZ174" s="306"/>
      <c r="DA174" s="306"/>
      <c r="DB174" s="306"/>
      <c r="DC174" s="306"/>
      <c r="DD174" s="306"/>
      <c r="DE174" s="306"/>
      <c r="DF174" s="306"/>
      <c r="DG174" s="306"/>
      <c r="DH174" s="306"/>
      <c r="DI174" s="306"/>
      <c r="DJ174" s="306"/>
      <c r="DK174" s="306"/>
      <c r="DL174" s="306"/>
      <c r="DM174" s="306"/>
      <c r="DN174" s="306"/>
      <c r="DO174" s="306"/>
      <c r="DP174" s="306"/>
      <c r="DQ174" s="306"/>
      <c r="DR174" s="306"/>
      <c r="DS174" s="306"/>
      <c r="DT174" s="306"/>
      <c r="DU174" s="306"/>
      <c r="DV174" s="306"/>
      <c r="DW174" s="306"/>
      <c r="DX174" s="306"/>
      <c r="DY174" s="306"/>
      <c r="DZ174" s="306"/>
      <c r="EA174" s="306"/>
      <c r="EB174" s="306"/>
      <c r="EC174" s="306"/>
      <c r="ED174" s="306"/>
      <c r="EE174" s="306"/>
      <c r="EF174" s="306"/>
      <c r="EG174" s="306"/>
      <c r="EH174" s="306"/>
      <c r="EI174" s="306"/>
      <c r="EJ174" s="306"/>
      <c r="EK174" s="306"/>
      <c r="EL174" s="306"/>
      <c r="EM174" s="306"/>
      <c r="EN174" s="306"/>
      <c r="EO174" s="306"/>
      <c r="EP174" s="306"/>
      <c r="EQ174" s="306"/>
      <c r="ER174" s="306"/>
      <c r="ES174" s="306"/>
      <c r="ET174" s="306"/>
      <c r="EU174" s="306"/>
      <c r="EV174" s="306"/>
      <c r="EW174" s="306"/>
      <c r="EX174" s="306"/>
      <c r="EY174" s="306"/>
      <c r="EZ174" s="306"/>
      <c r="FA174" s="306"/>
      <c r="FB174" s="306"/>
      <c r="FC174" s="306"/>
      <c r="FD174" s="306"/>
      <c r="FE174" s="306"/>
      <c r="FF174" s="306"/>
      <c r="FG174" s="306"/>
      <c r="FH174" s="306"/>
      <c r="FI174" s="306"/>
      <c r="FJ174" s="306"/>
      <c r="FK174" s="306"/>
      <c r="FL174" s="306"/>
      <c r="FM174" s="306"/>
      <c r="FN174" s="306"/>
      <c r="FO174" s="306"/>
      <c r="FP174" s="306"/>
      <c r="FQ174" s="306"/>
      <c r="FR174" s="306"/>
      <c r="FS174" s="306"/>
      <c r="FT174" s="306"/>
      <c r="FU174" s="306"/>
      <c r="FV174" s="306"/>
      <c r="FW174" s="306"/>
      <c r="FX174" s="306"/>
      <c r="FY174" s="306"/>
      <c r="FZ174" s="306"/>
      <c r="GA174" s="306"/>
      <c r="GB174" s="306"/>
      <c r="GC174" s="306"/>
      <c r="GD174" s="306"/>
      <c r="GE174" s="306"/>
      <c r="GF174" s="306"/>
      <c r="GG174" s="306"/>
      <c r="GH174" s="306"/>
      <c r="GI174" s="306"/>
      <c r="GJ174" s="306"/>
      <c r="GK174" s="306"/>
      <c r="GL174" s="306"/>
      <c r="GM174" s="306"/>
      <c r="GN174" s="306"/>
      <c r="GO174" s="306"/>
      <c r="GP174" s="306"/>
      <c r="GQ174" s="306"/>
      <c r="GR174" s="306"/>
      <c r="GS174" s="306"/>
      <c r="GT174" s="306"/>
      <c r="GU174" s="306"/>
      <c r="GV174" s="306"/>
      <c r="GW174" s="306"/>
      <c r="GX174" s="306"/>
      <c r="GY174" s="306"/>
      <c r="GZ174" s="306"/>
      <c r="HA174" s="306"/>
      <c r="HB174" s="306"/>
      <c r="HC174" s="306"/>
      <c r="HD174" s="306"/>
      <c r="HE174" s="306"/>
      <c r="HF174" s="306"/>
      <c r="HG174" s="306"/>
      <c r="HH174" s="306"/>
      <c r="HI174" s="306"/>
      <c r="HJ174" s="306"/>
      <c r="HK174" s="306"/>
      <c r="HL174" s="306"/>
      <c r="HM174" s="306"/>
      <c r="HN174" s="306"/>
      <c r="HO174" s="306"/>
      <c r="HP174" s="306"/>
      <c r="HQ174" s="306"/>
      <c r="HR174" s="306"/>
      <c r="HS174" s="306"/>
      <c r="HT174" s="306"/>
      <c r="HU174" s="306"/>
      <c r="HV174" s="306"/>
      <c r="HW174" s="306"/>
      <c r="HX174" s="306"/>
      <c r="HY174" s="306"/>
      <c r="HZ174" s="306"/>
      <c r="IA174" s="306"/>
      <c r="IB174" s="306"/>
      <c r="IC174" s="306"/>
      <c r="ID174" s="306"/>
      <c r="IE174" s="306"/>
      <c r="IF174" s="306"/>
      <c r="IG174" s="306"/>
      <c r="IH174" s="306"/>
      <c r="II174" s="306"/>
      <c r="IJ174" s="306"/>
      <c r="IK174" s="306"/>
      <c r="IL174" s="306"/>
      <c r="IM174" s="306"/>
      <c r="IN174" s="306"/>
      <c r="IO174" s="306"/>
      <c r="IP174" s="306"/>
      <c r="IQ174" s="306"/>
      <c r="IR174" s="306"/>
      <c r="IS174" s="306"/>
      <c r="IT174" s="306"/>
      <c r="IU174" s="306"/>
      <c r="IV174" s="306"/>
      <c r="IW174" s="306"/>
      <c r="IX174" s="306"/>
      <c r="IY174" s="306"/>
      <c r="IZ174" s="306"/>
      <c r="JA174" s="306"/>
      <c r="JB174" s="306"/>
      <c r="JC174" s="306"/>
      <c r="JD174" s="306"/>
      <c r="JE174" s="306"/>
      <c r="JF174" s="306"/>
      <c r="JG174" s="306"/>
      <c r="JH174" s="306"/>
      <c r="JI174" s="306"/>
      <c r="JJ174" s="306"/>
      <c r="JK174" s="306"/>
      <c r="JL174" s="306"/>
      <c r="JM174" s="306"/>
      <c r="JN174" s="306"/>
      <c r="JO174" s="306"/>
      <c r="JP174" s="306"/>
      <c r="JQ174" s="306"/>
      <c r="JR174" s="306"/>
      <c r="JS174" s="306"/>
      <c r="JT174" s="306"/>
      <c r="JU174" s="306"/>
      <c r="JV174" s="306"/>
      <c r="JW174" s="306"/>
      <c r="JX174" s="306"/>
      <c r="JY174" s="306"/>
      <c r="JZ174" s="306"/>
      <c r="KA174" s="306"/>
      <c r="KB174" s="306"/>
      <c r="KC174" s="306"/>
      <c r="KD174" s="306"/>
      <c r="KE174" s="306"/>
      <c r="KF174" s="306"/>
      <c r="KG174" s="306"/>
      <c r="KH174" s="306"/>
      <c r="KI174" s="306"/>
      <c r="KJ174" s="306"/>
      <c r="KK174" s="306"/>
      <c r="KL174" s="306"/>
      <c r="KM174" s="306"/>
      <c r="KN174" s="306"/>
      <c r="KO174" s="306"/>
      <c r="KP174" s="306"/>
      <c r="KQ174" s="306"/>
      <c r="KR174" s="306"/>
      <c r="KS174" s="306"/>
      <c r="KT174" s="306"/>
      <c r="KU174" s="306"/>
      <c r="KV174" s="306"/>
      <c r="KW174" s="306"/>
      <c r="KX174" s="306"/>
      <c r="KY174" s="306"/>
      <c r="KZ174" s="306"/>
      <c r="LA174" s="306"/>
      <c r="LB174" s="306"/>
      <c r="LC174" s="306"/>
      <c r="LD174" s="306"/>
      <c r="LE174" s="306"/>
      <c r="LF174" s="306"/>
      <c r="LG174" s="306"/>
      <c r="LH174" s="306"/>
      <c r="LI174" s="306"/>
      <c r="LJ174" s="306"/>
      <c r="LK174" s="306"/>
      <c r="LL174" s="306"/>
      <c r="LM174" s="306"/>
      <c r="LN174" s="306"/>
      <c r="LO174" s="306"/>
      <c r="LP174" s="306"/>
      <c r="LQ174" s="306"/>
      <c r="LR174" s="306"/>
      <c r="LS174" s="306"/>
      <c r="LT174" s="306"/>
      <c r="LU174" s="306"/>
      <c r="LV174" s="306"/>
      <c r="LW174" s="306"/>
      <c r="LX174" s="306"/>
      <c r="LY174" s="306"/>
      <c r="LZ174" s="306"/>
      <c r="MA174" s="306"/>
      <c r="MB174" s="306"/>
      <c r="MC174" s="306"/>
      <c r="MD174" s="306"/>
      <c r="ME174" s="306"/>
      <c r="MF174" s="306"/>
      <c r="MG174" s="306"/>
      <c r="MH174" s="306"/>
      <c r="MI174" s="306"/>
      <c r="MJ174" s="306"/>
      <c r="MK174" s="306"/>
      <c r="ML174" s="306"/>
      <c r="MM174" s="306"/>
      <c r="MN174" s="306"/>
      <c r="MO174" s="306"/>
      <c r="MP174" s="306"/>
      <c r="MQ174" s="306"/>
      <c r="MR174" s="306"/>
      <c r="MS174" s="306"/>
      <c r="MT174" s="306"/>
      <c r="MU174" s="306"/>
      <c r="MV174" s="306"/>
      <c r="MW174" s="306"/>
      <c r="MX174" s="306"/>
      <c r="MY174" s="306"/>
      <c r="MZ174" s="306"/>
      <c r="NA174" s="306"/>
      <c r="NB174" s="306"/>
      <c r="NC174" s="306"/>
      <c r="ND174" s="306"/>
      <c r="NE174" s="306"/>
      <c r="NF174" s="306"/>
      <c r="NG174" s="306"/>
      <c r="NH174" s="306"/>
      <c r="NI174" s="306"/>
      <c r="NJ174" s="306"/>
      <c r="NK174" s="306"/>
      <c r="NL174" s="306"/>
      <c r="NM174" s="306"/>
      <c r="NN174" s="306"/>
      <c r="NO174" s="306"/>
      <c r="NP174" s="306"/>
      <c r="NQ174" s="306"/>
      <c r="NR174" s="306"/>
      <c r="NS174" s="306"/>
      <c r="NT174" s="306"/>
      <c r="NU174" s="306"/>
      <c r="NV174" s="306"/>
      <c r="NW174" s="306"/>
      <c r="NX174" s="306"/>
      <c r="NY174" s="306"/>
      <c r="NZ174" s="306"/>
      <c r="OA174" s="306"/>
      <c r="OB174" s="306"/>
      <c r="OC174" s="306"/>
      <c r="OD174" s="306"/>
      <c r="OE174" s="306"/>
      <c r="OF174" s="306"/>
      <c r="OG174" s="306"/>
      <c r="OH174" s="306"/>
      <c r="OI174" s="306"/>
      <c r="OJ174" s="306"/>
      <c r="OK174" s="306"/>
      <c r="OL174" s="306"/>
      <c r="OM174" s="306"/>
      <c r="ON174" s="306"/>
      <c r="OO174" s="306"/>
      <c r="OP174" s="306"/>
      <c r="OQ174" s="306"/>
      <c r="OR174" s="306"/>
      <c r="OS174" s="306"/>
      <c r="OT174" s="306"/>
      <c r="OU174" s="306"/>
      <c r="OV174" s="306"/>
      <c r="OW174" s="306"/>
      <c r="OX174" s="306"/>
      <c r="OY174" s="306"/>
      <c r="OZ174" s="306"/>
      <c r="PA174" s="306"/>
      <c r="PB174" s="306"/>
      <c r="PC174" s="306"/>
      <c r="PD174" s="306"/>
      <c r="PE174" s="306"/>
      <c r="PF174" s="306"/>
      <c r="PG174" s="306"/>
      <c r="PH174" s="306"/>
      <c r="PI174" s="306"/>
      <c r="PJ174" s="306"/>
      <c r="PK174" s="306"/>
      <c r="PL174" s="306"/>
      <c r="PM174" s="306"/>
      <c r="PN174" s="306"/>
      <c r="PO174" s="306"/>
      <c r="PP174" s="306"/>
      <c r="PQ174" s="306"/>
      <c r="PR174" s="306"/>
      <c r="PS174" s="306"/>
      <c r="PT174" s="306"/>
      <c r="PU174" s="306"/>
      <c r="PV174" s="306"/>
      <c r="PW174" s="306"/>
      <c r="PX174" s="306"/>
      <c r="PY174" s="306"/>
      <c r="PZ174" s="306"/>
      <c r="QA174" s="306"/>
      <c r="QB174" s="306"/>
      <c r="QC174" s="306"/>
      <c r="QD174" s="306"/>
      <c r="QE174" s="306"/>
      <c r="QF174" s="306"/>
      <c r="QG174" s="306"/>
      <c r="QH174" s="306"/>
      <c r="QI174" s="306"/>
      <c r="QJ174" s="306"/>
      <c r="QK174" s="306"/>
      <c r="QL174" s="306"/>
      <c r="QM174" s="306"/>
      <c r="QN174" s="306"/>
      <c r="QO174" s="306"/>
      <c r="QP174" s="306"/>
      <c r="QQ174" s="306"/>
      <c r="QR174" s="306"/>
      <c r="QS174" s="306"/>
      <c r="QT174" s="306"/>
      <c r="QU174" s="306"/>
      <c r="QV174" s="306"/>
      <c r="QW174" s="306"/>
      <c r="QX174" s="306"/>
      <c r="QY174" s="306"/>
      <c r="QZ174" s="306"/>
      <c r="RA174" s="306"/>
      <c r="RB174" s="306"/>
      <c r="RC174" s="306"/>
      <c r="RD174" s="306"/>
      <c r="RE174" s="306"/>
      <c r="RF174" s="306"/>
      <c r="RG174" s="306"/>
      <c r="RH174" s="306"/>
      <c r="RI174" s="306"/>
      <c r="RJ174" s="306"/>
      <c r="RK174" s="306"/>
      <c r="RL174" s="306"/>
      <c r="RM174" s="306"/>
      <c r="RN174" s="306"/>
      <c r="RO174" s="306"/>
      <c r="RP174" s="306"/>
      <c r="RQ174" s="306"/>
      <c r="RR174" s="306"/>
      <c r="RS174" s="306"/>
      <c r="RT174" s="306"/>
      <c r="RU174" s="306"/>
      <c r="RV174" s="306"/>
      <c r="RW174" s="306"/>
      <c r="RX174" s="306"/>
      <c r="RY174" s="306"/>
      <c r="RZ174" s="306"/>
      <c r="SA174" s="306"/>
      <c r="SB174" s="306"/>
      <c r="SC174" s="306"/>
      <c r="SD174" s="306"/>
      <c r="SE174" s="306"/>
      <c r="SF174" s="306"/>
      <c r="SG174" s="306"/>
      <c r="SH174" s="306"/>
      <c r="SI174" s="306"/>
      <c r="SJ174" s="306"/>
      <c r="SK174" s="306"/>
      <c r="SL174" s="306"/>
      <c r="SM174" s="306"/>
      <c r="SN174" s="306"/>
      <c r="SO174" s="306"/>
      <c r="SP174" s="306"/>
      <c r="SQ174" s="306"/>
      <c r="SR174" s="306"/>
      <c r="SS174" s="306"/>
      <c r="ST174" s="306"/>
      <c r="SU174" s="306"/>
      <c r="SV174" s="306"/>
      <c r="SW174" s="306"/>
      <c r="SX174" s="306"/>
      <c r="SY174" s="306"/>
      <c r="SZ174" s="306"/>
      <c r="TA174" s="306"/>
      <c r="TB174" s="306"/>
      <c r="TC174" s="306"/>
      <c r="TD174" s="306"/>
      <c r="TE174" s="306"/>
      <c r="TF174" s="306"/>
      <c r="TG174" s="306"/>
      <c r="TH174" s="306"/>
      <c r="TI174" s="306"/>
      <c r="TJ174" s="306"/>
      <c r="TK174" s="306"/>
      <c r="TL174" s="306"/>
      <c r="TM174" s="306"/>
      <c r="TN174" s="306"/>
      <c r="TO174" s="306"/>
      <c r="TP174" s="306"/>
      <c r="TQ174" s="306"/>
      <c r="TR174" s="306"/>
      <c r="TS174" s="306"/>
      <c r="TT174" s="306"/>
      <c r="TU174" s="306"/>
      <c r="TV174" s="306"/>
      <c r="TW174" s="306"/>
      <c r="TX174" s="306"/>
      <c r="TY174" s="306"/>
      <c r="TZ174" s="306"/>
      <c r="UA174" s="306"/>
      <c r="UB174" s="306"/>
      <c r="UC174" s="306"/>
      <c r="UD174" s="306"/>
      <c r="UE174" s="306"/>
      <c r="UF174" s="306"/>
      <c r="UG174" s="306"/>
      <c r="UH174" s="306"/>
      <c r="UI174" s="306"/>
      <c r="UJ174" s="306"/>
      <c r="UK174" s="306"/>
      <c r="UL174" s="306"/>
      <c r="UM174" s="306"/>
      <c r="UN174" s="306"/>
      <c r="UO174" s="306"/>
      <c r="UP174" s="306"/>
      <c r="UQ174" s="306"/>
      <c r="UR174" s="306"/>
      <c r="US174" s="306"/>
      <c r="UT174" s="306"/>
      <c r="UU174" s="306"/>
      <c r="UV174" s="306"/>
      <c r="UW174" s="306"/>
      <c r="UX174" s="306"/>
      <c r="UY174" s="306"/>
      <c r="UZ174" s="306"/>
      <c r="VA174" s="306"/>
      <c r="VB174" s="306"/>
      <c r="VC174" s="306"/>
      <c r="VD174" s="306"/>
      <c r="VE174" s="306"/>
      <c r="VF174" s="306"/>
      <c r="VG174" s="306"/>
      <c r="VH174" s="306"/>
      <c r="VI174" s="306"/>
      <c r="VJ174" s="306"/>
      <c r="VK174" s="306"/>
      <c r="VL174" s="306"/>
      <c r="VM174" s="306"/>
      <c r="VN174" s="306"/>
      <c r="VO174" s="306"/>
      <c r="VP174" s="306"/>
      <c r="VQ174" s="306"/>
      <c r="VR174" s="306"/>
      <c r="VS174" s="306"/>
      <c r="VT174" s="306"/>
      <c r="VU174" s="306"/>
      <c r="VV174" s="306"/>
      <c r="VW174" s="306"/>
      <c r="VX174" s="306"/>
      <c r="VY174" s="306"/>
      <c r="VZ174" s="306"/>
      <c r="WA174" s="306"/>
      <c r="WB174" s="306"/>
      <c r="WC174" s="306"/>
      <c r="WD174" s="306"/>
      <c r="WE174" s="306"/>
      <c r="WF174" s="306"/>
      <c r="WG174" s="306"/>
      <c r="WH174" s="306"/>
    </row>
    <row r="175" spans="1:606" s="233" customFormat="1" ht="16.5" thickBot="1">
      <c r="A175" s="178" t="s">
        <v>61</v>
      </c>
      <c r="B175" s="179"/>
      <c r="C175" s="179"/>
      <c r="D175" s="179"/>
      <c r="E175" s="310"/>
      <c r="F175" s="310"/>
      <c r="G175" s="310"/>
      <c r="H175" s="310"/>
      <c r="I175" s="310"/>
      <c r="J175" s="310"/>
      <c r="K175" s="310"/>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c r="AJ175" s="307"/>
      <c r="AK175" s="307"/>
      <c r="AL175" s="307"/>
      <c r="AM175" s="307"/>
      <c r="AN175" s="307"/>
      <c r="AO175" s="307"/>
      <c r="AP175" s="307"/>
      <c r="AQ175" s="307"/>
      <c r="AR175" s="307"/>
      <c r="AS175" s="307"/>
      <c r="AT175" s="307"/>
      <c r="AU175" s="307"/>
      <c r="AV175" s="307"/>
      <c r="AW175" s="307"/>
      <c r="AX175" s="307"/>
      <c r="AY175" s="307"/>
      <c r="AZ175" s="307"/>
      <c r="BA175" s="307"/>
      <c r="BB175" s="307"/>
      <c r="BC175" s="307"/>
      <c r="BD175" s="307"/>
      <c r="BE175" s="307"/>
      <c r="BF175" s="307"/>
      <c r="BG175" s="307"/>
      <c r="BH175" s="307"/>
      <c r="BI175" s="307"/>
      <c r="BJ175" s="307"/>
      <c r="BK175" s="307"/>
      <c r="BL175" s="307"/>
      <c r="BM175" s="307"/>
      <c r="BN175" s="307"/>
      <c r="BO175" s="307"/>
      <c r="BP175" s="307"/>
      <c r="BQ175" s="307"/>
      <c r="BR175" s="307"/>
      <c r="BS175" s="307"/>
      <c r="BT175" s="307"/>
      <c r="BU175" s="307"/>
      <c r="BV175" s="307"/>
      <c r="BW175" s="307"/>
      <c r="BX175" s="307"/>
      <c r="BY175" s="307"/>
      <c r="BZ175" s="307"/>
      <c r="CA175" s="307"/>
      <c r="CB175" s="307"/>
      <c r="CC175" s="307"/>
      <c r="CD175" s="307"/>
      <c r="CE175" s="307"/>
      <c r="CF175" s="307"/>
      <c r="CG175" s="307"/>
      <c r="CH175" s="307"/>
      <c r="CI175" s="307"/>
      <c r="CJ175" s="307"/>
      <c r="CK175" s="307"/>
      <c r="CL175" s="307"/>
      <c r="CM175" s="307"/>
      <c r="CN175" s="307"/>
      <c r="CO175" s="307"/>
      <c r="CP175" s="307"/>
      <c r="CQ175" s="307"/>
      <c r="CR175" s="307"/>
      <c r="CS175" s="307"/>
      <c r="CT175" s="307"/>
      <c r="CU175" s="307"/>
      <c r="CV175" s="307"/>
      <c r="CW175" s="307"/>
      <c r="CX175" s="307"/>
      <c r="CY175" s="307"/>
      <c r="CZ175" s="307"/>
      <c r="DA175" s="307"/>
      <c r="DB175" s="307"/>
      <c r="DC175" s="307"/>
      <c r="DD175" s="307"/>
      <c r="DE175" s="307"/>
      <c r="DF175" s="307"/>
      <c r="DG175" s="307"/>
      <c r="DH175" s="307"/>
      <c r="DI175" s="307"/>
      <c r="DJ175" s="307"/>
      <c r="DK175" s="307"/>
      <c r="DL175" s="307"/>
      <c r="DM175" s="307"/>
      <c r="DN175" s="307"/>
      <c r="DO175" s="307"/>
      <c r="DP175" s="307"/>
      <c r="DQ175" s="307"/>
      <c r="DR175" s="307"/>
      <c r="DS175" s="307"/>
      <c r="DT175" s="307"/>
      <c r="DU175" s="307"/>
      <c r="DV175" s="307"/>
      <c r="DW175" s="307"/>
      <c r="DX175" s="307"/>
      <c r="DY175" s="307"/>
      <c r="DZ175" s="307"/>
      <c r="EA175" s="307"/>
      <c r="EB175" s="307"/>
      <c r="EC175" s="307"/>
      <c r="ED175" s="307"/>
      <c r="EE175" s="307"/>
      <c r="EF175" s="307"/>
      <c r="EG175" s="307"/>
      <c r="EH175" s="307"/>
      <c r="EI175" s="307"/>
      <c r="EJ175" s="307"/>
      <c r="EK175" s="307"/>
      <c r="EL175" s="307"/>
      <c r="EM175" s="307"/>
      <c r="EN175" s="307"/>
      <c r="EO175" s="307"/>
      <c r="EP175" s="307"/>
      <c r="EQ175" s="307"/>
      <c r="ER175" s="307"/>
      <c r="ES175" s="307"/>
      <c r="ET175" s="307"/>
      <c r="EU175" s="307"/>
      <c r="EV175" s="307"/>
      <c r="EW175" s="307"/>
      <c r="EX175" s="307"/>
      <c r="EY175" s="307"/>
      <c r="EZ175" s="307"/>
      <c r="FA175" s="307"/>
      <c r="FB175" s="307"/>
      <c r="FC175" s="307"/>
      <c r="FD175" s="307"/>
      <c r="FE175" s="307"/>
      <c r="FF175" s="307"/>
      <c r="FG175" s="307"/>
      <c r="FH175" s="307"/>
      <c r="FI175" s="307"/>
      <c r="FJ175" s="307"/>
      <c r="FK175" s="307"/>
      <c r="FL175" s="307"/>
      <c r="FM175" s="307"/>
      <c r="FN175" s="307"/>
      <c r="FO175" s="307"/>
      <c r="FP175" s="307"/>
      <c r="FQ175" s="307"/>
      <c r="FR175" s="307"/>
      <c r="FS175" s="307"/>
      <c r="FT175" s="307"/>
      <c r="FU175" s="307"/>
      <c r="FV175" s="307"/>
      <c r="FW175" s="307"/>
      <c r="FX175" s="307"/>
      <c r="FY175" s="307"/>
      <c r="FZ175" s="307"/>
      <c r="GA175" s="307"/>
      <c r="GB175" s="307"/>
      <c r="GC175" s="307"/>
      <c r="GD175" s="307"/>
      <c r="GE175" s="307"/>
      <c r="GF175" s="307"/>
      <c r="GG175" s="307"/>
      <c r="GH175" s="307"/>
      <c r="GI175" s="307"/>
      <c r="GJ175" s="307"/>
      <c r="GK175" s="307"/>
      <c r="GL175" s="307"/>
      <c r="GM175" s="307"/>
      <c r="GN175" s="307"/>
      <c r="GO175" s="307"/>
      <c r="GP175" s="307"/>
      <c r="GQ175" s="307"/>
      <c r="GR175" s="307"/>
      <c r="GS175" s="307"/>
      <c r="GT175" s="307"/>
      <c r="GU175" s="307"/>
      <c r="GV175" s="307"/>
      <c r="GW175" s="307"/>
      <c r="GX175" s="307"/>
      <c r="GY175" s="307"/>
      <c r="GZ175" s="307"/>
      <c r="HA175" s="307"/>
      <c r="HB175" s="307"/>
      <c r="HC175" s="307"/>
      <c r="HD175" s="307"/>
      <c r="HE175" s="307"/>
      <c r="HF175" s="307"/>
      <c r="HG175" s="307"/>
      <c r="HH175" s="307"/>
      <c r="HI175" s="307"/>
      <c r="HJ175" s="307"/>
      <c r="HK175" s="307"/>
      <c r="HL175" s="307"/>
      <c r="HM175" s="307"/>
      <c r="HN175" s="307"/>
      <c r="HO175" s="307"/>
      <c r="HP175" s="307"/>
      <c r="HQ175" s="307"/>
      <c r="HR175" s="307"/>
      <c r="HS175" s="307"/>
      <c r="HT175" s="307"/>
      <c r="HU175" s="307"/>
      <c r="HV175" s="307"/>
      <c r="HW175" s="307"/>
      <c r="HX175" s="307"/>
      <c r="HY175" s="307"/>
      <c r="HZ175" s="307"/>
      <c r="IA175" s="307"/>
      <c r="IB175" s="307"/>
      <c r="IC175" s="307"/>
      <c r="ID175" s="307"/>
      <c r="IE175" s="307"/>
      <c r="IF175" s="307"/>
      <c r="IG175" s="307"/>
      <c r="IH175" s="307"/>
      <c r="II175" s="307"/>
      <c r="IJ175" s="307"/>
      <c r="IK175" s="307"/>
      <c r="IL175" s="307"/>
      <c r="IM175" s="307"/>
      <c r="IN175" s="307"/>
      <c r="IO175" s="307"/>
      <c r="IP175" s="307"/>
      <c r="IQ175" s="307"/>
      <c r="IR175" s="307"/>
      <c r="IS175" s="307"/>
      <c r="IT175" s="307"/>
      <c r="IU175" s="307"/>
      <c r="IV175" s="307"/>
      <c r="IW175" s="307"/>
      <c r="IX175" s="307"/>
      <c r="IY175" s="307"/>
      <c r="IZ175" s="307"/>
      <c r="JA175" s="307"/>
      <c r="JB175" s="307"/>
      <c r="JC175" s="307"/>
      <c r="JD175" s="307"/>
      <c r="JE175" s="307"/>
      <c r="JF175" s="307"/>
      <c r="JG175" s="307"/>
      <c r="JH175" s="307"/>
      <c r="JI175" s="307"/>
      <c r="JJ175" s="307"/>
      <c r="JK175" s="307"/>
      <c r="JL175" s="307"/>
      <c r="JM175" s="307"/>
      <c r="JN175" s="307"/>
      <c r="JO175" s="307"/>
      <c r="JP175" s="307"/>
      <c r="JQ175" s="307"/>
      <c r="JR175" s="307"/>
      <c r="JS175" s="307"/>
      <c r="JT175" s="307"/>
      <c r="JU175" s="307"/>
      <c r="JV175" s="307"/>
      <c r="JW175" s="307"/>
      <c r="JX175" s="307"/>
      <c r="JY175" s="307"/>
      <c r="JZ175" s="307"/>
      <c r="KA175" s="307"/>
      <c r="KB175" s="307"/>
      <c r="KC175" s="307"/>
      <c r="KD175" s="307"/>
      <c r="KE175" s="307"/>
      <c r="KF175" s="307"/>
      <c r="KG175" s="307"/>
      <c r="KH175" s="307"/>
      <c r="KI175" s="307"/>
      <c r="KJ175" s="307"/>
      <c r="KK175" s="307"/>
      <c r="KL175" s="307"/>
      <c r="KM175" s="307"/>
      <c r="KN175" s="307"/>
      <c r="KO175" s="307"/>
      <c r="KP175" s="307"/>
      <c r="KQ175" s="307"/>
      <c r="KR175" s="307"/>
      <c r="KS175" s="307"/>
      <c r="KT175" s="307"/>
      <c r="KU175" s="307"/>
      <c r="KV175" s="307"/>
      <c r="KW175" s="307"/>
      <c r="KX175" s="307"/>
      <c r="KY175" s="307"/>
      <c r="KZ175" s="307"/>
      <c r="LA175" s="307"/>
      <c r="LB175" s="307"/>
      <c r="LC175" s="307"/>
      <c r="LD175" s="307"/>
      <c r="LE175" s="307"/>
      <c r="LF175" s="307"/>
      <c r="LG175" s="307"/>
      <c r="LH175" s="307"/>
      <c r="LI175" s="307"/>
      <c r="LJ175" s="307"/>
      <c r="LK175" s="307"/>
      <c r="LL175" s="307"/>
      <c r="LM175" s="307"/>
      <c r="LN175" s="307"/>
      <c r="LO175" s="307"/>
      <c r="LP175" s="307"/>
      <c r="LQ175" s="307"/>
      <c r="LR175" s="307"/>
      <c r="LS175" s="307"/>
      <c r="LT175" s="307"/>
      <c r="LU175" s="307"/>
      <c r="LV175" s="307"/>
      <c r="LW175" s="307"/>
      <c r="LX175" s="307"/>
      <c r="LY175" s="307"/>
      <c r="LZ175" s="307"/>
      <c r="MA175" s="307"/>
      <c r="MB175" s="307"/>
      <c r="MC175" s="307"/>
      <c r="MD175" s="307"/>
      <c r="ME175" s="307"/>
      <c r="MF175" s="307"/>
      <c r="MG175" s="307"/>
      <c r="MH175" s="307"/>
      <c r="MI175" s="307"/>
      <c r="MJ175" s="307"/>
      <c r="MK175" s="307"/>
      <c r="ML175" s="307"/>
      <c r="MM175" s="307"/>
      <c r="MN175" s="307"/>
      <c r="MO175" s="307"/>
      <c r="MP175" s="307"/>
      <c r="MQ175" s="307"/>
      <c r="MR175" s="307"/>
      <c r="MS175" s="307"/>
      <c r="MT175" s="307"/>
      <c r="MU175" s="307"/>
      <c r="MV175" s="307"/>
      <c r="MW175" s="307"/>
      <c r="MX175" s="307"/>
      <c r="MY175" s="307"/>
      <c r="MZ175" s="307"/>
      <c r="NA175" s="307"/>
      <c r="NB175" s="307"/>
      <c r="NC175" s="307"/>
      <c r="ND175" s="307"/>
      <c r="NE175" s="307"/>
      <c r="NF175" s="307"/>
      <c r="NG175" s="307"/>
      <c r="NH175" s="307"/>
      <c r="NI175" s="307"/>
      <c r="NJ175" s="307"/>
      <c r="NK175" s="307"/>
      <c r="NL175" s="307"/>
      <c r="NM175" s="307"/>
      <c r="NN175" s="307"/>
      <c r="NO175" s="307"/>
      <c r="NP175" s="307"/>
      <c r="NQ175" s="307"/>
      <c r="NR175" s="307"/>
      <c r="NS175" s="307"/>
      <c r="NT175" s="307"/>
      <c r="NU175" s="307"/>
      <c r="NV175" s="307"/>
      <c r="NW175" s="307"/>
      <c r="NX175" s="307"/>
      <c r="NY175" s="307"/>
      <c r="NZ175" s="307"/>
      <c r="OA175" s="307"/>
      <c r="OB175" s="307"/>
      <c r="OC175" s="307"/>
      <c r="OD175" s="307"/>
      <c r="OE175" s="307"/>
      <c r="OF175" s="307"/>
      <c r="OG175" s="307"/>
      <c r="OH175" s="307"/>
      <c r="OI175" s="307"/>
      <c r="OJ175" s="307"/>
      <c r="OK175" s="307"/>
      <c r="OL175" s="307"/>
      <c r="OM175" s="307"/>
      <c r="ON175" s="307"/>
      <c r="OO175" s="307"/>
      <c r="OP175" s="307"/>
      <c r="OQ175" s="307"/>
      <c r="OR175" s="307"/>
      <c r="OS175" s="307"/>
      <c r="OT175" s="307"/>
      <c r="OU175" s="307"/>
      <c r="OV175" s="307"/>
      <c r="OW175" s="307"/>
      <c r="OX175" s="307"/>
      <c r="OY175" s="307"/>
      <c r="OZ175" s="307"/>
      <c r="PA175" s="307"/>
      <c r="PB175" s="307"/>
      <c r="PC175" s="307"/>
      <c r="PD175" s="307"/>
      <c r="PE175" s="307"/>
      <c r="PF175" s="307"/>
      <c r="PG175" s="307"/>
      <c r="PH175" s="307"/>
      <c r="PI175" s="307"/>
      <c r="PJ175" s="307"/>
      <c r="PK175" s="307"/>
      <c r="PL175" s="307"/>
      <c r="PM175" s="307"/>
      <c r="PN175" s="307"/>
      <c r="PO175" s="307"/>
      <c r="PP175" s="307"/>
      <c r="PQ175" s="307"/>
      <c r="PR175" s="307"/>
      <c r="PS175" s="307"/>
      <c r="PT175" s="307"/>
      <c r="PU175" s="307"/>
      <c r="PV175" s="307"/>
      <c r="PW175" s="307"/>
      <c r="PX175" s="307"/>
      <c r="PY175" s="307"/>
      <c r="PZ175" s="307"/>
      <c r="QA175" s="307"/>
      <c r="QB175" s="307"/>
      <c r="QC175" s="307"/>
      <c r="QD175" s="307"/>
      <c r="QE175" s="307"/>
      <c r="QF175" s="307"/>
      <c r="QG175" s="307"/>
      <c r="QH175" s="307"/>
      <c r="QI175" s="307"/>
      <c r="QJ175" s="307"/>
      <c r="QK175" s="307"/>
      <c r="QL175" s="307"/>
      <c r="QM175" s="307"/>
      <c r="QN175" s="307"/>
      <c r="QO175" s="307"/>
      <c r="QP175" s="307"/>
      <c r="QQ175" s="307"/>
      <c r="QR175" s="307"/>
      <c r="QS175" s="307"/>
      <c r="QT175" s="307"/>
      <c r="QU175" s="307"/>
      <c r="QV175" s="307"/>
      <c r="QW175" s="307"/>
      <c r="QX175" s="307"/>
      <c r="QY175" s="307"/>
      <c r="QZ175" s="307"/>
      <c r="RA175" s="307"/>
      <c r="RB175" s="307"/>
      <c r="RC175" s="307"/>
      <c r="RD175" s="307"/>
      <c r="RE175" s="307"/>
      <c r="RF175" s="307"/>
      <c r="RG175" s="307"/>
      <c r="RH175" s="307"/>
      <c r="RI175" s="307"/>
      <c r="RJ175" s="307"/>
      <c r="RK175" s="307"/>
      <c r="RL175" s="307"/>
      <c r="RM175" s="307"/>
      <c r="RN175" s="307"/>
      <c r="RO175" s="307"/>
      <c r="RP175" s="307"/>
      <c r="RQ175" s="307"/>
      <c r="RR175" s="307"/>
      <c r="RS175" s="307"/>
      <c r="RT175" s="307"/>
      <c r="RU175" s="307"/>
      <c r="RV175" s="307"/>
      <c r="RW175" s="307"/>
      <c r="RX175" s="307"/>
      <c r="RY175" s="307"/>
      <c r="RZ175" s="307"/>
      <c r="SA175" s="307"/>
      <c r="SB175" s="307"/>
      <c r="SC175" s="307"/>
      <c r="SD175" s="307"/>
      <c r="SE175" s="307"/>
      <c r="SF175" s="307"/>
      <c r="SG175" s="307"/>
      <c r="SH175" s="307"/>
      <c r="SI175" s="307"/>
      <c r="SJ175" s="307"/>
      <c r="SK175" s="307"/>
      <c r="SL175" s="307"/>
      <c r="SM175" s="307"/>
      <c r="SN175" s="307"/>
      <c r="SO175" s="307"/>
      <c r="SP175" s="307"/>
      <c r="SQ175" s="307"/>
      <c r="SR175" s="307"/>
      <c r="SS175" s="307"/>
      <c r="ST175" s="307"/>
      <c r="SU175" s="307"/>
      <c r="SV175" s="307"/>
      <c r="SW175" s="307"/>
      <c r="SX175" s="307"/>
      <c r="SY175" s="307"/>
      <c r="SZ175" s="307"/>
      <c r="TA175" s="307"/>
      <c r="TB175" s="307"/>
      <c r="TC175" s="307"/>
      <c r="TD175" s="307"/>
      <c r="TE175" s="307"/>
      <c r="TF175" s="307"/>
      <c r="TG175" s="307"/>
      <c r="TH175" s="307"/>
      <c r="TI175" s="307"/>
      <c r="TJ175" s="307"/>
      <c r="TK175" s="307"/>
      <c r="TL175" s="307"/>
      <c r="TM175" s="307"/>
      <c r="TN175" s="307"/>
      <c r="TO175" s="307"/>
      <c r="TP175" s="307"/>
      <c r="TQ175" s="307"/>
      <c r="TR175" s="307"/>
      <c r="TS175" s="307"/>
      <c r="TT175" s="307"/>
      <c r="TU175" s="307"/>
      <c r="TV175" s="307"/>
      <c r="TW175" s="307"/>
      <c r="TX175" s="307"/>
      <c r="TY175" s="307"/>
      <c r="TZ175" s="307"/>
      <c r="UA175" s="307"/>
      <c r="UB175" s="307"/>
      <c r="UC175" s="307"/>
      <c r="UD175" s="307"/>
      <c r="UE175" s="307"/>
      <c r="UF175" s="307"/>
      <c r="UG175" s="307"/>
      <c r="UH175" s="307"/>
      <c r="UI175" s="307"/>
      <c r="UJ175" s="307"/>
      <c r="UK175" s="307"/>
      <c r="UL175" s="307"/>
      <c r="UM175" s="307"/>
      <c r="UN175" s="307"/>
      <c r="UO175" s="307"/>
      <c r="UP175" s="307"/>
      <c r="UQ175" s="307"/>
      <c r="UR175" s="307"/>
      <c r="US175" s="307"/>
      <c r="UT175" s="307"/>
      <c r="UU175" s="307"/>
      <c r="UV175" s="307"/>
      <c r="UW175" s="307"/>
      <c r="UX175" s="307"/>
      <c r="UY175" s="307"/>
      <c r="UZ175" s="307"/>
      <c r="VA175" s="307"/>
      <c r="VB175" s="307"/>
      <c r="VC175" s="307"/>
      <c r="VD175" s="307"/>
      <c r="VE175" s="307"/>
      <c r="VF175" s="307"/>
      <c r="VG175" s="307"/>
      <c r="VH175" s="307"/>
      <c r="VI175" s="307"/>
      <c r="VJ175" s="307"/>
      <c r="VK175" s="307"/>
      <c r="VL175" s="307"/>
      <c r="VM175" s="307"/>
      <c r="VN175" s="307"/>
      <c r="VO175" s="307"/>
      <c r="VP175" s="307"/>
      <c r="VQ175" s="307"/>
      <c r="VR175" s="307"/>
      <c r="VS175" s="307"/>
      <c r="VT175" s="307"/>
      <c r="VU175" s="307"/>
      <c r="VV175" s="307"/>
      <c r="VW175" s="307"/>
      <c r="VX175" s="307"/>
      <c r="VY175" s="307"/>
      <c r="VZ175" s="307"/>
      <c r="WA175" s="307"/>
      <c r="WB175" s="307"/>
      <c r="WC175" s="307"/>
      <c r="WD175" s="307"/>
      <c r="WE175" s="307"/>
      <c r="WF175" s="307"/>
      <c r="WG175" s="307"/>
      <c r="WH175" s="313"/>
    </row>
    <row r="176" spans="1:606" ht="35.1" customHeight="1">
      <c r="A176" s="418">
        <v>363</v>
      </c>
      <c r="B176" s="141" t="s">
        <v>758</v>
      </c>
      <c r="C176" s="139" t="s">
        <v>166</v>
      </c>
      <c r="D176" s="139" t="s">
        <v>62</v>
      </c>
      <c r="E176" s="422" t="s">
        <v>416</v>
      </c>
      <c r="F176" s="422"/>
      <c r="G176" s="311">
        <v>0</v>
      </c>
      <c r="H176" s="311">
        <v>0</v>
      </c>
      <c r="I176" s="311"/>
      <c r="J176" s="311"/>
      <c r="K176" s="311"/>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4"/>
      <c r="AY176" s="314"/>
      <c r="AZ176" s="314"/>
      <c r="BA176" s="314"/>
      <c r="BB176" s="314"/>
      <c r="BC176" s="314"/>
      <c r="BD176" s="314"/>
      <c r="BE176" s="314"/>
      <c r="BF176" s="314"/>
      <c r="BG176" s="314"/>
      <c r="BH176" s="314"/>
      <c r="BI176" s="314"/>
      <c r="BJ176" s="314"/>
      <c r="BK176" s="314"/>
      <c r="BL176" s="314"/>
      <c r="BM176" s="314"/>
      <c r="BN176" s="314"/>
      <c r="BO176" s="314"/>
      <c r="BP176" s="314"/>
      <c r="BQ176" s="314"/>
      <c r="BR176" s="314"/>
      <c r="BS176" s="314"/>
      <c r="BT176" s="314"/>
      <c r="BU176" s="314"/>
      <c r="BV176" s="314"/>
      <c r="BW176" s="314"/>
      <c r="BX176" s="314"/>
      <c r="BY176" s="314"/>
      <c r="BZ176" s="314"/>
      <c r="CA176" s="314"/>
      <c r="CB176" s="314"/>
      <c r="CC176" s="314"/>
      <c r="CD176" s="314"/>
      <c r="CE176" s="314"/>
      <c r="CF176" s="314"/>
      <c r="CG176" s="314"/>
      <c r="CH176" s="314"/>
      <c r="CI176" s="314"/>
      <c r="CJ176" s="314"/>
      <c r="CK176" s="314"/>
      <c r="CL176" s="314"/>
      <c r="CM176" s="314"/>
      <c r="CN176" s="314"/>
      <c r="CO176" s="314"/>
      <c r="CP176" s="314"/>
      <c r="CQ176" s="314"/>
      <c r="CR176" s="314"/>
      <c r="CS176" s="314"/>
      <c r="CT176" s="314"/>
      <c r="CU176" s="314"/>
      <c r="CV176" s="314"/>
      <c r="CW176" s="314"/>
      <c r="CX176" s="314"/>
      <c r="CY176" s="314"/>
      <c r="CZ176" s="314"/>
      <c r="DA176" s="314"/>
      <c r="DB176" s="314"/>
      <c r="DC176" s="314"/>
      <c r="DD176" s="314"/>
      <c r="DE176" s="314"/>
      <c r="DF176" s="314"/>
      <c r="DG176" s="314"/>
      <c r="DH176" s="314"/>
      <c r="DI176" s="314"/>
      <c r="DJ176" s="314"/>
      <c r="DK176" s="314"/>
      <c r="DL176" s="314"/>
      <c r="DM176" s="314"/>
      <c r="DN176" s="314"/>
      <c r="DO176" s="314"/>
      <c r="DP176" s="314"/>
      <c r="DQ176" s="314"/>
      <c r="DR176" s="314"/>
      <c r="DS176" s="314"/>
      <c r="DT176" s="314"/>
      <c r="DU176" s="314"/>
      <c r="DV176" s="314"/>
      <c r="DW176" s="314"/>
      <c r="DX176" s="314"/>
      <c r="DY176" s="314"/>
      <c r="DZ176" s="314"/>
      <c r="EA176" s="314"/>
      <c r="EB176" s="314"/>
      <c r="EC176" s="314"/>
      <c r="ED176" s="314"/>
      <c r="EE176" s="314"/>
      <c r="EF176" s="314"/>
      <c r="EG176" s="314"/>
      <c r="EH176" s="314"/>
      <c r="EI176" s="314"/>
      <c r="EJ176" s="314"/>
      <c r="EK176" s="314"/>
      <c r="EL176" s="314"/>
      <c r="EM176" s="314"/>
      <c r="EN176" s="314"/>
      <c r="EO176" s="314"/>
      <c r="EP176" s="314"/>
      <c r="EQ176" s="314"/>
      <c r="ER176" s="314"/>
      <c r="ES176" s="314"/>
      <c r="ET176" s="314"/>
      <c r="EU176" s="314"/>
      <c r="EV176" s="314"/>
      <c r="EW176" s="314"/>
      <c r="EX176" s="314"/>
      <c r="EY176" s="314"/>
      <c r="EZ176" s="314"/>
      <c r="FA176" s="314"/>
      <c r="FB176" s="314"/>
      <c r="FC176" s="314"/>
      <c r="FD176" s="314"/>
      <c r="FE176" s="314"/>
      <c r="FF176" s="314"/>
      <c r="FG176" s="314"/>
      <c r="FH176" s="314"/>
      <c r="FI176" s="314"/>
      <c r="FJ176" s="314"/>
      <c r="FK176" s="314"/>
      <c r="FL176" s="314"/>
      <c r="FM176" s="314"/>
      <c r="FN176" s="314"/>
      <c r="FO176" s="314"/>
      <c r="FP176" s="314"/>
      <c r="FQ176" s="314"/>
      <c r="FR176" s="314"/>
      <c r="FS176" s="314"/>
      <c r="FT176" s="314"/>
      <c r="FU176" s="314"/>
      <c r="FV176" s="314"/>
      <c r="FW176" s="314"/>
      <c r="FX176" s="314"/>
      <c r="FY176" s="314"/>
      <c r="FZ176" s="314"/>
      <c r="GA176" s="314"/>
      <c r="GB176" s="314"/>
      <c r="GC176" s="314"/>
      <c r="GD176" s="314"/>
      <c r="GE176" s="314"/>
      <c r="GF176" s="314"/>
      <c r="GG176" s="314"/>
      <c r="GH176" s="314"/>
      <c r="GI176" s="314"/>
      <c r="GJ176" s="314"/>
      <c r="GK176" s="314"/>
      <c r="GL176" s="314"/>
      <c r="GM176" s="314"/>
      <c r="GN176" s="314"/>
      <c r="GO176" s="314"/>
      <c r="GP176" s="314"/>
      <c r="GQ176" s="314"/>
      <c r="GR176" s="314"/>
      <c r="GS176" s="314"/>
      <c r="GT176" s="314"/>
      <c r="GU176" s="314"/>
      <c r="GV176" s="314"/>
      <c r="GW176" s="314"/>
      <c r="GX176" s="314"/>
      <c r="GY176" s="314"/>
      <c r="GZ176" s="314"/>
      <c r="HA176" s="314"/>
      <c r="HB176" s="314"/>
      <c r="HC176" s="314"/>
      <c r="HD176" s="314"/>
      <c r="HE176" s="314"/>
      <c r="HF176" s="314"/>
      <c r="HG176" s="314"/>
      <c r="HH176" s="314"/>
      <c r="HI176" s="314"/>
      <c r="HJ176" s="314"/>
      <c r="HK176" s="314"/>
      <c r="HL176" s="314"/>
      <c r="HM176" s="314"/>
      <c r="HN176" s="314"/>
      <c r="HO176" s="314"/>
      <c r="HP176" s="314"/>
      <c r="HQ176" s="314"/>
      <c r="HR176" s="314"/>
      <c r="HS176" s="314"/>
      <c r="HT176" s="314"/>
      <c r="HU176" s="314"/>
      <c r="HV176" s="314"/>
      <c r="HW176" s="314"/>
      <c r="HX176" s="314"/>
      <c r="HY176" s="314"/>
      <c r="HZ176" s="314"/>
      <c r="IA176" s="314"/>
      <c r="IB176" s="314"/>
      <c r="IC176" s="314"/>
      <c r="ID176" s="314"/>
      <c r="IE176" s="314"/>
      <c r="IF176" s="314"/>
      <c r="IG176" s="314"/>
      <c r="IH176" s="314"/>
      <c r="II176" s="314"/>
      <c r="IJ176" s="314"/>
      <c r="IK176" s="314"/>
      <c r="IL176" s="314"/>
      <c r="IM176" s="314"/>
      <c r="IN176" s="314"/>
      <c r="IO176" s="314"/>
      <c r="IP176" s="314"/>
      <c r="IQ176" s="314"/>
      <c r="IR176" s="314"/>
      <c r="IS176" s="314"/>
      <c r="IT176" s="314"/>
      <c r="IU176" s="314"/>
      <c r="IV176" s="314"/>
      <c r="IW176" s="314"/>
      <c r="IX176" s="314"/>
      <c r="IY176" s="314"/>
      <c r="IZ176" s="314"/>
      <c r="JA176" s="314"/>
      <c r="JB176" s="314"/>
      <c r="JC176" s="314"/>
      <c r="JD176" s="314"/>
      <c r="JE176" s="314"/>
      <c r="JF176" s="314"/>
      <c r="JG176" s="314"/>
      <c r="JH176" s="314"/>
      <c r="JI176" s="314"/>
      <c r="JJ176" s="314"/>
      <c r="JK176" s="314"/>
      <c r="JL176" s="314"/>
      <c r="JM176" s="314"/>
      <c r="JN176" s="314"/>
      <c r="JO176" s="314"/>
      <c r="JP176" s="314"/>
      <c r="JQ176" s="314"/>
      <c r="JR176" s="314"/>
      <c r="JS176" s="314"/>
      <c r="JT176" s="314"/>
      <c r="JU176" s="314"/>
      <c r="JV176" s="314"/>
      <c r="JW176" s="314"/>
      <c r="JX176" s="314"/>
      <c r="JY176" s="314"/>
      <c r="JZ176" s="314"/>
      <c r="KA176" s="314"/>
      <c r="KB176" s="314"/>
      <c r="KC176" s="314"/>
      <c r="KD176" s="314"/>
      <c r="KE176" s="314"/>
      <c r="KF176" s="314"/>
      <c r="KG176" s="314"/>
      <c r="KH176" s="314"/>
      <c r="KI176" s="314"/>
      <c r="KJ176" s="314"/>
      <c r="KK176" s="314"/>
      <c r="KL176" s="314"/>
      <c r="KM176" s="314"/>
      <c r="KN176" s="314"/>
      <c r="KO176" s="314"/>
      <c r="KP176" s="314"/>
      <c r="KQ176" s="314"/>
      <c r="KR176" s="314"/>
      <c r="KS176" s="314"/>
      <c r="KT176" s="314"/>
      <c r="KU176" s="314"/>
      <c r="KV176" s="314"/>
      <c r="KW176" s="314"/>
      <c r="KX176" s="314"/>
      <c r="KY176" s="314"/>
      <c r="KZ176" s="314"/>
      <c r="LA176" s="314"/>
      <c r="LB176" s="314"/>
      <c r="LC176" s="314"/>
      <c r="LD176" s="314"/>
      <c r="LE176" s="314"/>
      <c r="LF176" s="314"/>
      <c r="LG176" s="314"/>
      <c r="LH176" s="314"/>
      <c r="LI176" s="314"/>
      <c r="LJ176" s="314"/>
      <c r="LK176" s="314"/>
      <c r="LL176" s="314"/>
      <c r="LM176" s="314"/>
      <c r="LN176" s="314"/>
      <c r="LO176" s="314"/>
      <c r="LP176" s="314"/>
      <c r="LQ176" s="314"/>
      <c r="LR176" s="314"/>
      <c r="LS176" s="314"/>
      <c r="LT176" s="314"/>
      <c r="LU176" s="314"/>
      <c r="LV176" s="314"/>
      <c r="LW176" s="314"/>
      <c r="LX176" s="314"/>
      <c r="LY176" s="314"/>
      <c r="LZ176" s="314"/>
      <c r="MA176" s="314"/>
      <c r="MB176" s="314"/>
      <c r="MC176" s="314"/>
      <c r="MD176" s="314"/>
      <c r="ME176" s="314"/>
      <c r="MF176" s="314"/>
      <c r="MG176" s="314"/>
      <c r="MH176" s="314"/>
      <c r="MI176" s="314"/>
      <c r="MJ176" s="314"/>
      <c r="MK176" s="314"/>
      <c r="ML176" s="314"/>
      <c r="MM176" s="314"/>
      <c r="MN176" s="314"/>
      <c r="MO176" s="314"/>
      <c r="MP176" s="314"/>
      <c r="MQ176" s="314"/>
      <c r="MR176" s="314"/>
      <c r="MS176" s="314"/>
      <c r="MT176" s="314"/>
      <c r="MU176" s="314"/>
      <c r="MV176" s="314"/>
      <c r="MW176" s="314"/>
      <c r="MX176" s="314"/>
      <c r="MY176" s="314"/>
      <c r="MZ176" s="314"/>
      <c r="NA176" s="314"/>
      <c r="NB176" s="314"/>
      <c r="NC176" s="314"/>
      <c r="ND176" s="314"/>
      <c r="NE176" s="314"/>
      <c r="NF176" s="314"/>
      <c r="NG176" s="314"/>
      <c r="NH176" s="314"/>
      <c r="NI176" s="314"/>
      <c r="NJ176" s="314"/>
      <c r="NK176" s="314"/>
      <c r="NL176" s="314"/>
      <c r="NM176" s="314"/>
      <c r="NN176" s="314"/>
      <c r="NO176" s="314"/>
      <c r="NP176" s="314"/>
      <c r="NQ176" s="314"/>
      <c r="NR176" s="314"/>
      <c r="NS176" s="314"/>
      <c r="NT176" s="314"/>
      <c r="NU176" s="314"/>
      <c r="NV176" s="314"/>
      <c r="NW176" s="314"/>
      <c r="NX176" s="314"/>
      <c r="NY176" s="314"/>
      <c r="NZ176" s="314"/>
      <c r="OA176" s="314"/>
      <c r="OB176" s="314"/>
      <c r="OC176" s="314"/>
      <c r="OD176" s="314"/>
      <c r="OE176" s="314"/>
      <c r="OF176" s="314"/>
      <c r="OG176" s="314"/>
      <c r="OH176" s="314"/>
      <c r="OI176" s="314"/>
      <c r="OJ176" s="314"/>
      <c r="OK176" s="314"/>
      <c r="OL176" s="314"/>
      <c r="OM176" s="314"/>
      <c r="ON176" s="314"/>
      <c r="OO176" s="314"/>
      <c r="OP176" s="314"/>
      <c r="OQ176" s="314"/>
      <c r="OR176" s="314"/>
      <c r="OS176" s="314"/>
      <c r="OT176" s="314"/>
      <c r="OU176" s="314"/>
      <c r="OV176" s="314"/>
      <c r="OW176" s="314"/>
      <c r="OX176" s="314"/>
      <c r="OY176" s="314"/>
      <c r="OZ176" s="314"/>
      <c r="PA176" s="314"/>
      <c r="PB176" s="314"/>
      <c r="PC176" s="314"/>
      <c r="PD176" s="314"/>
      <c r="PE176" s="314"/>
      <c r="PF176" s="314"/>
      <c r="PG176" s="314"/>
      <c r="PH176" s="314"/>
      <c r="PI176" s="314"/>
      <c r="PJ176" s="314"/>
      <c r="PK176" s="314"/>
      <c r="PL176" s="314"/>
      <c r="PM176" s="314"/>
      <c r="PN176" s="314"/>
      <c r="PO176" s="314"/>
      <c r="PP176" s="314"/>
      <c r="PQ176" s="314"/>
      <c r="PR176" s="314"/>
      <c r="PS176" s="314"/>
      <c r="PT176" s="314"/>
      <c r="PU176" s="314"/>
      <c r="PV176" s="314"/>
      <c r="PW176" s="314"/>
      <c r="PX176" s="314"/>
      <c r="PY176" s="314"/>
      <c r="PZ176" s="314"/>
      <c r="QA176" s="314"/>
      <c r="QB176" s="314"/>
      <c r="QC176" s="314"/>
      <c r="QD176" s="314"/>
      <c r="QE176" s="314"/>
      <c r="QF176" s="314"/>
      <c r="QG176" s="314"/>
      <c r="QH176" s="314"/>
      <c r="QI176" s="314"/>
      <c r="QJ176" s="314"/>
      <c r="QK176" s="314"/>
      <c r="QL176" s="314"/>
      <c r="QM176" s="314"/>
      <c r="QN176" s="314"/>
      <c r="QO176" s="314"/>
      <c r="QP176" s="314"/>
      <c r="QQ176" s="314"/>
      <c r="QR176" s="314"/>
      <c r="QS176" s="314"/>
      <c r="QT176" s="314"/>
      <c r="QU176" s="314"/>
      <c r="QV176" s="314"/>
      <c r="QW176" s="314"/>
      <c r="QX176" s="314"/>
      <c r="QY176" s="314"/>
      <c r="QZ176" s="314"/>
      <c r="RA176" s="314"/>
      <c r="RB176" s="314"/>
      <c r="RC176" s="314"/>
      <c r="RD176" s="314"/>
      <c r="RE176" s="314"/>
      <c r="RF176" s="314"/>
      <c r="RG176" s="314"/>
      <c r="RH176" s="314"/>
      <c r="RI176" s="314"/>
      <c r="RJ176" s="314"/>
      <c r="RK176" s="314"/>
      <c r="RL176" s="314"/>
      <c r="RM176" s="314"/>
      <c r="RN176" s="314"/>
      <c r="RO176" s="314"/>
      <c r="RP176" s="314"/>
      <c r="RQ176" s="314"/>
      <c r="RR176" s="314"/>
      <c r="RS176" s="314"/>
      <c r="RT176" s="314"/>
      <c r="RU176" s="314"/>
      <c r="RV176" s="314"/>
      <c r="RW176" s="314"/>
      <c r="RX176" s="314"/>
      <c r="RY176" s="314"/>
      <c r="RZ176" s="314"/>
      <c r="SA176" s="314"/>
      <c r="SB176" s="314"/>
      <c r="SC176" s="314"/>
      <c r="SD176" s="314"/>
      <c r="SE176" s="314"/>
      <c r="SF176" s="314"/>
      <c r="SG176" s="314"/>
      <c r="SH176" s="314"/>
      <c r="SI176" s="314"/>
      <c r="SJ176" s="314"/>
      <c r="SK176" s="314"/>
      <c r="SL176" s="314"/>
      <c r="SM176" s="314"/>
      <c r="SN176" s="314"/>
      <c r="SO176" s="314"/>
      <c r="SP176" s="314"/>
      <c r="SQ176" s="314"/>
      <c r="SR176" s="314"/>
      <c r="SS176" s="314"/>
      <c r="ST176" s="314"/>
      <c r="SU176" s="314"/>
      <c r="SV176" s="314"/>
      <c r="SW176" s="314"/>
      <c r="SX176" s="314"/>
      <c r="SY176" s="314"/>
      <c r="SZ176" s="314"/>
      <c r="TA176" s="314"/>
      <c r="TB176" s="314"/>
      <c r="TC176" s="314"/>
      <c r="TD176" s="314"/>
      <c r="TE176" s="314"/>
      <c r="TF176" s="314"/>
      <c r="TG176" s="314"/>
      <c r="TH176" s="314"/>
      <c r="TI176" s="314"/>
      <c r="TJ176" s="314"/>
      <c r="TK176" s="314"/>
      <c r="TL176" s="314"/>
      <c r="TM176" s="314"/>
      <c r="TN176" s="314"/>
      <c r="TO176" s="314"/>
      <c r="TP176" s="314"/>
      <c r="TQ176" s="314"/>
      <c r="TR176" s="314"/>
      <c r="TS176" s="314"/>
      <c r="TT176" s="314"/>
      <c r="TU176" s="314"/>
      <c r="TV176" s="314"/>
      <c r="TW176" s="314"/>
      <c r="TX176" s="314"/>
      <c r="TY176" s="314"/>
      <c r="TZ176" s="314"/>
      <c r="UA176" s="314"/>
      <c r="UB176" s="314"/>
      <c r="UC176" s="314"/>
      <c r="UD176" s="314"/>
      <c r="UE176" s="314"/>
      <c r="UF176" s="314"/>
      <c r="UG176" s="314"/>
      <c r="UH176" s="314"/>
      <c r="UI176" s="314"/>
      <c r="UJ176" s="314"/>
      <c r="UK176" s="314"/>
      <c r="UL176" s="314"/>
      <c r="UM176" s="314"/>
      <c r="UN176" s="314"/>
      <c r="UO176" s="314"/>
      <c r="UP176" s="314"/>
      <c r="UQ176" s="314"/>
      <c r="UR176" s="314"/>
      <c r="US176" s="314"/>
      <c r="UT176" s="314"/>
      <c r="UU176" s="314"/>
      <c r="UV176" s="314"/>
      <c r="UW176" s="314"/>
      <c r="UX176" s="314"/>
      <c r="UY176" s="314"/>
      <c r="UZ176" s="314"/>
      <c r="VA176" s="314"/>
      <c r="VB176" s="314"/>
      <c r="VC176" s="314"/>
      <c r="VD176" s="314"/>
      <c r="VE176" s="314"/>
      <c r="VF176" s="314"/>
      <c r="VG176" s="314"/>
      <c r="VH176" s="314"/>
      <c r="VI176" s="314"/>
      <c r="VJ176" s="314"/>
      <c r="VK176" s="314"/>
      <c r="VL176" s="314"/>
      <c r="VM176" s="314"/>
      <c r="VN176" s="314"/>
      <c r="VO176" s="314"/>
      <c r="VP176" s="314"/>
      <c r="VQ176" s="314"/>
      <c r="VR176" s="314"/>
      <c r="VS176" s="314"/>
      <c r="VT176" s="314"/>
      <c r="VU176" s="314"/>
      <c r="VV176" s="314"/>
      <c r="VW176" s="314"/>
      <c r="VX176" s="314"/>
      <c r="VY176" s="314"/>
      <c r="VZ176" s="314"/>
      <c r="WA176" s="314"/>
      <c r="WB176" s="314"/>
      <c r="WC176" s="314"/>
      <c r="WD176" s="314"/>
      <c r="WE176" s="314"/>
      <c r="WF176" s="314"/>
      <c r="WG176" s="314"/>
      <c r="WH176" s="314"/>
    </row>
    <row r="177" spans="1:606" ht="35.1" customHeight="1">
      <c r="A177" s="242">
        <v>364</v>
      </c>
      <c r="B177" s="138" t="s">
        <v>485</v>
      </c>
      <c r="C177" s="32" t="s">
        <v>166</v>
      </c>
      <c r="D177" s="32" t="s">
        <v>62</v>
      </c>
      <c r="E177" s="308" t="s">
        <v>416</v>
      </c>
      <c r="F177" s="308"/>
      <c r="G177" s="85">
        <v>0</v>
      </c>
      <c r="H177" s="85">
        <v>0</v>
      </c>
      <c r="I177" s="85"/>
      <c r="J177" s="85"/>
      <c r="K177" s="85"/>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86"/>
      <c r="DO177" s="86"/>
      <c r="DP177" s="86"/>
      <c r="DQ177" s="86"/>
      <c r="DR177" s="86"/>
      <c r="DS177" s="86"/>
      <c r="DT177" s="86"/>
      <c r="DU177" s="86"/>
      <c r="DV177" s="86"/>
      <c r="DW177" s="86"/>
      <c r="DX177" s="86"/>
      <c r="DY177" s="86"/>
      <c r="DZ177" s="86"/>
      <c r="EA177" s="86"/>
      <c r="EB177" s="86"/>
      <c r="EC177" s="86"/>
      <c r="ED177" s="86"/>
      <c r="EE177" s="86"/>
      <c r="EF177" s="86"/>
      <c r="EG177" s="86"/>
      <c r="EH177" s="86"/>
      <c r="EI177" s="86"/>
      <c r="EJ177" s="86"/>
      <c r="EK177" s="86"/>
      <c r="EL177" s="86"/>
      <c r="EM177" s="86"/>
      <c r="EN177" s="86"/>
      <c r="EO177" s="86"/>
      <c r="EP177" s="86"/>
      <c r="EQ177" s="86"/>
      <c r="ER177" s="86"/>
      <c r="ES177" s="86"/>
      <c r="ET177" s="86"/>
      <c r="EU177" s="86"/>
      <c r="EV177" s="86"/>
      <c r="EW177" s="86"/>
      <c r="EX177" s="86"/>
      <c r="EY177" s="86"/>
      <c r="EZ177" s="86"/>
      <c r="FA177" s="86"/>
      <c r="FB177" s="86"/>
      <c r="FC177" s="86"/>
      <c r="FD177" s="86"/>
      <c r="FE177" s="86"/>
      <c r="FF177" s="86"/>
      <c r="FG177" s="86"/>
      <c r="FH177" s="86"/>
      <c r="FI177" s="86"/>
      <c r="FJ177" s="86"/>
      <c r="FK177" s="86"/>
      <c r="FL177" s="86"/>
      <c r="FM177" s="86"/>
      <c r="FN177" s="86"/>
      <c r="FO177" s="86"/>
      <c r="FP177" s="86"/>
      <c r="FQ177" s="86"/>
      <c r="FR177" s="86"/>
      <c r="FS177" s="86"/>
      <c r="FT177" s="86"/>
      <c r="FU177" s="86"/>
      <c r="FV177" s="86"/>
      <c r="FW177" s="86"/>
      <c r="FX177" s="86"/>
      <c r="FY177" s="86"/>
      <c r="FZ177" s="86"/>
      <c r="GA177" s="86"/>
      <c r="GB177" s="86"/>
      <c r="GC177" s="86"/>
      <c r="GD177" s="86"/>
      <c r="GE177" s="86"/>
      <c r="GF177" s="86"/>
      <c r="GG177" s="86"/>
      <c r="GH177" s="86"/>
      <c r="GI177" s="86"/>
      <c r="GJ177" s="86"/>
      <c r="GK177" s="86"/>
      <c r="GL177" s="86"/>
      <c r="GM177" s="86"/>
      <c r="GN177" s="86"/>
      <c r="GO177" s="86"/>
      <c r="GP177" s="86"/>
      <c r="GQ177" s="86"/>
      <c r="GR177" s="86"/>
      <c r="GS177" s="86"/>
      <c r="GT177" s="86"/>
      <c r="GU177" s="86"/>
      <c r="GV177" s="86"/>
      <c r="GW177" s="86"/>
      <c r="GX177" s="86"/>
      <c r="GY177" s="86"/>
      <c r="GZ177" s="86"/>
      <c r="HA177" s="86"/>
      <c r="HB177" s="86"/>
      <c r="HC177" s="86"/>
      <c r="HD177" s="86"/>
      <c r="HE177" s="86"/>
      <c r="HF177" s="86"/>
      <c r="HG177" s="86"/>
      <c r="HH177" s="86"/>
      <c r="HI177" s="86"/>
      <c r="HJ177" s="86"/>
      <c r="HK177" s="86"/>
      <c r="HL177" s="86"/>
      <c r="HM177" s="86"/>
      <c r="HN177" s="86"/>
      <c r="HO177" s="86"/>
      <c r="HP177" s="86"/>
      <c r="HQ177" s="86"/>
      <c r="HR177" s="86"/>
      <c r="HS177" s="86"/>
      <c r="HT177" s="86"/>
      <c r="HU177" s="86"/>
      <c r="HV177" s="86"/>
      <c r="HW177" s="86"/>
      <c r="HX177" s="86"/>
      <c r="HY177" s="86"/>
      <c r="HZ177" s="86"/>
      <c r="IA177" s="86"/>
      <c r="IB177" s="86"/>
      <c r="IC177" s="86"/>
      <c r="ID177" s="86"/>
      <c r="IE177" s="86"/>
      <c r="IF177" s="86"/>
      <c r="IG177" s="86"/>
      <c r="IH177" s="86"/>
      <c r="II177" s="86"/>
      <c r="IJ177" s="86"/>
      <c r="IK177" s="86"/>
      <c r="IL177" s="86"/>
      <c r="IM177" s="86"/>
      <c r="IN177" s="86"/>
      <c r="IO177" s="86"/>
      <c r="IP177" s="86"/>
      <c r="IQ177" s="86"/>
      <c r="IR177" s="86"/>
      <c r="IS177" s="86"/>
      <c r="IT177" s="86"/>
      <c r="IU177" s="86"/>
      <c r="IV177" s="86"/>
      <c r="IW177" s="86"/>
      <c r="IX177" s="86"/>
      <c r="IY177" s="86"/>
      <c r="IZ177" s="86"/>
      <c r="JA177" s="86"/>
      <c r="JB177" s="86"/>
      <c r="JC177" s="86"/>
      <c r="JD177" s="86"/>
      <c r="JE177" s="86"/>
      <c r="JF177" s="86"/>
      <c r="JG177" s="86"/>
      <c r="JH177" s="86"/>
      <c r="JI177" s="86"/>
      <c r="JJ177" s="86"/>
      <c r="JK177" s="86"/>
      <c r="JL177" s="86"/>
      <c r="JM177" s="86"/>
      <c r="JN177" s="86"/>
      <c r="JO177" s="86"/>
      <c r="JP177" s="86"/>
      <c r="JQ177" s="86"/>
      <c r="JR177" s="86"/>
      <c r="JS177" s="86"/>
      <c r="JT177" s="86"/>
      <c r="JU177" s="86"/>
      <c r="JV177" s="86"/>
      <c r="JW177" s="86"/>
      <c r="JX177" s="86"/>
      <c r="JY177" s="86"/>
      <c r="JZ177" s="86"/>
      <c r="KA177" s="86"/>
      <c r="KB177" s="86"/>
      <c r="KC177" s="86"/>
      <c r="KD177" s="86"/>
      <c r="KE177" s="86"/>
      <c r="KF177" s="86"/>
      <c r="KG177" s="86"/>
      <c r="KH177" s="86"/>
      <c r="KI177" s="86"/>
      <c r="KJ177" s="86"/>
      <c r="KK177" s="86"/>
      <c r="KL177" s="86"/>
      <c r="KM177" s="86"/>
      <c r="KN177" s="86"/>
      <c r="KO177" s="86"/>
      <c r="KP177" s="86"/>
      <c r="KQ177" s="86"/>
      <c r="KR177" s="86"/>
      <c r="KS177" s="86"/>
      <c r="KT177" s="86"/>
      <c r="KU177" s="86"/>
      <c r="KV177" s="86"/>
      <c r="KW177" s="86"/>
      <c r="KX177" s="86"/>
      <c r="KY177" s="86"/>
      <c r="KZ177" s="86"/>
      <c r="LA177" s="86"/>
      <c r="LB177" s="86"/>
      <c r="LC177" s="86"/>
      <c r="LD177" s="86"/>
      <c r="LE177" s="86"/>
      <c r="LF177" s="86"/>
      <c r="LG177" s="86"/>
      <c r="LH177" s="86"/>
      <c r="LI177" s="86"/>
      <c r="LJ177" s="86"/>
      <c r="LK177" s="86"/>
      <c r="LL177" s="86"/>
      <c r="LM177" s="86"/>
      <c r="LN177" s="86"/>
      <c r="LO177" s="86"/>
      <c r="LP177" s="86"/>
      <c r="LQ177" s="86"/>
      <c r="LR177" s="86"/>
      <c r="LS177" s="86"/>
      <c r="LT177" s="86"/>
      <c r="LU177" s="86"/>
      <c r="LV177" s="86"/>
      <c r="LW177" s="86"/>
      <c r="LX177" s="86"/>
      <c r="LY177" s="86"/>
      <c r="LZ177" s="86"/>
      <c r="MA177" s="86"/>
      <c r="MB177" s="86"/>
      <c r="MC177" s="86"/>
      <c r="MD177" s="86"/>
      <c r="ME177" s="86"/>
      <c r="MF177" s="86"/>
      <c r="MG177" s="86"/>
      <c r="MH177" s="86"/>
      <c r="MI177" s="86"/>
      <c r="MJ177" s="86"/>
      <c r="MK177" s="86"/>
      <c r="ML177" s="86"/>
      <c r="MM177" s="86"/>
      <c r="MN177" s="86"/>
      <c r="MO177" s="86"/>
      <c r="MP177" s="86"/>
      <c r="MQ177" s="86"/>
      <c r="MR177" s="86"/>
      <c r="MS177" s="86"/>
      <c r="MT177" s="86"/>
      <c r="MU177" s="86"/>
      <c r="MV177" s="86"/>
      <c r="MW177" s="86"/>
      <c r="MX177" s="86"/>
      <c r="MY177" s="86"/>
      <c r="MZ177" s="86"/>
      <c r="NA177" s="86"/>
      <c r="NB177" s="86"/>
      <c r="NC177" s="86"/>
      <c r="ND177" s="86"/>
      <c r="NE177" s="86"/>
      <c r="NF177" s="86"/>
      <c r="NG177" s="86"/>
      <c r="NH177" s="86"/>
      <c r="NI177" s="86"/>
      <c r="NJ177" s="86"/>
      <c r="NK177" s="86"/>
      <c r="NL177" s="86"/>
      <c r="NM177" s="86"/>
      <c r="NN177" s="86"/>
      <c r="NO177" s="86"/>
      <c r="NP177" s="86"/>
      <c r="NQ177" s="86"/>
      <c r="NR177" s="86"/>
      <c r="NS177" s="86"/>
      <c r="NT177" s="86"/>
      <c r="NU177" s="86"/>
      <c r="NV177" s="86"/>
      <c r="NW177" s="86"/>
      <c r="NX177" s="86"/>
      <c r="NY177" s="86"/>
      <c r="NZ177" s="86"/>
      <c r="OA177" s="86"/>
      <c r="OB177" s="86"/>
      <c r="OC177" s="86"/>
      <c r="OD177" s="86"/>
      <c r="OE177" s="86"/>
      <c r="OF177" s="86"/>
      <c r="OG177" s="86"/>
      <c r="OH177" s="86"/>
      <c r="OI177" s="86"/>
      <c r="OJ177" s="86"/>
      <c r="OK177" s="86"/>
      <c r="OL177" s="86"/>
      <c r="OM177" s="86"/>
      <c r="ON177" s="86"/>
      <c r="OO177" s="86"/>
      <c r="OP177" s="86"/>
      <c r="OQ177" s="86"/>
      <c r="OR177" s="86"/>
      <c r="OS177" s="86"/>
      <c r="OT177" s="86"/>
      <c r="OU177" s="86"/>
      <c r="OV177" s="86"/>
      <c r="OW177" s="86"/>
      <c r="OX177" s="86"/>
      <c r="OY177" s="86"/>
      <c r="OZ177" s="86"/>
      <c r="PA177" s="86"/>
      <c r="PB177" s="86"/>
      <c r="PC177" s="86"/>
      <c r="PD177" s="86"/>
      <c r="PE177" s="86"/>
      <c r="PF177" s="86"/>
      <c r="PG177" s="86"/>
      <c r="PH177" s="86"/>
      <c r="PI177" s="86"/>
      <c r="PJ177" s="86"/>
      <c r="PK177" s="86"/>
      <c r="PL177" s="86"/>
      <c r="PM177" s="86"/>
      <c r="PN177" s="86"/>
      <c r="PO177" s="86"/>
      <c r="PP177" s="86"/>
      <c r="PQ177" s="86"/>
      <c r="PR177" s="86"/>
      <c r="PS177" s="86"/>
      <c r="PT177" s="86"/>
      <c r="PU177" s="86"/>
      <c r="PV177" s="86"/>
      <c r="PW177" s="86"/>
      <c r="PX177" s="86"/>
      <c r="PY177" s="86"/>
      <c r="PZ177" s="86"/>
      <c r="QA177" s="86"/>
      <c r="QB177" s="86"/>
      <c r="QC177" s="86"/>
      <c r="QD177" s="86"/>
      <c r="QE177" s="86"/>
      <c r="QF177" s="86"/>
      <c r="QG177" s="86"/>
      <c r="QH177" s="86"/>
      <c r="QI177" s="86"/>
      <c r="QJ177" s="86"/>
      <c r="QK177" s="86"/>
      <c r="QL177" s="86"/>
      <c r="QM177" s="86"/>
      <c r="QN177" s="86"/>
      <c r="QO177" s="86"/>
      <c r="QP177" s="86"/>
      <c r="QQ177" s="86"/>
      <c r="QR177" s="86"/>
      <c r="QS177" s="86"/>
      <c r="QT177" s="86"/>
      <c r="QU177" s="86"/>
      <c r="QV177" s="86"/>
      <c r="QW177" s="86"/>
      <c r="QX177" s="86"/>
      <c r="QY177" s="86"/>
      <c r="QZ177" s="86"/>
      <c r="RA177" s="86"/>
      <c r="RB177" s="86"/>
      <c r="RC177" s="86"/>
      <c r="RD177" s="86"/>
      <c r="RE177" s="86"/>
      <c r="RF177" s="86"/>
      <c r="RG177" s="86"/>
      <c r="RH177" s="86"/>
      <c r="RI177" s="86"/>
      <c r="RJ177" s="86"/>
      <c r="RK177" s="86"/>
      <c r="RL177" s="86"/>
      <c r="RM177" s="86"/>
      <c r="RN177" s="86"/>
      <c r="RO177" s="86"/>
      <c r="RP177" s="86"/>
      <c r="RQ177" s="86"/>
      <c r="RR177" s="86"/>
      <c r="RS177" s="86"/>
      <c r="RT177" s="86"/>
      <c r="RU177" s="86"/>
      <c r="RV177" s="86"/>
      <c r="RW177" s="86"/>
      <c r="RX177" s="86"/>
      <c r="RY177" s="86"/>
      <c r="RZ177" s="86"/>
      <c r="SA177" s="86"/>
      <c r="SB177" s="86"/>
      <c r="SC177" s="86"/>
      <c r="SD177" s="86"/>
      <c r="SE177" s="86"/>
      <c r="SF177" s="86"/>
      <c r="SG177" s="86"/>
      <c r="SH177" s="86"/>
      <c r="SI177" s="86"/>
      <c r="SJ177" s="86"/>
      <c r="SK177" s="86"/>
      <c r="SL177" s="86"/>
      <c r="SM177" s="86"/>
      <c r="SN177" s="86"/>
      <c r="SO177" s="86"/>
      <c r="SP177" s="86"/>
      <c r="SQ177" s="86"/>
      <c r="SR177" s="86"/>
      <c r="SS177" s="86"/>
      <c r="ST177" s="86"/>
      <c r="SU177" s="86"/>
      <c r="SV177" s="86"/>
      <c r="SW177" s="86"/>
      <c r="SX177" s="86"/>
      <c r="SY177" s="86"/>
      <c r="SZ177" s="86"/>
      <c r="TA177" s="86"/>
      <c r="TB177" s="86"/>
      <c r="TC177" s="86"/>
      <c r="TD177" s="86"/>
      <c r="TE177" s="86"/>
      <c r="TF177" s="86"/>
      <c r="TG177" s="86"/>
      <c r="TH177" s="86"/>
      <c r="TI177" s="86"/>
      <c r="TJ177" s="86"/>
      <c r="TK177" s="86"/>
      <c r="TL177" s="86"/>
      <c r="TM177" s="86"/>
      <c r="TN177" s="86"/>
      <c r="TO177" s="86"/>
      <c r="TP177" s="86"/>
      <c r="TQ177" s="86"/>
      <c r="TR177" s="86"/>
      <c r="TS177" s="86"/>
      <c r="TT177" s="86"/>
      <c r="TU177" s="86"/>
      <c r="TV177" s="86"/>
      <c r="TW177" s="86"/>
      <c r="TX177" s="86"/>
      <c r="TY177" s="86"/>
      <c r="TZ177" s="86"/>
      <c r="UA177" s="86"/>
      <c r="UB177" s="86"/>
      <c r="UC177" s="86"/>
      <c r="UD177" s="86"/>
      <c r="UE177" s="86"/>
      <c r="UF177" s="86"/>
      <c r="UG177" s="86"/>
      <c r="UH177" s="86"/>
      <c r="UI177" s="86"/>
      <c r="UJ177" s="86"/>
      <c r="UK177" s="86"/>
      <c r="UL177" s="86"/>
      <c r="UM177" s="86"/>
      <c r="UN177" s="86"/>
      <c r="UO177" s="86"/>
      <c r="UP177" s="86"/>
      <c r="UQ177" s="86"/>
      <c r="UR177" s="86"/>
      <c r="US177" s="86"/>
      <c r="UT177" s="86"/>
      <c r="UU177" s="86"/>
      <c r="UV177" s="86"/>
      <c r="UW177" s="86"/>
      <c r="UX177" s="86"/>
      <c r="UY177" s="86"/>
      <c r="UZ177" s="86"/>
      <c r="VA177" s="86"/>
      <c r="VB177" s="86"/>
      <c r="VC177" s="86"/>
      <c r="VD177" s="86"/>
      <c r="VE177" s="86"/>
      <c r="VF177" s="86"/>
      <c r="VG177" s="86"/>
      <c r="VH177" s="86"/>
      <c r="VI177" s="86"/>
      <c r="VJ177" s="86"/>
      <c r="VK177" s="86"/>
      <c r="VL177" s="86"/>
      <c r="VM177" s="86"/>
      <c r="VN177" s="86"/>
      <c r="VO177" s="86"/>
      <c r="VP177" s="86"/>
      <c r="VQ177" s="86"/>
      <c r="VR177" s="86"/>
      <c r="VS177" s="86"/>
      <c r="VT177" s="86"/>
      <c r="VU177" s="86"/>
      <c r="VV177" s="86"/>
      <c r="VW177" s="86"/>
      <c r="VX177" s="86"/>
      <c r="VY177" s="86"/>
      <c r="VZ177" s="86"/>
      <c r="WA177" s="86"/>
      <c r="WB177" s="86"/>
      <c r="WC177" s="86"/>
      <c r="WD177" s="86"/>
      <c r="WE177" s="86"/>
      <c r="WF177" s="86"/>
      <c r="WG177" s="86"/>
      <c r="WH177" s="86"/>
    </row>
    <row r="178" spans="1:606" ht="32.450000000000003" customHeight="1">
      <c r="A178" s="242">
        <v>365</v>
      </c>
      <c r="B178" s="138" t="s">
        <v>486</v>
      </c>
      <c r="C178" s="32" t="s">
        <v>166</v>
      </c>
      <c r="D178" s="32" t="s">
        <v>62</v>
      </c>
      <c r="E178" s="308" t="s">
        <v>416</v>
      </c>
      <c r="F178" s="308"/>
      <c r="G178" s="85">
        <v>0</v>
      </c>
      <c r="H178" s="85">
        <v>0</v>
      </c>
      <c r="I178" s="85"/>
      <c r="J178" s="85"/>
      <c r="K178" s="85"/>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86"/>
      <c r="DO178" s="86"/>
      <c r="DP178" s="86"/>
      <c r="DQ178" s="86"/>
      <c r="DR178" s="86"/>
      <c r="DS178" s="86"/>
      <c r="DT178" s="86"/>
      <c r="DU178" s="86"/>
      <c r="DV178" s="86"/>
      <c r="DW178" s="86"/>
      <c r="DX178" s="86"/>
      <c r="DY178" s="86"/>
      <c r="DZ178" s="86"/>
      <c r="EA178" s="86"/>
      <c r="EB178" s="86"/>
      <c r="EC178" s="86"/>
      <c r="ED178" s="86"/>
      <c r="EE178" s="86"/>
      <c r="EF178" s="86"/>
      <c r="EG178" s="86"/>
      <c r="EH178" s="86"/>
      <c r="EI178" s="86"/>
      <c r="EJ178" s="86"/>
      <c r="EK178" s="86"/>
      <c r="EL178" s="86"/>
      <c r="EM178" s="86"/>
      <c r="EN178" s="86"/>
      <c r="EO178" s="86"/>
      <c r="EP178" s="86"/>
      <c r="EQ178" s="86"/>
      <c r="ER178" s="86"/>
      <c r="ES178" s="86"/>
      <c r="ET178" s="86"/>
      <c r="EU178" s="86"/>
      <c r="EV178" s="86"/>
      <c r="EW178" s="86"/>
      <c r="EX178" s="86"/>
      <c r="EY178" s="86"/>
      <c r="EZ178" s="86"/>
      <c r="FA178" s="86"/>
      <c r="FB178" s="86"/>
      <c r="FC178" s="86"/>
      <c r="FD178" s="86"/>
      <c r="FE178" s="86"/>
      <c r="FF178" s="86"/>
      <c r="FG178" s="86"/>
      <c r="FH178" s="86"/>
      <c r="FI178" s="86"/>
      <c r="FJ178" s="86"/>
      <c r="FK178" s="86"/>
      <c r="FL178" s="86"/>
      <c r="FM178" s="86"/>
      <c r="FN178" s="86"/>
      <c r="FO178" s="86"/>
      <c r="FP178" s="86"/>
      <c r="FQ178" s="86"/>
      <c r="FR178" s="86"/>
      <c r="FS178" s="86"/>
      <c r="FT178" s="86"/>
      <c r="FU178" s="86"/>
      <c r="FV178" s="86"/>
      <c r="FW178" s="86"/>
      <c r="FX178" s="86"/>
      <c r="FY178" s="86"/>
      <c r="FZ178" s="86"/>
      <c r="GA178" s="86"/>
      <c r="GB178" s="86"/>
      <c r="GC178" s="86"/>
      <c r="GD178" s="86"/>
      <c r="GE178" s="86"/>
      <c r="GF178" s="86"/>
      <c r="GG178" s="86"/>
      <c r="GH178" s="86"/>
      <c r="GI178" s="86"/>
      <c r="GJ178" s="86"/>
      <c r="GK178" s="86"/>
      <c r="GL178" s="86"/>
      <c r="GM178" s="86"/>
      <c r="GN178" s="86"/>
      <c r="GO178" s="86"/>
      <c r="GP178" s="86"/>
      <c r="GQ178" s="86"/>
      <c r="GR178" s="86"/>
      <c r="GS178" s="86"/>
      <c r="GT178" s="86"/>
      <c r="GU178" s="86"/>
      <c r="GV178" s="86"/>
      <c r="GW178" s="86"/>
      <c r="GX178" s="86"/>
      <c r="GY178" s="86"/>
      <c r="GZ178" s="86"/>
      <c r="HA178" s="86"/>
      <c r="HB178" s="86"/>
      <c r="HC178" s="86"/>
      <c r="HD178" s="86"/>
      <c r="HE178" s="86"/>
      <c r="HF178" s="86"/>
      <c r="HG178" s="86"/>
      <c r="HH178" s="86"/>
      <c r="HI178" s="86"/>
      <c r="HJ178" s="86"/>
      <c r="HK178" s="86"/>
      <c r="HL178" s="86"/>
      <c r="HM178" s="86"/>
      <c r="HN178" s="86"/>
      <c r="HO178" s="86"/>
      <c r="HP178" s="86"/>
      <c r="HQ178" s="86"/>
      <c r="HR178" s="86"/>
      <c r="HS178" s="86"/>
      <c r="HT178" s="86"/>
      <c r="HU178" s="86"/>
      <c r="HV178" s="86"/>
      <c r="HW178" s="86"/>
      <c r="HX178" s="86"/>
      <c r="HY178" s="86"/>
      <c r="HZ178" s="86"/>
      <c r="IA178" s="86"/>
      <c r="IB178" s="86"/>
      <c r="IC178" s="86"/>
      <c r="ID178" s="86"/>
      <c r="IE178" s="86"/>
      <c r="IF178" s="86"/>
      <c r="IG178" s="86"/>
      <c r="IH178" s="86"/>
      <c r="II178" s="86"/>
      <c r="IJ178" s="86"/>
      <c r="IK178" s="86"/>
      <c r="IL178" s="86"/>
      <c r="IM178" s="86"/>
      <c r="IN178" s="86"/>
      <c r="IO178" s="86"/>
      <c r="IP178" s="86"/>
      <c r="IQ178" s="86"/>
      <c r="IR178" s="86"/>
      <c r="IS178" s="86"/>
      <c r="IT178" s="86"/>
      <c r="IU178" s="86"/>
      <c r="IV178" s="86"/>
      <c r="IW178" s="86"/>
      <c r="IX178" s="86"/>
      <c r="IY178" s="86"/>
      <c r="IZ178" s="86"/>
      <c r="JA178" s="86"/>
      <c r="JB178" s="86"/>
      <c r="JC178" s="86"/>
      <c r="JD178" s="86"/>
      <c r="JE178" s="86"/>
      <c r="JF178" s="86"/>
      <c r="JG178" s="86"/>
      <c r="JH178" s="86"/>
      <c r="JI178" s="86"/>
      <c r="JJ178" s="86"/>
      <c r="JK178" s="86"/>
      <c r="JL178" s="86"/>
      <c r="JM178" s="86"/>
      <c r="JN178" s="86"/>
      <c r="JO178" s="86"/>
      <c r="JP178" s="86"/>
      <c r="JQ178" s="86"/>
      <c r="JR178" s="86"/>
      <c r="JS178" s="86"/>
      <c r="JT178" s="86"/>
      <c r="JU178" s="86"/>
      <c r="JV178" s="86"/>
      <c r="JW178" s="86"/>
      <c r="JX178" s="86"/>
      <c r="JY178" s="86"/>
      <c r="JZ178" s="86"/>
      <c r="KA178" s="86"/>
      <c r="KB178" s="86"/>
      <c r="KC178" s="86"/>
      <c r="KD178" s="86"/>
      <c r="KE178" s="86"/>
      <c r="KF178" s="86"/>
      <c r="KG178" s="86"/>
      <c r="KH178" s="86"/>
      <c r="KI178" s="86"/>
      <c r="KJ178" s="86"/>
      <c r="KK178" s="86"/>
      <c r="KL178" s="86"/>
      <c r="KM178" s="86"/>
      <c r="KN178" s="86"/>
      <c r="KO178" s="86"/>
      <c r="KP178" s="86"/>
      <c r="KQ178" s="86"/>
      <c r="KR178" s="86"/>
      <c r="KS178" s="86"/>
      <c r="KT178" s="86"/>
      <c r="KU178" s="86"/>
      <c r="KV178" s="86"/>
      <c r="KW178" s="86"/>
      <c r="KX178" s="86"/>
      <c r="KY178" s="86"/>
      <c r="KZ178" s="86"/>
      <c r="LA178" s="86"/>
      <c r="LB178" s="86"/>
      <c r="LC178" s="86"/>
      <c r="LD178" s="86"/>
      <c r="LE178" s="86"/>
      <c r="LF178" s="86"/>
      <c r="LG178" s="86"/>
      <c r="LH178" s="86"/>
      <c r="LI178" s="86"/>
      <c r="LJ178" s="86"/>
      <c r="LK178" s="86"/>
      <c r="LL178" s="86"/>
      <c r="LM178" s="86"/>
      <c r="LN178" s="86"/>
      <c r="LO178" s="86"/>
      <c r="LP178" s="86"/>
      <c r="LQ178" s="86"/>
      <c r="LR178" s="86"/>
      <c r="LS178" s="86"/>
      <c r="LT178" s="86"/>
      <c r="LU178" s="86"/>
      <c r="LV178" s="86"/>
      <c r="LW178" s="86"/>
      <c r="LX178" s="86"/>
      <c r="LY178" s="86"/>
      <c r="LZ178" s="86"/>
      <c r="MA178" s="86"/>
      <c r="MB178" s="86"/>
      <c r="MC178" s="86"/>
      <c r="MD178" s="86"/>
      <c r="ME178" s="86"/>
      <c r="MF178" s="86"/>
      <c r="MG178" s="86"/>
      <c r="MH178" s="86"/>
      <c r="MI178" s="86"/>
      <c r="MJ178" s="86"/>
      <c r="MK178" s="86"/>
      <c r="ML178" s="86"/>
      <c r="MM178" s="86"/>
      <c r="MN178" s="86"/>
      <c r="MO178" s="86"/>
      <c r="MP178" s="86"/>
      <c r="MQ178" s="86"/>
      <c r="MR178" s="86"/>
      <c r="MS178" s="86"/>
      <c r="MT178" s="86"/>
      <c r="MU178" s="86"/>
      <c r="MV178" s="86"/>
      <c r="MW178" s="86"/>
      <c r="MX178" s="86"/>
      <c r="MY178" s="86"/>
      <c r="MZ178" s="86"/>
      <c r="NA178" s="86"/>
      <c r="NB178" s="86"/>
      <c r="NC178" s="86"/>
      <c r="ND178" s="86"/>
      <c r="NE178" s="86"/>
      <c r="NF178" s="86"/>
      <c r="NG178" s="86"/>
      <c r="NH178" s="86"/>
      <c r="NI178" s="86"/>
      <c r="NJ178" s="86"/>
      <c r="NK178" s="86"/>
      <c r="NL178" s="86"/>
      <c r="NM178" s="86"/>
      <c r="NN178" s="86"/>
      <c r="NO178" s="86"/>
      <c r="NP178" s="86"/>
      <c r="NQ178" s="86"/>
      <c r="NR178" s="86"/>
      <c r="NS178" s="86"/>
      <c r="NT178" s="86"/>
      <c r="NU178" s="86"/>
      <c r="NV178" s="86"/>
      <c r="NW178" s="86"/>
      <c r="NX178" s="86"/>
      <c r="NY178" s="86"/>
      <c r="NZ178" s="86"/>
      <c r="OA178" s="86"/>
      <c r="OB178" s="86"/>
      <c r="OC178" s="86"/>
      <c r="OD178" s="86"/>
      <c r="OE178" s="86"/>
      <c r="OF178" s="86"/>
      <c r="OG178" s="86"/>
      <c r="OH178" s="86"/>
      <c r="OI178" s="86"/>
      <c r="OJ178" s="86"/>
      <c r="OK178" s="86"/>
      <c r="OL178" s="86"/>
      <c r="OM178" s="86"/>
      <c r="ON178" s="86"/>
      <c r="OO178" s="86"/>
      <c r="OP178" s="86"/>
      <c r="OQ178" s="86"/>
      <c r="OR178" s="86"/>
      <c r="OS178" s="86"/>
      <c r="OT178" s="86"/>
      <c r="OU178" s="86"/>
      <c r="OV178" s="86"/>
      <c r="OW178" s="86"/>
      <c r="OX178" s="86"/>
      <c r="OY178" s="86"/>
      <c r="OZ178" s="86"/>
      <c r="PA178" s="86"/>
      <c r="PB178" s="86"/>
      <c r="PC178" s="86"/>
      <c r="PD178" s="86"/>
      <c r="PE178" s="86"/>
      <c r="PF178" s="86"/>
      <c r="PG178" s="86"/>
      <c r="PH178" s="86"/>
      <c r="PI178" s="86"/>
      <c r="PJ178" s="86"/>
      <c r="PK178" s="86"/>
      <c r="PL178" s="86"/>
      <c r="PM178" s="86"/>
      <c r="PN178" s="86"/>
      <c r="PO178" s="86"/>
      <c r="PP178" s="86"/>
      <c r="PQ178" s="86"/>
      <c r="PR178" s="86"/>
      <c r="PS178" s="86"/>
      <c r="PT178" s="86"/>
      <c r="PU178" s="86"/>
      <c r="PV178" s="86"/>
      <c r="PW178" s="86"/>
      <c r="PX178" s="86"/>
      <c r="PY178" s="86"/>
      <c r="PZ178" s="86"/>
      <c r="QA178" s="86"/>
      <c r="QB178" s="86"/>
      <c r="QC178" s="86"/>
      <c r="QD178" s="86"/>
      <c r="QE178" s="86"/>
      <c r="QF178" s="86"/>
      <c r="QG178" s="86"/>
      <c r="QH178" s="86"/>
      <c r="QI178" s="86"/>
      <c r="QJ178" s="86"/>
      <c r="QK178" s="86"/>
      <c r="QL178" s="86"/>
      <c r="QM178" s="86"/>
      <c r="QN178" s="86"/>
      <c r="QO178" s="86"/>
      <c r="QP178" s="86"/>
      <c r="QQ178" s="86"/>
      <c r="QR178" s="86"/>
      <c r="QS178" s="86"/>
      <c r="QT178" s="86"/>
      <c r="QU178" s="86"/>
      <c r="QV178" s="86"/>
      <c r="QW178" s="86"/>
      <c r="QX178" s="86"/>
      <c r="QY178" s="86"/>
      <c r="QZ178" s="86"/>
      <c r="RA178" s="86"/>
      <c r="RB178" s="86"/>
      <c r="RC178" s="86"/>
      <c r="RD178" s="86"/>
      <c r="RE178" s="86"/>
      <c r="RF178" s="86"/>
      <c r="RG178" s="86"/>
      <c r="RH178" s="86"/>
      <c r="RI178" s="86"/>
      <c r="RJ178" s="86"/>
      <c r="RK178" s="86"/>
      <c r="RL178" s="86"/>
      <c r="RM178" s="86"/>
      <c r="RN178" s="86"/>
      <c r="RO178" s="86"/>
      <c r="RP178" s="86"/>
      <c r="RQ178" s="86"/>
      <c r="RR178" s="86"/>
      <c r="RS178" s="86"/>
      <c r="RT178" s="86"/>
      <c r="RU178" s="86"/>
      <c r="RV178" s="86"/>
      <c r="RW178" s="86"/>
      <c r="RX178" s="86"/>
      <c r="RY178" s="86"/>
      <c r="RZ178" s="86"/>
      <c r="SA178" s="86"/>
      <c r="SB178" s="86"/>
      <c r="SC178" s="86"/>
      <c r="SD178" s="86"/>
      <c r="SE178" s="86"/>
      <c r="SF178" s="86"/>
      <c r="SG178" s="86"/>
      <c r="SH178" s="86"/>
      <c r="SI178" s="86"/>
      <c r="SJ178" s="86"/>
      <c r="SK178" s="86"/>
      <c r="SL178" s="86"/>
      <c r="SM178" s="86"/>
      <c r="SN178" s="86"/>
      <c r="SO178" s="86"/>
      <c r="SP178" s="86"/>
      <c r="SQ178" s="86"/>
      <c r="SR178" s="86"/>
      <c r="SS178" s="86"/>
      <c r="ST178" s="86"/>
      <c r="SU178" s="86"/>
      <c r="SV178" s="86"/>
      <c r="SW178" s="86"/>
      <c r="SX178" s="86"/>
      <c r="SY178" s="86"/>
      <c r="SZ178" s="86"/>
      <c r="TA178" s="86"/>
      <c r="TB178" s="86"/>
      <c r="TC178" s="86"/>
      <c r="TD178" s="86"/>
      <c r="TE178" s="86"/>
      <c r="TF178" s="86"/>
      <c r="TG178" s="86"/>
      <c r="TH178" s="86"/>
      <c r="TI178" s="86"/>
      <c r="TJ178" s="86"/>
      <c r="TK178" s="86"/>
      <c r="TL178" s="86"/>
      <c r="TM178" s="86"/>
      <c r="TN178" s="86"/>
      <c r="TO178" s="86"/>
      <c r="TP178" s="86"/>
      <c r="TQ178" s="86"/>
      <c r="TR178" s="86"/>
      <c r="TS178" s="86"/>
      <c r="TT178" s="86"/>
      <c r="TU178" s="86"/>
      <c r="TV178" s="86"/>
      <c r="TW178" s="86"/>
      <c r="TX178" s="86"/>
      <c r="TY178" s="86"/>
      <c r="TZ178" s="86"/>
      <c r="UA178" s="86"/>
      <c r="UB178" s="86"/>
      <c r="UC178" s="86"/>
      <c r="UD178" s="86"/>
      <c r="UE178" s="86"/>
      <c r="UF178" s="86"/>
      <c r="UG178" s="86"/>
      <c r="UH178" s="86"/>
      <c r="UI178" s="86"/>
      <c r="UJ178" s="86"/>
      <c r="UK178" s="86"/>
      <c r="UL178" s="86"/>
      <c r="UM178" s="86"/>
      <c r="UN178" s="86"/>
      <c r="UO178" s="86"/>
      <c r="UP178" s="86"/>
      <c r="UQ178" s="86"/>
      <c r="UR178" s="86"/>
      <c r="US178" s="86"/>
      <c r="UT178" s="86"/>
      <c r="UU178" s="86"/>
      <c r="UV178" s="86"/>
      <c r="UW178" s="86"/>
      <c r="UX178" s="86"/>
      <c r="UY178" s="86"/>
      <c r="UZ178" s="86"/>
      <c r="VA178" s="86"/>
      <c r="VB178" s="86"/>
      <c r="VC178" s="86"/>
      <c r="VD178" s="86"/>
      <c r="VE178" s="86"/>
      <c r="VF178" s="86"/>
      <c r="VG178" s="86"/>
      <c r="VH178" s="86"/>
      <c r="VI178" s="86"/>
      <c r="VJ178" s="86"/>
      <c r="VK178" s="86"/>
      <c r="VL178" s="86"/>
      <c r="VM178" s="86"/>
      <c r="VN178" s="86"/>
      <c r="VO178" s="86"/>
      <c r="VP178" s="86"/>
      <c r="VQ178" s="86"/>
      <c r="VR178" s="86"/>
      <c r="VS178" s="86"/>
      <c r="VT178" s="86"/>
      <c r="VU178" s="86"/>
      <c r="VV178" s="86"/>
      <c r="VW178" s="86"/>
      <c r="VX178" s="86"/>
      <c r="VY178" s="86"/>
      <c r="VZ178" s="86"/>
      <c r="WA178" s="86"/>
      <c r="WB178" s="86"/>
      <c r="WC178" s="86"/>
      <c r="WD178" s="86"/>
      <c r="WE178" s="86"/>
      <c r="WF178" s="86"/>
      <c r="WG178" s="86"/>
      <c r="WH178" s="86"/>
    </row>
    <row r="179" spans="1:606" ht="33.6" customHeight="1">
      <c r="A179" s="242">
        <v>366</v>
      </c>
      <c r="B179" s="138" t="s">
        <v>487</v>
      </c>
      <c r="C179" s="32" t="s">
        <v>166</v>
      </c>
      <c r="D179" s="32" t="s">
        <v>62</v>
      </c>
      <c r="E179" s="308" t="s">
        <v>416</v>
      </c>
      <c r="F179" s="308"/>
      <c r="G179" s="85">
        <v>0</v>
      </c>
      <c r="H179" s="85">
        <v>0</v>
      </c>
      <c r="I179" s="85"/>
      <c r="J179" s="85"/>
      <c r="K179" s="85"/>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86"/>
      <c r="DO179" s="86"/>
      <c r="DP179" s="86"/>
      <c r="DQ179" s="86"/>
      <c r="DR179" s="86"/>
      <c r="DS179" s="86"/>
      <c r="DT179" s="86"/>
      <c r="DU179" s="86"/>
      <c r="DV179" s="86"/>
      <c r="DW179" s="86"/>
      <c r="DX179" s="86"/>
      <c r="DY179" s="86"/>
      <c r="DZ179" s="86"/>
      <c r="EA179" s="86"/>
      <c r="EB179" s="86"/>
      <c r="EC179" s="86"/>
      <c r="ED179" s="86"/>
      <c r="EE179" s="86"/>
      <c r="EF179" s="86"/>
      <c r="EG179" s="86"/>
      <c r="EH179" s="86"/>
      <c r="EI179" s="86"/>
      <c r="EJ179" s="86"/>
      <c r="EK179" s="86"/>
      <c r="EL179" s="86"/>
      <c r="EM179" s="86"/>
      <c r="EN179" s="86"/>
      <c r="EO179" s="86"/>
      <c r="EP179" s="86"/>
      <c r="EQ179" s="86"/>
      <c r="ER179" s="86"/>
      <c r="ES179" s="86"/>
      <c r="ET179" s="86"/>
      <c r="EU179" s="86"/>
      <c r="EV179" s="86"/>
      <c r="EW179" s="86"/>
      <c r="EX179" s="86"/>
      <c r="EY179" s="86"/>
      <c r="EZ179" s="86"/>
      <c r="FA179" s="86"/>
      <c r="FB179" s="86"/>
      <c r="FC179" s="86"/>
      <c r="FD179" s="86"/>
      <c r="FE179" s="86"/>
      <c r="FF179" s="86"/>
      <c r="FG179" s="86"/>
      <c r="FH179" s="86"/>
      <c r="FI179" s="86"/>
      <c r="FJ179" s="86"/>
      <c r="FK179" s="86"/>
      <c r="FL179" s="86"/>
      <c r="FM179" s="86"/>
      <c r="FN179" s="86"/>
      <c r="FO179" s="86"/>
      <c r="FP179" s="86"/>
      <c r="FQ179" s="86"/>
      <c r="FR179" s="86"/>
      <c r="FS179" s="86"/>
      <c r="FT179" s="86"/>
      <c r="FU179" s="86"/>
      <c r="FV179" s="86"/>
      <c r="FW179" s="86"/>
      <c r="FX179" s="86"/>
      <c r="FY179" s="86"/>
      <c r="FZ179" s="86"/>
      <c r="GA179" s="86"/>
      <c r="GB179" s="86"/>
      <c r="GC179" s="86"/>
      <c r="GD179" s="86"/>
      <c r="GE179" s="86"/>
      <c r="GF179" s="86"/>
      <c r="GG179" s="86"/>
      <c r="GH179" s="86"/>
      <c r="GI179" s="86"/>
      <c r="GJ179" s="86"/>
      <c r="GK179" s="86"/>
      <c r="GL179" s="86"/>
      <c r="GM179" s="86"/>
      <c r="GN179" s="86"/>
      <c r="GO179" s="86"/>
      <c r="GP179" s="86"/>
      <c r="GQ179" s="86"/>
      <c r="GR179" s="86"/>
      <c r="GS179" s="86"/>
      <c r="GT179" s="86"/>
      <c r="GU179" s="86"/>
      <c r="GV179" s="86"/>
      <c r="GW179" s="86"/>
      <c r="GX179" s="86"/>
      <c r="GY179" s="86"/>
      <c r="GZ179" s="86"/>
      <c r="HA179" s="86"/>
      <c r="HB179" s="86"/>
      <c r="HC179" s="86"/>
      <c r="HD179" s="86"/>
      <c r="HE179" s="86"/>
      <c r="HF179" s="86"/>
      <c r="HG179" s="86"/>
      <c r="HH179" s="86"/>
      <c r="HI179" s="86"/>
      <c r="HJ179" s="86"/>
      <c r="HK179" s="86"/>
      <c r="HL179" s="86"/>
      <c r="HM179" s="86"/>
      <c r="HN179" s="86"/>
      <c r="HO179" s="86"/>
      <c r="HP179" s="86"/>
      <c r="HQ179" s="86"/>
      <c r="HR179" s="86"/>
      <c r="HS179" s="86"/>
      <c r="HT179" s="86"/>
      <c r="HU179" s="86"/>
      <c r="HV179" s="86"/>
      <c r="HW179" s="86"/>
      <c r="HX179" s="86"/>
      <c r="HY179" s="86"/>
      <c r="HZ179" s="86"/>
      <c r="IA179" s="86"/>
      <c r="IB179" s="86"/>
      <c r="IC179" s="86"/>
      <c r="ID179" s="86"/>
      <c r="IE179" s="86"/>
      <c r="IF179" s="86"/>
      <c r="IG179" s="86"/>
      <c r="IH179" s="86"/>
      <c r="II179" s="86"/>
      <c r="IJ179" s="86"/>
      <c r="IK179" s="86"/>
      <c r="IL179" s="86"/>
      <c r="IM179" s="86"/>
      <c r="IN179" s="86"/>
      <c r="IO179" s="86"/>
      <c r="IP179" s="86"/>
      <c r="IQ179" s="86"/>
      <c r="IR179" s="86"/>
      <c r="IS179" s="86"/>
      <c r="IT179" s="86"/>
      <c r="IU179" s="86"/>
      <c r="IV179" s="86"/>
      <c r="IW179" s="86"/>
      <c r="IX179" s="86"/>
      <c r="IY179" s="86"/>
      <c r="IZ179" s="86"/>
      <c r="JA179" s="86"/>
      <c r="JB179" s="86"/>
      <c r="JC179" s="86"/>
      <c r="JD179" s="86"/>
      <c r="JE179" s="86"/>
      <c r="JF179" s="86"/>
      <c r="JG179" s="86"/>
      <c r="JH179" s="86"/>
      <c r="JI179" s="86"/>
      <c r="JJ179" s="86"/>
      <c r="JK179" s="86"/>
      <c r="JL179" s="86"/>
      <c r="JM179" s="86"/>
      <c r="JN179" s="86"/>
      <c r="JO179" s="86"/>
      <c r="JP179" s="86"/>
      <c r="JQ179" s="86"/>
      <c r="JR179" s="86"/>
      <c r="JS179" s="86"/>
      <c r="JT179" s="86"/>
      <c r="JU179" s="86"/>
      <c r="JV179" s="86"/>
      <c r="JW179" s="86"/>
      <c r="JX179" s="86"/>
      <c r="JY179" s="86"/>
      <c r="JZ179" s="86"/>
      <c r="KA179" s="86"/>
      <c r="KB179" s="86"/>
      <c r="KC179" s="86"/>
      <c r="KD179" s="86"/>
      <c r="KE179" s="86"/>
      <c r="KF179" s="86"/>
      <c r="KG179" s="86"/>
      <c r="KH179" s="86"/>
      <c r="KI179" s="86"/>
      <c r="KJ179" s="86"/>
      <c r="KK179" s="86"/>
      <c r="KL179" s="86"/>
      <c r="KM179" s="86"/>
      <c r="KN179" s="86"/>
      <c r="KO179" s="86"/>
      <c r="KP179" s="86"/>
      <c r="KQ179" s="86"/>
      <c r="KR179" s="86"/>
      <c r="KS179" s="86"/>
      <c r="KT179" s="86"/>
      <c r="KU179" s="86"/>
      <c r="KV179" s="86"/>
      <c r="KW179" s="86"/>
      <c r="KX179" s="86"/>
      <c r="KY179" s="86"/>
      <c r="KZ179" s="86"/>
      <c r="LA179" s="86"/>
      <c r="LB179" s="86"/>
      <c r="LC179" s="86"/>
      <c r="LD179" s="86"/>
      <c r="LE179" s="86"/>
      <c r="LF179" s="86"/>
      <c r="LG179" s="86"/>
      <c r="LH179" s="86"/>
      <c r="LI179" s="86"/>
      <c r="LJ179" s="86"/>
      <c r="LK179" s="86"/>
      <c r="LL179" s="86"/>
      <c r="LM179" s="86"/>
      <c r="LN179" s="86"/>
      <c r="LO179" s="86"/>
      <c r="LP179" s="86"/>
      <c r="LQ179" s="86"/>
      <c r="LR179" s="86"/>
      <c r="LS179" s="86"/>
      <c r="LT179" s="86"/>
      <c r="LU179" s="86"/>
      <c r="LV179" s="86"/>
      <c r="LW179" s="86"/>
      <c r="LX179" s="86"/>
      <c r="LY179" s="86"/>
      <c r="LZ179" s="86"/>
      <c r="MA179" s="86"/>
      <c r="MB179" s="86"/>
      <c r="MC179" s="86"/>
      <c r="MD179" s="86"/>
      <c r="ME179" s="86"/>
      <c r="MF179" s="86"/>
      <c r="MG179" s="86"/>
      <c r="MH179" s="86"/>
      <c r="MI179" s="86"/>
      <c r="MJ179" s="86"/>
      <c r="MK179" s="86"/>
      <c r="ML179" s="86"/>
      <c r="MM179" s="86"/>
      <c r="MN179" s="86"/>
      <c r="MO179" s="86"/>
      <c r="MP179" s="86"/>
      <c r="MQ179" s="86"/>
      <c r="MR179" s="86"/>
      <c r="MS179" s="86"/>
      <c r="MT179" s="86"/>
      <c r="MU179" s="86"/>
      <c r="MV179" s="86"/>
      <c r="MW179" s="86"/>
      <c r="MX179" s="86"/>
      <c r="MY179" s="86"/>
      <c r="MZ179" s="86"/>
      <c r="NA179" s="86"/>
      <c r="NB179" s="86"/>
      <c r="NC179" s="86"/>
      <c r="ND179" s="86"/>
      <c r="NE179" s="86"/>
      <c r="NF179" s="86"/>
      <c r="NG179" s="86"/>
      <c r="NH179" s="86"/>
      <c r="NI179" s="86"/>
      <c r="NJ179" s="86"/>
      <c r="NK179" s="86"/>
      <c r="NL179" s="86"/>
      <c r="NM179" s="86"/>
      <c r="NN179" s="86"/>
      <c r="NO179" s="86"/>
      <c r="NP179" s="86"/>
      <c r="NQ179" s="86"/>
      <c r="NR179" s="86"/>
      <c r="NS179" s="86"/>
      <c r="NT179" s="86"/>
      <c r="NU179" s="86"/>
      <c r="NV179" s="86"/>
      <c r="NW179" s="86"/>
      <c r="NX179" s="86"/>
      <c r="NY179" s="86"/>
      <c r="NZ179" s="86"/>
      <c r="OA179" s="86"/>
      <c r="OB179" s="86"/>
      <c r="OC179" s="86"/>
      <c r="OD179" s="86"/>
      <c r="OE179" s="86"/>
      <c r="OF179" s="86"/>
      <c r="OG179" s="86"/>
      <c r="OH179" s="86"/>
      <c r="OI179" s="86"/>
      <c r="OJ179" s="86"/>
      <c r="OK179" s="86"/>
      <c r="OL179" s="86"/>
      <c r="OM179" s="86"/>
      <c r="ON179" s="86"/>
      <c r="OO179" s="86"/>
      <c r="OP179" s="86"/>
      <c r="OQ179" s="86"/>
      <c r="OR179" s="86"/>
      <c r="OS179" s="86"/>
      <c r="OT179" s="86"/>
      <c r="OU179" s="86"/>
      <c r="OV179" s="86"/>
      <c r="OW179" s="86"/>
      <c r="OX179" s="86"/>
      <c r="OY179" s="86"/>
      <c r="OZ179" s="86"/>
      <c r="PA179" s="86"/>
      <c r="PB179" s="86"/>
      <c r="PC179" s="86"/>
      <c r="PD179" s="86"/>
      <c r="PE179" s="86"/>
      <c r="PF179" s="86"/>
      <c r="PG179" s="86"/>
      <c r="PH179" s="86"/>
      <c r="PI179" s="86"/>
      <c r="PJ179" s="86"/>
      <c r="PK179" s="86"/>
      <c r="PL179" s="86"/>
      <c r="PM179" s="86"/>
      <c r="PN179" s="86"/>
      <c r="PO179" s="86"/>
      <c r="PP179" s="86"/>
      <c r="PQ179" s="86"/>
      <c r="PR179" s="86"/>
      <c r="PS179" s="86"/>
      <c r="PT179" s="86"/>
      <c r="PU179" s="86"/>
      <c r="PV179" s="86"/>
      <c r="PW179" s="86"/>
      <c r="PX179" s="86"/>
      <c r="PY179" s="86"/>
      <c r="PZ179" s="86"/>
      <c r="QA179" s="86"/>
      <c r="QB179" s="86"/>
      <c r="QC179" s="86"/>
      <c r="QD179" s="86"/>
      <c r="QE179" s="86"/>
      <c r="QF179" s="86"/>
      <c r="QG179" s="86"/>
      <c r="QH179" s="86"/>
      <c r="QI179" s="86"/>
      <c r="QJ179" s="86"/>
      <c r="QK179" s="86"/>
      <c r="QL179" s="86"/>
      <c r="QM179" s="86"/>
      <c r="QN179" s="86"/>
      <c r="QO179" s="86"/>
      <c r="QP179" s="86"/>
      <c r="QQ179" s="86"/>
      <c r="QR179" s="86"/>
      <c r="QS179" s="86"/>
      <c r="QT179" s="86"/>
      <c r="QU179" s="86"/>
      <c r="QV179" s="86"/>
      <c r="QW179" s="86"/>
      <c r="QX179" s="86"/>
      <c r="QY179" s="86"/>
      <c r="QZ179" s="86"/>
      <c r="RA179" s="86"/>
      <c r="RB179" s="86"/>
      <c r="RC179" s="86"/>
      <c r="RD179" s="86"/>
      <c r="RE179" s="86"/>
      <c r="RF179" s="86"/>
      <c r="RG179" s="86"/>
      <c r="RH179" s="86"/>
      <c r="RI179" s="86"/>
      <c r="RJ179" s="86"/>
      <c r="RK179" s="86"/>
      <c r="RL179" s="86"/>
      <c r="RM179" s="86"/>
      <c r="RN179" s="86"/>
      <c r="RO179" s="86"/>
      <c r="RP179" s="86"/>
      <c r="RQ179" s="86"/>
      <c r="RR179" s="86"/>
      <c r="RS179" s="86"/>
      <c r="RT179" s="86"/>
      <c r="RU179" s="86"/>
      <c r="RV179" s="86"/>
      <c r="RW179" s="86"/>
      <c r="RX179" s="86"/>
      <c r="RY179" s="86"/>
      <c r="RZ179" s="86"/>
      <c r="SA179" s="86"/>
      <c r="SB179" s="86"/>
      <c r="SC179" s="86"/>
      <c r="SD179" s="86"/>
      <c r="SE179" s="86"/>
      <c r="SF179" s="86"/>
      <c r="SG179" s="86"/>
      <c r="SH179" s="86"/>
      <c r="SI179" s="86"/>
      <c r="SJ179" s="86"/>
      <c r="SK179" s="86"/>
      <c r="SL179" s="86"/>
      <c r="SM179" s="86"/>
      <c r="SN179" s="86"/>
      <c r="SO179" s="86"/>
      <c r="SP179" s="86"/>
      <c r="SQ179" s="86"/>
      <c r="SR179" s="86"/>
      <c r="SS179" s="86"/>
      <c r="ST179" s="86"/>
      <c r="SU179" s="86"/>
      <c r="SV179" s="86"/>
      <c r="SW179" s="86"/>
      <c r="SX179" s="86"/>
      <c r="SY179" s="86"/>
      <c r="SZ179" s="86"/>
      <c r="TA179" s="86"/>
      <c r="TB179" s="86"/>
      <c r="TC179" s="86"/>
      <c r="TD179" s="86"/>
      <c r="TE179" s="86"/>
      <c r="TF179" s="86"/>
      <c r="TG179" s="86"/>
      <c r="TH179" s="86"/>
      <c r="TI179" s="86"/>
      <c r="TJ179" s="86"/>
      <c r="TK179" s="86"/>
      <c r="TL179" s="86"/>
      <c r="TM179" s="86"/>
      <c r="TN179" s="86"/>
      <c r="TO179" s="86"/>
      <c r="TP179" s="86"/>
      <c r="TQ179" s="86"/>
      <c r="TR179" s="86"/>
      <c r="TS179" s="86"/>
      <c r="TT179" s="86"/>
      <c r="TU179" s="86"/>
      <c r="TV179" s="86"/>
      <c r="TW179" s="86"/>
      <c r="TX179" s="86"/>
      <c r="TY179" s="86"/>
      <c r="TZ179" s="86"/>
      <c r="UA179" s="86"/>
      <c r="UB179" s="86"/>
      <c r="UC179" s="86"/>
      <c r="UD179" s="86"/>
      <c r="UE179" s="86"/>
      <c r="UF179" s="86"/>
      <c r="UG179" s="86"/>
      <c r="UH179" s="86"/>
      <c r="UI179" s="86"/>
      <c r="UJ179" s="86"/>
      <c r="UK179" s="86"/>
      <c r="UL179" s="86"/>
      <c r="UM179" s="86"/>
      <c r="UN179" s="86"/>
      <c r="UO179" s="86"/>
      <c r="UP179" s="86"/>
      <c r="UQ179" s="86"/>
      <c r="UR179" s="86"/>
      <c r="US179" s="86"/>
      <c r="UT179" s="86"/>
      <c r="UU179" s="86"/>
      <c r="UV179" s="86"/>
      <c r="UW179" s="86"/>
      <c r="UX179" s="86"/>
      <c r="UY179" s="86"/>
      <c r="UZ179" s="86"/>
      <c r="VA179" s="86"/>
      <c r="VB179" s="86"/>
      <c r="VC179" s="86"/>
      <c r="VD179" s="86"/>
      <c r="VE179" s="86"/>
      <c r="VF179" s="86"/>
      <c r="VG179" s="86"/>
      <c r="VH179" s="86"/>
      <c r="VI179" s="86"/>
      <c r="VJ179" s="86"/>
      <c r="VK179" s="86"/>
      <c r="VL179" s="86"/>
      <c r="VM179" s="86"/>
      <c r="VN179" s="86"/>
      <c r="VO179" s="86"/>
      <c r="VP179" s="86"/>
      <c r="VQ179" s="86"/>
      <c r="VR179" s="86"/>
      <c r="VS179" s="86"/>
      <c r="VT179" s="86"/>
      <c r="VU179" s="86"/>
      <c r="VV179" s="86"/>
      <c r="VW179" s="86"/>
      <c r="VX179" s="86"/>
      <c r="VY179" s="86"/>
      <c r="VZ179" s="86"/>
      <c r="WA179" s="86"/>
      <c r="WB179" s="86"/>
      <c r="WC179" s="86"/>
      <c r="WD179" s="86"/>
      <c r="WE179" s="86"/>
      <c r="WF179" s="86"/>
      <c r="WG179" s="86"/>
      <c r="WH179" s="86"/>
    </row>
    <row r="180" spans="1:606" ht="32.1" customHeight="1">
      <c r="A180" s="242">
        <v>367</v>
      </c>
      <c r="B180" s="301" t="s">
        <v>823</v>
      </c>
      <c r="C180" s="32" t="s">
        <v>166</v>
      </c>
      <c r="D180" s="32" t="s">
        <v>62</v>
      </c>
      <c r="E180" s="308" t="s">
        <v>416</v>
      </c>
      <c r="F180" s="308"/>
      <c r="G180" s="85">
        <v>0</v>
      </c>
      <c r="H180" s="85">
        <v>0</v>
      </c>
      <c r="I180" s="85"/>
      <c r="J180" s="85"/>
      <c r="K180" s="85"/>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c r="EM180" s="86"/>
      <c r="EN180" s="86"/>
      <c r="EO180" s="86"/>
      <c r="EP180" s="86"/>
      <c r="EQ180" s="86"/>
      <c r="ER180" s="86"/>
      <c r="ES180" s="86"/>
      <c r="ET180" s="86"/>
      <c r="EU180" s="86"/>
      <c r="EV180" s="86"/>
      <c r="EW180" s="86"/>
      <c r="EX180" s="86"/>
      <c r="EY180" s="86"/>
      <c r="EZ180" s="86"/>
      <c r="FA180" s="86"/>
      <c r="FB180" s="86"/>
      <c r="FC180" s="86"/>
      <c r="FD180" s="86"/>
      <c r="FE180" s="86"/>
      <c r="FF180" s="86"/>
      <c r="FG180" s="86"/>
      <c r="FH180" s="86"/>
      <c r="FI180" s="86"/>
      <c r="FJ180" s="86"/>
      <c r="FK180" s="86"/>
      <c r="FL180" s="86"/>
      <c r="FM180" s="86"/>
      <c r="FN180" s="86"/>
      <c r="FO180" s="86"/>
      <c r="FP180" s="86"/>
      <c r="FQ180" s="86"/>
      <c r="FR180" s="86"/>
      <c r="FS180" s="86"/>
      <c r="FT180" s="86"/>
      <c r="FU180" s="86"/>
      <c r="FV180" s="86"/>
      <c r="FW180" s="86"/>
      <c r="FX180" s="86"/>
      <c r="FY180" s="86"/>
      <c r="FZ180" s="86"/>
      <c r="GA180" s="86"/>
      <c r="GB180" s="86"/>
      <c r="GC180" s="86"/>
      <c r="GD180" s="86"/>
      <c r="GE180" s="86"/>
      <c r="GF180" s="86"/>
      <c r="GG180" s="86"/>
      <c r="GH180" s="86"/>
      <c r="GI180" s="86"/>
      <c r="GJ180" s="86"/>
      <c r="GK180" s="86"/>
      <c r="GL180" s="86"/>
      <c r="GM180" s="86"/>
      <c r="GN180" s="86"/>
      <c r="GO180" s="86"/>
      <c r="GP180" s="86"/>
      <c r="GQ180" s="86"/>
      <c r="GR180" s="86"/>
      <c r="GS180" s="86"/>
      <c r="GT180" s="86"/>
      <c r="GU180" s="86"/>
      <c r="GV180" s="86"/>
      <c r="GW180" s="86"/>
      <c r="GX180" s="86"/>
      <c r="GY180" s="86"/>
      <c r="GZ180" s="86"/>
      <c r="HA180" s="86"/>
      <c r="HB180" s="86"/>
      <c r="HC180" s="86"/>
      <c r="HD180" s="86"/>
      <c r="HE180" s="86"/>
      <c r="HF180" s="86"/>
      <c r="HG180" s="86"/>
      <c r="HH180" s="86"/>
      <c r="HI180" s="86"/>
      <c r="HJ180" s="86"/>
      <c r="HK180" s="86"/>
      <c r="HL180" s="86"/>
      <c r="HM180" s="86"/>
      <c r="HN180" s="86"/>
      <c r="HO180" s="86"/>
      <c r="HP180" s="86"/>
      <c r="HQ180" s="86"/>
      <c r="HR180" s="86"/>
      <c r="HS180" s="86"/>
      <c r="HT180" s="86"/>
      <c r="HU180" s="86"/>
      <c r="HV180" s="86"/>
      <c r="HW180" s="86"/>
      <c r="HX180" s="86"/>
      <c r="HY180" s="86"/>
      <c r="HZ180" s="86"/>
      <c r="IA180" s="86"/>
      <c r="IB180" s="86"/>
      <c r="IC180" s="86"/>
      <c r="ID180" s="86"/>
      <c r="IE180" s="86"/>
      <c r="IF180" s="86"/>
      <c r="IG180" s="86"/>
      <c r="IH180" s="86"/>
      <c r="II180" s="86"/>
      <c r="IJ180" s="86"/>
      <c r="IK180" s="86"/>
      <c r="IL180" s="86"/>
      <c r="IM180" s="86"/>
      <c r="IN180" s="86"/>
      <c r="IO180" s="86"/>
      <c r="IP180" s="86"/>
      <c r="IQ180" s="86"/>
      <c r="IR180" s="86"/>
      <c r="IS180" s="86"/>
      <c r="IT180" s="86"/>
      <c r="IU180" s="86"/>
      <c r="IV180" s="86"/>
      <c r="IW180" s="86"/>
      <c r="IX180" s="86"/>
      <c r="IY180" s="86"/>
      <c r="IZ180" s="86"/>
      <c r="JA180" s="86"/>
      <c r="JB180" s="86"/>
      <c r="JC180" s="86"/>
      <c r="JD180" s="86"/>
      <c r="JE180" s="86"/>
      <c r="JF180" s="86"/>
      <c r="JG180" s="86"/>
      <c r="JH180" s="86"/>
      <c r="JI180" s="86"/>
      <c r="JJ180" s="86"/>
      <c r="JK180" s="86"/>
      <c r="JL180" s="86"/>
      <c r="JM180" s="86"/>
      <c r="JN180" s="86"/>
      <c r="JO180" s="86"/>
      <c r="JP180" s="86"/>
      <c r="JQ180" s="86"/>
      <c r="JR180" s="86"/>
      <c r="JS180" s="86"/>
      <c r="JT180" s="86"/>
      <c r="JU180" s="86"/>
      <c r="JV180" s="86"/>
      <c r="JW180" s="86"/>
      <c r="JX180" s="86"/>
      <c r="JY180" s="86"/>
      <c r="JZ180" s="86"/>
      <c r="KA180" s="86"/>
      <c r="KB180" s="86"/>
      <c r="KC180" s="86"/>
      <c r="KD180" s="86"/>
      <c r="KE180" s="86"/>
      <c r="KF180" s="86"/>
      <c r="KG180" s="86"/>
      <c r="KH180" s="86"/>
      <c r="KI180" s="86"/>
      <c r="KJ180" s="86"/>
      <c r="KK180" s="86"/>
      <c r="KL180" s="86"/>
      <c r="KM180" s="86"/>
      <c r="KN180" s="86"/>
      <c r="KO180" s="86"/>
      <c r="KP180" s="86"/>
      <c r="KQ180" s="86"/>
      <c r="KR180" s="86"/>
      <c r="KS180" s="86"/>
      <c r="KT180" s="86"/>
      <c r="KU180" s="86"/>
      <c r="KV180" s="86"/>
      <c r="KW180" s="86"/>
      <c r="KX180" s="86"/>
      <c r="KY180" s="86"/>
      <c r="KZ180" s="86"/>
      <c r="LA180" s="86"/>
      <c r="LB180" s="86"/>
      <c r="LC180" s="86"/>
      <c r="LD180" s="86"/>
      <c r="LE180" s="86"/>
      <c r="LF180" s="86"/>
      <c r="LG180" s="86"/>
      <c r="LH180" s="86"/>
      <c r="LI180" s="86"/>
      <c r="LJ180" s="86"/>
      <c r="LK180" s="86"/>
      <c r="LL180" s="86"/>
      <c r="LM180" s="86"/>
      <c r="LN180" s="86"/>
      <c r="LO180" s="86"/>
      <c r="LP180" s="86"/>
      <c r="LQ180" s="86"/>
      <c r="LR180" s="86"/>
      <c r="LS180" s="86"/>
      <c r="LT180" s="86"/>
      <c r="LU180" s="86"/>
      <c r="LV180" s="86"/>
      <c r="LW180" s="86"/>
      <c r="LX180" s="86"/>
      <c r="LY180" s="86"/>
      <c r="LZ180" s="86"/>
      <c r="MA180" s="86"/>
      <c r="MB180" s="86"/>
      <c r="MC180" s="86"/>
      <c r="MD180" s="86"/>
      <c r="ME180" s="86"/>
      <c r="MF180" s="86"/>
      <c r="MG180" s="86"/>
      <c r="MH180" s="86"/>
      <c r="MI180" s="86"/>
      <c r="MJ180" s="86"/>
      <c r="MK180" s="86"/>
      <c r="ML180" s="86"/>
      <c r="MM180" s="86"/>
      <c r="MN180" s="86"/>
      <c r="MO180" s="86"/>
      <c r="MP180" s="86"/>
      <c r="MQ180" s="86"/>
      <c r="MR180" s="86"/>
      <c r="MS180" s="86"/>
      <c r="MT180" s="86"/>
      <c r="MU180" s="86"/>
      <c r="MV180" s="86"/>
      <c r="MW180" s="86"/>
      <c r="MX180" s="86"/>
      <c r="MY180" s="86"/>
      <c r="MZ180" s="86"/>
      <c r="NA180" s="86"/>
      <c r="NB180" s="86"/>
      <c r="NC180" s="86"/>
      <c r="ND180" s="86"/>
      <c r="NE180" s="86"/>
      <c r="NF180" s="86"/>
      <c r="NG180" s="86"/>
      <c r="NH180" s="86"/>
      <c r="NI180" s="86"/>
      <c r="NJ180" s="86"/>
      <c r="NK180" s="86"/>
      <c r="NL180" s="86"/>
      <c r="NM180" s="86"/>
      <c r="NN180" s="86"/>
      <c r="NO180" s="86"/>
      <c r="NP180" s="86"/>
      <c r="NQ180" s="86"/>
      <c r="NR180" s="86"/>
      <c r="NS180" s="86"/>
      <c r="NT180" s="86"/>
      <c r="NU180" s="86"/>
      <c r="NV180" s="86"/>
      <c r="NW180" s="86"/>
      <c r="NX180" s="86"/>
      <c r="NY180" s="86"/>
      <c r="NZ180" s="86"/>
      <c r="OA180" s="86"/>
      <c r="OB180" s="86"/>
      <c r="OC180" s="86"/>
      <c r="OD180" s="86"/>
      <c r="OE180" s="86"/>
      <c r="OF180" s="86"/>
      <c r="OG180" s="86"/>
      <c r="OH180" s="86"/>
      <c r="OI180" s="86"/>
      <c r="OJ180" s="86"/>
      <c r="OK180" s="86"/>
      <c r="OL180" s="86"/>
      <c r="OM180" s="86"/>
      <c r="ON180" s="86"/>
      <c r="OO180" s="86"/>
      <c r="OP180" s="86"/>
      <c r="OQ180" s="86"/>
      <c r="OR180" s="86"/>
      <c r="OS180" s="86"/>
      <c r="OT180" s="86"/>
      <c r="OU180" s="86"/>
      <c r="OV180" s="86"/>
      <c r="OW180" s="86"/>
      <c r="OX180" s="86"/>
      <c r="OY180" s="86"/>
      <c r="OZ180" s="86"/>
      <c r="PA180" s="86"/>
      <c r="PB180" s="86"/>
      <c r="PC180" s="86"/>
      <c r="PD180" s="86"/>
      <c r="PE180" s="86"/>
      <c r="PF180" s="86"/>
      <c r="PG180" s="86"/>
      <c r="PH180" s="86"/>
      <c r="PI180" s="86"/>
      <c r="PJ180" s="86"/>
      <c r="PK180" s="86"/>
      <c r="PL180" s="86"/>
      <c r="PM180" s="86"/>
      <c r="PN180" s="86"/>
      <c r="PO180" s="86"/>
      <c r="PP180" s="86"/>
      <c r="PQ180" s="86"/>
      <c r="PR180" s="86"/>
      <c r="PS180" s="86"/>
      <c r="PT180" s="86"/>
      <c r="PU180" s="86"/>
      <c r="PV180" s="86"/>
      <c r="PW180" s="86"/>
      <c r="PX180" s="86"/>
      <c r="PY180" s="86"/>
      <c r="PZ180" s="86"/>
      <c r="QA180" s="86"/>
      <c r="QB180" s="86"/>
      <c r="QC180" s="86"/>
      <c r="QD180" s="86"/>
      <c r="QE180" s="86"/>
      <c r="QF180" s="86"/>
      <c r="QG180" s="86"/>
      <c r="QH180" s="86"/>
      <c r="QI180" s="86"/>
      <c r="QJ180" s="86"/>
      <c r="QK180" s="86"/>
      <c r="QL180" s="86"/>
      <c r="QM180" s="86"/>
      <c r="QN180" s="86"/>
      <c r="QO180" s="86"/>
      <c r="QP180" s="86"/>
      <c r="QQ180" s="86"/>
      <c r="QR180" s="86"/>
      <c r="QS180" s="86"/>
      <c r="QT180" s="86"/>
      <c r="QU180" s="86"/>
      <c r="QV180" s="86"/>
      <c r="QW180" s="86"/>
      <c r="QX180" s="86"/>
      <c r="QY180" s="86"/>
      <c r="QZ180" s="86"/>
      <c r="RA180" s="86"/>
      <c r="RB180" s="86"/>
      <c r="RC180" s="86"/>
      <c r="RD180" s="86"/>
      <c r="RE180" s="86"/>
      <c r="RF180" s="86"/>
      <c r="RG180" s="86"/>
      <c r="RH180" s="86"/>
      <c r="RI180" s="86"/>
      <c r="RJ180" s="86"/>
      <c r="RK180" s="86"/>
      <c r="RL180" s="86"/>
      <c r="RM180" s="86"/>
      <c r="RN180" s="86"/>
      <c r="RO180" s="86"/>
      <c r="RP180" s="86"/>
      <c r="RQ180" s="86"/>
      <c r="RR180" s="86"/>
      <c r="RS180" s="86"/>
      <c r="RT180" s="86"/>
      <c r="RU180" s="86"/>
      <c r="RV180" s="86"/>
      <c r="RW180" s="86"/>
      <c r="RX180" s="86"/>
      <c r="RY180" s="86"/>
      <c r="RZ180" s="86"/>
      <c r="SA180" s="86"/>
      <c r="SB180" s="86"/>
      <c r="SC180" s="86"/>
      <c r="SD180" s="86"/>
      <c r="SE180" s="86"/>
      <c r="SF180" s="86"/>
      <c r="SG180" s="86"/>
      <c r="SH180" s="86"/>
      <c r="SI180" s="86"/>
      <c r="SJ180" s="86"/>
      <c r="SK180" s="86"/>
      <c r="SL180" s="86"/>
      <c r="SM180" s="86"/>
      <c r="SN180" s="86"/>
      <c r="SO180" s="86"/>
      <c r="SP180" s="86"/>
      <c r="SQ180" s="86"/>
      <c r="SR180" s="86"/>
      <c r="SS180" s="86"/>
      <c r="ST180" s="86"/>
      <c r="SU180" s="86"/>
      <c r="SV180" s="86"/>
      <c r="SW180" s="86"/>
      <c r="SX180" s="86"/>
      <c r="SY180" s="86"/>
      <c r="SZ180" s="86"/>
      <c r="TA180" s="86"/>
      <c r="TB180" s="86"/>
      <c r="TC180" s="86"/>
      <c r="TD180" s="86"/>
      <c r="TE180" s="86"/>
      <c r="TF180" s="86"/>
      <c r="TG180" s="86"/>
      <c r="TH180" s="86"/>
      <c r="TI180" s="86"/>
      <c r="TJ180" s="86"/>
      <c r="TK180" s="86"/>
      <c r="TL180" s="86"/>
      <c r="TM180" s="86"/>
      <c r="TN180" s="86"/>
      <c r="TO180" s="86"/>
      <c r="TP180" s="86"/>
      <c r="TQ180" s="86"/>
      <c r="TR180" s="86"/>
      <c r="TS180" s="86"/>
      <c r="TT180" s="86"/>
      <c r="TU180" s="86"/>
      <c r="TV180" s="86"/>
      <c r="TW180" s="86"/>
      <c r="TX180" s="86"/>
      <c r="TY180" s="86"/>
      <c r="TZ180" s="86"/>
      <c r="UA180" s="86"/>
      <c r="UB180" s="86"/>
      <c r="UC180" s="86"/>
      <c r="UD180" s="86"/>
      <c r="UE180" s="86"/>
      <c r="UF180" s="86"/>
      <c r="UG180" s="86"/>
      <c r="UH180" s="86"/>
      <c r="UI180" s="86"/>
      <c r="UJ180" s="86"/>
      <c r="UK180" s="86"/>
      <c r="UL180" s="86"/>
      <c r="UM180" s="86"/>
      <c r="UN180" s="86"/>
      <c r="UO180" s="86"/>
      <c r="UP180" s="86"/>
      <c r="UQ180" s="86"/>
      <c r="UR180" s="86"/>
      <c r="US180" s="86"/>
      <c r="UT180" s="86"/>
      <c r="UU180" s="86"/>
      <c r="UV180" s="86"/>
      <c r="UW180" s="86"/>
      <c r="UX180" s="86"/>
      <c r="UY180" s="86"/>
      <c r="UZ180" s="86"/>
      <c r="VA180" s="86"/>
      <c r="VB180" s="86"/>
      <c r="VC180" s="86"/>
      <c r="VD180" s="86"/>
      <c r="VE180" s="86"/>
      <c r="VF180" s="86"/>
      <c r="VG180" s="86"/>
      <c r="VH180" s="86"/>
      <c r="VI180" s="86"/>
      <c r="VJ180" s="86"/>
      <c r="VK180" s="86"/>
      <c r="VL180" s="86"/>
      <c r="VM180" s="86"/>
      <c r="VN180" s="86"/>
      <c r="VO180" s="86"/>
      <c r="VP180" s="86"/>
      <c r="VQ180" s="86"/>
      <c r="VR180" s="86"/>
      <c r="VS180" s="86"/>
      <c r="VT180" s="86"/>
      <c r="VU180" s="86"/>
      <c r="VV180" s="86"/>
      <c r="VW180" s="86"/>
      <c r="VX180" s="86"/>
      <c r="VY180" s="86"/>
      <c r="VZ180" s="86"/>
      <c r="WA180" s="86"/>
      <c r="WB180" s="86"/>
      <c r="WC180" s="86"/>
      <c r="WD180" s="86"/>
      <c r="WE180" s="86"/>
      <c r="WF180" s="86"/>
      <c r="WG180" s="86"/>
      <c r="WH180" s="86"/>
    </row>
    <row r="181" spans="1:606" ht="33.6" customHeight="1">
      <c r="A181" s="242">
        <v>368</v>
      </c>
      <c r="B181" s="301" t="s">
        <v>489</v>
      </c>
      <c r="C181" s="32" t="s">
        <v>166</v>
      </c>
      <c r="D181" s="32" t="s">
        <v>62</v>
      </c>
      <c r="E181" s="308" t="s">
        <v>416</v>
      </c>
      <c r="F181" s="308"/>
      <c r="G181" s="85">
        <v>0</v>
      </c>
      <c r="H181" s="85">
        <v>0</v>
      </c>
      <c r="I181" s="85"/>
      <c r="J181" s="85"/>
      <c r="K181" s="85"/>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c r="DE181" s="86"/>
      <c r="DF181" s="86"/>
      <c r="DG181" s="86"/>
      <c r="DH181" s="86"/>
      <c r="DI181" s="86"/>
      <c r="DJ181" s="86"/>
      <c r="DK181" s="86"/>
      <c r="DL181" s="86"/>
      <c r="DM181" s="86"/>
      <c r="DN181" s="86"/>
      <c r="DO181" s="86"/>
      <c r="DP181" s="86"/>
      <c r="DQ181" s="86"/>
      <c r="DR181" s="86"/>
      <c r="DS181" s="86"/>
      <c r="DT181" s="86"/>
      <c r="DU181" s="86"/>
      <c r="DV181" s="86"/>
      <c r="DW181" s="86"/>
      <c r="DX181" s="86"/>
      <c r="DY181" s="86"/>
      <c r="DZ181" s="86"/>
      <c r="EA181" s="86"/>
      <c r="EB181" s="86"/>
      <c r="EC181" s="86"/>
      <c r="ED181" s="86"/>
      <c r="EE181" s="86"/>
      <c r="EF181" s="86"/>
      <c r="EG181" s="86"/>
      <c r="EH181" s="86"/>
      <c r="EI181" s="86"/>
      <c r="EJ181" s="86"/>
      <c r="EK181" s="86"/>
      <c r="EL181" s="86"/>
      <c r="EM181" s="86"/>
      <c r="EN181" s="86"/>
      <c r="EO181" s="86"/>
      <c r="EP181" s="86"/>
      <c r="EQ181" s="86"/>
      <c r="ER181" s="86"/>
      <c r="ES181" s="86"/>
      <c r="ET181" s="86"/>
      <c r="EU181" s="86"/>
      <c r="EV181" s="86"/>
      <c r="EW181" s="86"/>
      <c r="EX181" s="86"/>
      <c r="EY181" s="86"/>
      <c r="EZ181" s="86"/>
      <c r="FA181" s="86"/>
      <c r="FB181" s="86"/>
      <c r="FC181" s="86"/>
      <c r="FD181" s="86"/>
      <c r="FE181" s="86"/>
      <c r="FF181" s="86"/>
      <c r="FG181" s="86"/>
      <c r="FH181" s="86"/>
      <c r="FI181" s="86"/>
      <c r="FJ181" s="86"/>
      <c r="FK181" s="86"/>
      <c r="FL181" s="86"/>
      <c r="FM181" s="86"/>
      <c r="FN181" s="86"/>
      <c r="FO181" s="86"/>
      <c r="FP181" s="86"/>
      <c r="FQ181" s="86"/>
      <c r="FR181" s="86"/>
      <c r="FS181" s="86"/>
      <c r="FT181" s="86"/>
      <c r="FU181" s="86"/>
      <c r="FV181" s="86"/>
      <c r="FW181" s="86"/>
      <c r="FX181" s="86"/>
      <c r="FY181" s="86"/>
      <c r="FZ181" s="86"/>
      <c r="GA181" s="86"/>
      <c r="GB181" s="86"/>
      <c r="GC181" s="86"/>
      <c r="GD181" s="86"/>
      <c r="GE181" s="86"/>
      <c r="GF181" s="86"/>
      <c r="GG181" s="86"/>
      <c r="GH181" s="86"/>
      <c r="GI181" s="86"/>
      <c r="GJ181" s="86"/>
      <c r="GK181" s="86"/>
      <c r="GL181" s="86"/>
      <c r="GM181" s="86"/>
      <c r="GN181" s="86"/>
      <c r="GO181" s="86"/>
      <c r="GP181" s="86"/>
      <c r="GQ181" s="86"/>
      <c r="GR181" s="86"/>
      <c r="GS181" s="86"/>
      <c r="GT181" s="86"/>
      <c r="GU181" s="86"/>
      <c r="GV181" s="86"/>
      <c r="GW181" s="86"/>
      <c r="GX181" s="86"/>
      <c r="GY181" s="86"/>
      <c r="GZ181" s="86"/>
      <c r="HA181" s="86"/>
      <c r="HB181" s="86"/>
      <c r="HC181" s="86"/>
      <c r="HD181" s="86"/>
      <c r="HE181" s="86"/>
      <c r="HF181" s="86"/>
      <c r="HG181" s="86"/>
      <c r="HH181" s="86"/>
      <c r="HI181" s="86"/>
      <c r="HJ181" s="86"/>
      <c r="HK181" s="86"/>
      <c r="HL181" s="86"/>
      <c r="HM181" s="86"/>
      <c r="HN181" s="86"/>
      <c r="HO181" s="86"/>
      <c r="HP181" s="86"/>
      <c r="HQ181" s="86"/>
      <c r="HR181" s="86"/>
      <c r="HS181" s="86"/>
      <c r="HT181" s="86"/>
      <c r="HU181" s="86"/>
      <c r="HV181" s="86"/>
      <c r="HW181" s="86"/>
      <c r="HX181" s="86"/>
      <c r="HY181" s="86"/>
      <c r="HZ181" s="86"/>
      <c r="IA181" s="86"/>
      <c r="IB181" s="86"/>
      <c r="IC181" s="86"/>
      <c r="ID181" s="86"/>
      <c r="IE181" s="86"/>
      <c r="IF181" s="86"/>
      <c r="IG181" s="86"/>
      <c r="IH181" s="86"/>
      <c r="II181" s="86"/>
      <c r="IJ181" s="86"/>
      <c r="IK181" s="86"/>
      <c r="IL181" s="86"/>
      <c r="IM181" s="86"/>
      <c r="IN181" s="86"/>
      <c r="IO181" s="86"/>
      <c r="IP181" s="86"/>
      <c r="IQ181" s="86"/>
      <c r="IR181" s="86"/>
      <c r="IS181" s="86"/>
      <c r="IT181" s="86"/>
      <c r="IU181" s="86"/>
      <c r="IV181" s="86"/>
      <c r="IW181" s="86"/>
      <c r="IX181" s="86"/>
      <c r="IY181" s="86"/>
      <c r="IZ181" s="86"/>
      <c r="JA181" s="86"/>
      <c r="JB181" s="86"/>
      <c r="JC181" s="86"/>
      <c r="JD181" s="86"/>
      <c r="JE181" s="86"/>
      <c r="JF181" s="86"/>
      <c r="JG181" s="86"/>
      <c r="JH181" s="86"/>
      <c r="JI181" s="86"/>
      <c r="JJ181" s="86"/>
      <c r="JK181" s="86"/>
      <c r="JL181" s="86"/>
      <c r="JM181" s="86"/>
      <c r="JN181" s="86"/>
      <c r="JO181" s="86"/>
      <c r="JP181" s="86"/>
      <c r="JQ181" s="86"/>
      <c r="JR181" s="86"/>
      <c r="JS181" s="86"/>
      <c r="JT181" s="86"/>
      <c r="JU181" s="86"/>
      <c r="JV181" s="86"/>
      <c r="JW181" s="86"/>
      <c r="JX181" s="86"/>
      <c r="JY181" s="86"/>
      <c r="JZ181" s="86"/>
      <c r="KA181" s="86"/>
      <c r="KB181" s="86"/>
      <c r="KC181" s="86"/>
      <c r="KD181" s="86"/>
      <c r="KE181" s="86"/>
      <c r="KF181" s="86"/>
      <c r="KG181" s="86"/>
      <c r="KH181" s="86"/>
      <c r="KI181" s="86"/>
      <c r="KJ181" s="86"/>
      <c r="KK181" s="86"/>
      <c r="KL181" s="86"/>
      <c r="KM181" s="86"/>
      <c r="KN181" s="86"/>
      <c r="KO181" s="86"/>
      <c r="KP181" s="86"/>
      <c r="KQ181" s="86"/>
      <c r="KR181" s="86"/>
      <c r="KS181" s="86"/>
      <c r="KT181" s="86"/>
      <c r="KU181" s="86"/>
      <c r="KV181" s="86"/>
      <c r="KW181" s="86"/>
      <c r="KX181" s="86"/>
      <c r="KY181" s="86"/>
      <c r="KZ181" s="86"/>
      <c r="LA181" s="86"/>
      <c r="LB181" s="86"/>
      <c r="LC181" s="86"/>
      <c r="LD181" s="86"/>
      <c r="LE181" s="86"/>
      <c r="LF181" s="86"/>
      <c r="LG181" s="86"/>
      <c r="LH181" s="86"/>
      <c r="LI181" s="86"/>
      <c r="LJ181" s="86"/>
      <c r="LK181" s="86"/>
      <c r="LL181" s="86"/>
      <c r="LM181" s="86"/>
      <c r="LN181" s="86"/>
      <c r="LO181" s="86"/>
      <c r="LP181" s="86"/>
      <c r="LQ181" s="86"/>
      <c r="LR181" s="86"/>
      <c r="LS181" s="86"/>
      <c r="LT181" s="86"/>
      <c r="LU181" s="86"/>
      <c r="LV181" s="86"/>
      <c r="LW181" s="86"/>
      <c r="LX181" s="86"/>
      <c r="LY181" s="86"/>
      <c r="LZ181" s="86"/>
      <c r="MA181" s="86"/>
      <c r="MB181" s="86"/>
      <c r="MC181" s="86"/>
      <c r="MD181" s="86"/>
      <c r="ME181" s="86"/>
      <c r="MF181" s="86"/>
      <c r="MG181" s="86"/>
      <c r="MH181" s="86"/>
      <c r="MI181" s="86"/>
      <c r="MJ181" s="86"/>
      <c r="MK181" s="86"/>
      <c r="ML181" s="86"/>
      <c r="MM181" s="86"/>
      <c r="MN181" s="86"/>
      <c r="MO181" s="86"/>
      <c r="MP181" s="86"/>
      <c r="MQ181" s="86"/>
      <c r="MR181" s="86"/>
      <c r="MS181" s="86"/>
      <c r="MT181" s="86"/>
      <c r="MU181" s="86"/>
      <c r="MV181" s="86"/>
      <c r="MW181" s="86"/>
      <c r="MX181" s="86"/>
      <c r="MY181" s="86"/>
      <c r="MZ181" s="86"/>
      <c r="NA181" s="86"/>
      <c r="NB181" s="86"/>
      <c r="NC181" s="86"/>
      <c r="ND181" s="86"/>
      <c r="NE181" s="86"/>
      <c r="NF181" s="86"/>
      <c r="NG181" s="86"/>
      <c r="NH181" s="86"/>
      <c r="NI181" s="86"/>
      <c r="NJ181" s="86"/>
      <c r="NK181" s="86"/>
      <c r="NL181" s="86"/>
      <c r="NM181" s="86"/>
      <c r="NN181" s="86"/>
      <c r="NO181" s="86"/>
      <c r="NP181" s="86"/>
      <c r="NQ181" s="86"/>
      <c r="NR181" s="86"/>
      <c r="NS181" s="86"/>
      <c r="NT181" s="86"/>
      <c r="NU181" s="86"/>
      <c r="NV181" s="86"/>
      <c r="NW181" s="86"/>
      <c r="NX181" s="86"/>
      <c r="NY181" s="86"/>
      <c r="NZ181" s="86"/>
      <c r="OA181" s="86"/>
      <c r="OB181" s="86"/>
      <c r="OC181" s="86"/>
      <c r="OD181" s="86"/>
      <c r="OE181" s="86"/>
      <c r="OF181" s="86"/>
      <c r="OG181" s="86"/>
      <c r="OH181" s="86"/>
      <c r="OI181" s="86"/>
      <c r="OJ181" s="86"/>
      <c r="OK181" s="86"/>
      <c r="OL181" s="86"/>
      <c r="OM181" s="86"/>
      <c r="ON181" s="86"/>
      <c r="OO181" s="86"/>
      <c r="OP181" s="86"/>
      <c r="OQ181" s="86"/>
      <c r="OR181" s="86"/>
      <c r="OS181" s="86"/>
      <c r="OT181" s="86"/>
      <c r="OU181" s="86"/>
      <c r="OV181" s="86"/>
      <c r="OW181" s="86"/>
      <c r="OX181" s="86"/>
      <c r="OY181" s="86"/>
      <c r="OZ181" s="86"/>
      <c r="PA181" s="86"/>
      <c r="PB181" s="86"/>
      <c r="PC181" s="86"/>
      <c r="PD181" s="86"/>
      <c r="PE181" s="86"/>
      <c r="PF181" s="86"/>
      <c r="PG181" s="86"/>
      <c r="PH181" s="86"/>
      <c r="PI181" s="86"/>
      <c r="PJ181" s="86"/>
      <c r="PK181" s="86"/>
      <c r="PL181" s="86"/>
      <c r="PM181" s="86"/>
      <c r="PN181" s="86"/>
      <c r="PO181" s="86"/>
      <c r="PP181" s="86"/>
      <c r="PQ181" s="86"/>
      <c r="PR181" s="86"/>
      <c r="PS181" s="86"/>
      <c r="PT181" s="86"/>
      <c r="PU181" s="86"/>
      <c r="PV181" s="86"/>
      <c r="PW181" s="86"/>
      <c r="PX181" s="86"/>
      <c r="PY181" s="86"/>
      <c r="PZ181" s="86"/>
      <c r="QA181" s="86"/>
      <c r="QB181" s="86"/>
      <c r="QC181" s="86"/>
      <c r="QD181" s="86"/>
      <c r="QE181" s="86"/>
      <c r="QF181" s="86"/>
      <c r="QG181" s="86"/>
      <c r="QH181" s="86"/>
      <c r="QI181" s="86"/>
      <c r="QJ181" s="86"/>
      <c r="QK181" s="86"/>
      <c r="QL181" s="86"/>
      <c r="QM181" s="86"/>
      <c r="QN181" s="86"/>
      <c r="QO181" s="86"/>
      <c r="QP181" s="86"/>
      <c r="QQ181" s="86"/>
      <c r="QR181" s="86"/>
      <c r="QS181" s="86"/>
      <c r="QT181" s="86"/>
      <c r="QU181" s="86"/>
      <c r="QV181" s="86"/>
      <c r="QW181" s="86"/>
      <c r="QX181" s="86"/>
      <c r="QY181" s="86"/>
      <c r="QZ181" s="86"/>
      <c r="RA181" s="86"/>
      <c r="RB181" s="86"/>
      <c r="RC181" s="86"/>
      <c r="RD181" s="86"/>
      <c r="RE181" s="86"/>
      <c r="RF181" s="86"/>
      <c r="RG181" s="86"/>
      <c r="RH181" s="86"/>
      <c r="RI181" s="86"/>
      <c r="RJ181" s="86"/>
      <c r="RK181" s="86"/>
      <c r="RL181" s="86"/>
      <c r="RM181" s="86"/>
      <c r="RN181" s="86"/>
      <c r="RO181" s="86"/>
      <c r="RP181" s="86"/>
      <c r="RQ181" s="86"/>
      <c r="RR181" s="86"/>
      <c r="RS181" s="86"/>
      <c r="RT181" s="86"/>
      <c r="RU181" s="86"/>
      <c r="RV181" s="86"/>
      <c r="RW181" s="86"/>
      <c r="RX181" s="86"/>
      <c r="RY181" s="86"/>
      <c r="RZ181" s="86"/>
      <c r="SA181" s="86"/>
      <c r="SB181" s="86"/>
      <c r="SC181" s="86"/>
      <c r="SD181" s="86"/>
      <c r="SE181" s="86"/>
      <c r="SF181" s="86"/>
      <c r="SG181" s="86"/>
      <c r="SH181" s="86"/>
      <c r="SI181" s="86"/>
      <c r="SJ181" s="86"/>
      <c r="SK181" s="86"/>
      <c r="SL181" s="86"/>
      <c r="SM181" s="86"/>
      <c r="SN181" s="86"/>
      <c r="SO181" s="86"/>
      <c r="SP181" s="86"/>
      <c r="SQ181" s="86"/>
      <c r="SR181" s="86"/>
      <c r="SS181" s="86"/>
      <c r="ST181" s="86"/>
      <c r="SU181" s="86"/>
      <c r="SV181" s="86"/>
      <c r="SW181" s="86"/>
      <c r="SX181" s="86"/>
      <c r="SY181" s="86"/>
      <c r="SZ181" s="86"/>
      <c r="TA181" s="86"/>
      <c r="TB181" s="86"/>
      <c r="TC181" s="86"/>
      <c r="TD181" s="86"/>
      <c r="TE181" s="86"/>
      <c r="TF181" s="86"/>
      <c r="TG181" s="86"/>
      <c r="TH181" s="86"/>
      <c r="TI181" s="86"/>
      <c r="TJ181" s="86"/>
      <c r="TK181" s="86"/>
      <c r="TL181" s="86"/>
      <c r="TM181" s="86"/>
      <c r="TN181" s="86"/>
      <c r="TO181" s="86"/>
      <c r="TP181" s="86"/>
      <c r="TQ181" s="86"/>
      <c r="TR181" s="86"/>
      <c r="TS181" s="86"/>
      <c r="TT181" s="86"/>
      <c r="TU181" s="86"/>
      <c r="TV181" s="86"/>
      <c r="TW181" s="86"/>
      <c r="TX181" s="86"/>
      <c r="TY181" s="86"/>
      <c r="TZ181" s="86"/>
      <c r="UA181" s="86"/>
      <c r="UB181" s="86"/>
      <c r="UC181" s="86"/>
      <c r="UD181" s="86"/>
      <c r="UE181" s="86"/>
      <c r="UF181" s="86"/>
      <c r="UG181" s="86"/>
      <c r="UH181" s="86"/>
      <c r="UI181" s="86"/>
      <c r="UJ181" s="86"/>
      <c r="UK181" s="86"/>
      <c r="UL181" s="86"/>
      <c r="UM181" s="86"/>
      <c r="UN181" s="86"/>
      <c r="UO181" s="86"/>
      <c r="UP181" s="86"/>
      <c r="UQ181" s="86"/>
      <c r="UR181" s="86"/>
      <c r="US181" s="86"/>
      <c r="UT181" s="86"/>
      <c r="UU181" s="86"/>
      <c r="UV181" s="86"/>
      <c r="UW181" s="86"/>
      <c r="UX181" s="86"/>
      <c r="UY181" s="86"/>
      <c r="UZ181" s="86"/>
      <c r="VA181" s="86"/>
      <c r="VB181" s="86"/>
      <c r="VC181" s="86"/>
      <c r="VD181" s="86"/>
      <c r="VE181" s="86"/>
      <c r="VF181" s="86"/>
      <c r="VG181" s="86"/>
      <c r="VH181" s="86"/>
      <c r="VI181" s="86"/>
      <c r="VJ181" s="86"/>
      <c r="VK181" s="86"/>
      <c r="VL181" s="86"/>
      <c r="VM181" s="86"/>
      <c r="VN181" s="86"/>
      <c r="VO181" s="86"/>
      <c r="VP181" s="86"/>
      <c r="VQ181" s="86"/>
      <c r="VR181" s="86"/>
      <c r="VS181" s="86"/>
      <c r="VT181" s="86"/>
      <c r="VU181" s="86"/>
      <c r="VV181" s="86"/>
      <c r="VW181" s="86"/>
      <c r="VX181" s="86"/>
      <c r="VY181" s="86"/>
      <c r="VZ181" s="86"/>
      <c r="WA181" s="86"/>
      <c r="WB181" s="86"/>
      <c r="WC181" s="86"/>
      <c r="WD181" s="86"/>
      <c r="WE181" s="86"/>
      <c r="WF181" s="86"/>
      <c r="WG181" s="86"/>
      <c r="WH181" s="86"/>
    </row>
    <row r="182" spans="1:606" ht="37.35" customHeight="1">
      <c r="A182" s="242">
        <v>369</v>
      </c>
      <c r="B182" s="301" t="s">
        <v>824</v>
      </c>
      <c r="C182" s="32" t="s">
        <v>166</v>
      </c>
      <c r="D182" s="32" t="s">
        <v>62</v>
      </c>
      <c r="E182" s="308" t="s">
        <v>416</v>
      </c>
      <c r="F182" s="308"/>
      <c r="G182" s="85">
        <v>0</v>
      </c>
      <c r="H182" s="85">
        <v>0</v>
      </c>
      <c r="I182" s="85"/>
      <c r="J182" s="85"/>
      <c r="K182" s="85"/>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c r="DE182" s="86"/>
      <c r="DF182" s="86"/>
      <c r="DG182" s="86"/>
      <c r="DH182" s="86"/>
      <c r="DI182" s="86"/>
      <c r="DJ182" s="86"/>
      <c r="DK182" s="86"/>
      <c r="DL182" s="86"/>
      <c r="DM182" s="86"/>
      <c r="DN182" s="86"/>
      <c r="DO182" s="86"/>
      <c r="DP182" s="86"/>
      <c r="DQ182" s="86"/>
      <c r="DR182" s="86"/>
      <c r="DS182" s="86"/>
      <c r="DT182" s="86"/>
      <c r="DU182" s="86"/>
      <c r="DV182" s="86"/>
      <c r="DW182" s="86"/>
      <c r="DX182" s="86"/>
      <c r="DY182" s="86"/>
      <c r="DZ182" s="86"/>
      <c r="EA182" s="86"/>
      <c r="EB182" s="86"/>
      <c r="EC182" s="86"/>
      <c r="ED182" s="86"/>
      <c r="EE182" s="86"/>
      <c r="EF182" s="86"/>
      <c r="EG182" s="86"/>
      <c r="EH182" s="86"/>
      <c r="EI182" s="86"/>
      <c r="EJ182" s="86"/>
      <c r="EK182" s="86"/>
      <c r="EL182" s="86"/>
      <c r="EM182" s="86"/>
      <c r="EN182" s="86"/>
      <c r="EO182" s="86"/>
      <c r="EP182" s="86"/>
      <c r="EQ182" s="86"/>
      <c r="ER182" s="86"/>
      <c r="ES182" s="86"/>
      <c r="ET182" s="86"/>
      <c r="EU182" s="86"/>
      <c r="EV182" s="86"/>
      <c r="EW182" s="86"/>
      <c r="EX182" s="86"/>
      <c r="EY182" s="86"/>
      <c r="EZ182" s="86"/>
      <c r="FA182" s="86"/>
      <c r="FB182" s="86"/>
      <c r="FC182" s="86"/>
      <c r="FD182" s="86"/>
      <c r="FE182" s="86"/>
      <c r="FF182" s="86"/>
      <c r="FG182" s="86"/>
      <c r="FH182" s="86"/>
      <c r="FI182" s="86"/>
      <c r="FJ182" s="86"/>
      <c r="FK182" s="86"/>
      <c r="FL182" s="86"/>
      <c r="FM182" s="86"/>
      <c r="FN182" s="86"/>
      <c r="FO182" s="86"/>
      <c r="FP182" s="86"/>
      <c r="FQ182" s="86"/>
      <c r="FR182" s="86"/>
      <c r="FS182" s="86"/>
      <c r="FT182" s="86"/>
      <c r="FU182" s="86"/>
      <c r="FV182" s="86"/>
      <c r="FW182" s="86"/>
      <c r="FX182" s="86"/>
      <c r="FY182" s="86"/>
      <c r="FZ182" s="86"/>
      <c r="GA182" s="86"/>
      <c r="GB182" s="86"/>
      <c r="GC182" s="86"/>
      <c r="GD182" s="86"/>
      <c r="GE182" s="86"/>
      <c r="GF182" s="86"/>
      <c r="GG182" s="86"/>
      <c r="GH182" s="86"/>
      <c r="GI182" s="86"/>
      <c r="GJ182" s="86"/>
      <c r="GK182" s="86"/>
      <c r="GL182" s="86"/>
      <c r="GM182" s="86"/>
      <c r="GN182" s="86"/>
      <c r="GO182" s="86"/>
      <c r="GP182" s="86"/>
      <c r="GQ182" s="86"/>
      <c r="GR182" s="86"/>
      <c r="GS182" s="86"/>
      <c r="GT182" s="86"/>
      <c r="GU182" s="86"/>
      <c r="GV182" s="86"/>
      <c r="GW182" s="86"/>
      <c r="GX182" s="86"/>
      <c r="GY182" s="86"/>
      <c r="GZ182" s="86"/>
      <c r="HA182" s="86"/>
      <c r="HB182" s="86"/>
      <c r="HC182" s="86"/>
      <c r="HD182" s="86"/>
      <c r="HE182" s="86"/>
      <c r="HF182" s="86"/>
      <c r="HG182" s="86"/>
      <c r="HH182" s="86"/>
      <c r="HI182" s="86"/>
      <c r="HJ182" s="86"/>
      <c r="HK182" s="86"/>
      <c r="HL182" s="86"/>
      <c r="HM182" s="86"/>
      <c r="HN182" s="86"/>
      <c r="HO182" s="86"/>
      <c r="HP182" s="86"/>
      <c r="HQ182" s="86"/>
      <c r="HR182" s="86"/>
      <c r="HS182" s="86"/>
      <c r="HT182" s="86"/>
      <c r="HU182" s="86"/>
      <c r="HV182" s="86"/>
      <c r="HW182" s="86"/>
      <c r="HX182" s="86"/>
      <c r="HY182" s="86"/>
      <c r="HZ182" s="86"/>
      <c r="IA182" s="86"/>
      <c r="IB182" s="86"/>
      <c r="IC182" s="86"/>
      <c r="ID182" s="86"/>
      <c r="IE182" s="86"/>
      <c r="IF182" s="86"/>
      <c r="IG182" s="86"/>
      <c r="IH182" s="86"/>
      <c r="II182" s="86"/>
      <c r="IJ182" s="86"/>
      <c r="IK182" s="86"/>
      <c r="IL182" s="86"/>
      <c r="IM182" s="86"/>
      <c r="IN182" s="86"/>
      <c r="IO182" s="86"/>
      <c r="IP182" s="86"/>
      <c r="IQ182" s="86"/>
      <c r="IR182" s="86"/>
      <c r="IS182" s="86"/>
      <c r="IT182" s="86"/>
      <c r="IU182" s="86"/>
      <c r="IV182" s="86"/>
      <c r="IW182" s="86"/>
      <c r="IX182" s="86"/>
      <c r="IY182" s="86"/>
      <c r="IZ182" s="86"/>
      <c r="JA182" s="86"/>
      <c r="JB182" s="86"/>
      <c r="JC182" s="86"/>
      <c r="JD182" s="86"/>
      <c r="JE182" s="86"/>
      <c r="JF182" s="86"/>
      <c r="JG182" s="86"/>
      <c r="JH182" s="86"/>
      <c r="JI182" s="86"/>
      <c r="JJ182" s="86"/>
      <c r="JK182" s="86"/>
      <c r="JL182" s="86"/>
      <c r="JM182" s="86"/>
      <c r="JN182" s="86"/>
      <c r="JO182" s="86"/>
      <c r="JP182" s="86"/>
      <c r="JQ182" s="86"/>
      <c r="JR182" s="86"/>
      <c r="JS182" s="86"/>
      <c r="JT182" s="86"/>
      <c r="JU182" s="86"/>
      <c r="JV182" s="86"/>
      <c r="JW182" s="86"/>
      <c r="JX182" s="86"/>
      <c r="JY182" s="86"/>
      <c r="JZ182" s="86"/>
      <c r="KA182" s="86"/>
      <c r="KB182" s="86"/>
      <c r="KC182" s="86"/>
      <c r="KD182" s="86"/>
      <c r="KE182" s="86"/>
      <c r="KF182" s="86"/>
      <c r="KG182" s="86"/>
      <c r="KH182" s="86"/>
      <c r="KI182" s="86"/>
      <c r="KJ182" s="86"/>
      <c r="KK182" s="86"/>
      <c r="KL182" s="86"/>
      <c r="KM182" s="86"/>
      <c r="KN182" s="86"/>
      <c r="KO182" s="86"/>
      <c r="KP182" s="86"/>
      <c r="KQ182" s="86"/>
      <c r="KR182" s="86"/>
      <c r="KS182" s="86"/>
      <c r="KT182" s="86"/>
      <c r="KU182" s="86"/>
      <c r="KV182" s="86"/>
      <c r="KW182" s="86"/>
      <c r="KX182" s="86"/>
      <c r="KY182" s="86"/>
      <c r="KZ182" s="86"/>
      <c r="LA182" s="86"/>
      <c r="LB182" s="86"/>
      <c r="LC182" s="86"/>
      <c r="LD182" s="86"/>
      <c r="LE182" s="86"/>
      <c r="LF182" s="86"/>
      <c r="LG182" s="86"/>
      <c r="LH182" s="86"/>
      <c r="LI182" s="86"/>
      <c r="LJ182" s="86"/>
      <c r="LK182" s="86"/>
      <c r="LL182" s="86"/>
      <c r="LM182" s="86"/>
      <c r="LN182" s="86"/>
      <c r="LO182" s="86"/>
      <c r="LP182" s="86"/>
      <c r="LQ182" s="86"/>
      <c r="LR182" s="86"/>
      <c r="LS182" s="86"/>
      <c r="LT182" s="86"/>
      <c r="LU182" s="86"/>
      <c r="LV182" s="86"/>
      <c r="LW182" s="86"/>
      <c r="LX182" s="86"/>
      <c r="LY182" s="86"/>
      <c r="LZ182" s="86"/>
      <c r="MA182" s="86"/>
      <c r="MB182" s="86"/>
      <c r="MC182" s="86"/>
      <c r="MD182" s="86"/>
      <c r="ME182" s="86"/>
      <c r="MF182" s="86"/>
      <c r="MG182" s="86"/>
      <c r="MH182" s="86"/>
      <c r="MI182" s="86"/>
      <c r="MJ182" s="86"/>
      <c r="MK182" s="86"/>
      <c r="ML182" s="86"/>
      <c r="MM182" s="86"/>
      <c r="MN182" s="86"/>
      <c r="MO182" s="86"/>
      <c r="MP182" s="86"/>
      <c r="MQ182" s="86"/>
      <c r="MR182" s="86"/>
      <c r="MS182" s="86"/>
      <c r="MT182" s="86"/>
      <c r="MU182" s="86"/>
      <c r="MV182" s="86"/>
      <c r="MW182" s="86"/>
      <c r="MX182" s="86"/>
      <c r="MY182" s="86"/>
      <c r="MZ182" s="86"/>
      <c r="NA182" s="86"/>
      <c r="NB182" s="86"/>
      <c r="NC182" s="86"/>
      <c r="ND182" s="86"/>
      <c r="NE182" s="86"/>
      <c r="NF182" s="86"/>
      <c r="NG182" s="86"/>
      <c r="NH182" s="86"/>
      <c r="NI182" s="86"/>
      <c r="NJ182" s="86"/>
      <c r="NK182" s="86"/>
      <c r="NL182" s="86"/>
      <c r="NM182" s="86"/>
      <c r="NN182" s="86"/>
      <c r="NO182" s="86"/>
      <c r="NP182" s="86"/>
      <c r="NQ182" s="86"/>
      <c r="NR182" s="86"/>
      <c r="NS182" s="86"/>
      <c r="NT182" s="86"/>
      <c r="NU182" s="86"/>
      <c r="NV182" s="86"/>
      <c r="NW182" s="86"/>
      <c r="NX182" s="86"/>
      <c r="NY182" s="86"/>
      <c r="NZ182" s="86"/>
      <c r="OA182" s="86"/>
      <c r="OB182" s="86"/>
      <c r="OC182" s="86"/>
      <c r="OD182" s="86"/>
      <c r="OE182" s="86"/>
      <c r="OF182" s="86"/>
      <c r="OG182" s="86"/>
      <c r="OH182" s="86"/>
      <c r="OI182" s="86"/>
      <c r="OJ182" s="86"/>
      <c r="OK182" s="86"/>
      <c r="OL182" s="86"/>
      <c r="OM182" s="86"/>
      <c r="ON182" s="86"/>
      <c r="OO182" s="86"/>
      <c r="OP182" s="86"/>
      <c r="OQ182" s="86"/>
      <c r="OR182" s="86"/>
      <c r="OS182" s="86"/>
      <c r="OT182" s="86"/>
      <c r="OU182" s="86"/>
      <c r="OV182" s="86"/>
      <c r="OW182" s="86"/>
      <c r="OX182" s="86"/>
      <c r="OY182" s="86"/>
      <c r="OZ182" s="86"/>
      <c r="PA182" s="86"/>
      <c r="PB182" s="86"/>
      <c r="PC182" s="86"/>
      <c r="PD182" s="86"/>
      <c r="PE182" s="86"/>
      <c r="PF182" s="86"/>
      <c r="PG182" s="86"/>
      <c r="PH182" s="86"/>
      <c r="PI182" s="86"/>
      <c r="PJ182" s="86"/>
      <c r="PK182" s="86"/>
      <c r="PL182" s="86"/>
      <c r="PM182" s="86"/>
      <c r="PN182" s="86"/>
      <c r="PO182" s="86"/>
      <c r="PP182" s="86"/>
      <c r="PQ182" s="86"/>
      <c r="PR182" s="86"/>
      <c r="PS182" s="86"/>
      <c r="PT182" s="86"/>
      <c r="PU182" s="86"/>
      <c r="PV182" s="86"/>
      <c r="PW182" s="86"/>
      <c r="PX182" s="86"/>
      <c r="PY182" s="86"/>
      <c r="PZ182" s="86"/>
      <c r="QA182" s="86"/>
      <c r="QB182" s="86"/>
      <c r="QC182" s="86"/>
      <c r="QD182" s="86"/>
      <c r="QE182" s="86"/>
      <c r="QF182" s="86"/>
      <c r="QG182" s="86"/>
      <c r="QH182" s="86"/>
      <c r="QI182" s="86"/>
      <c r="QJ182" s="86"/>
      <c r="QK182" s="86"/>
      <c r="QL182" s="86"/>
      <c r="QM182" s="86"/>
      <c r="QN182" s="86"/>
      <c r="QO182" s="86"/>
      <c r="QP182" s="86"/>
      <c r="QQ182" s="86"/>
      <c r="QR182" s="86"/>
      <c r="QS182" s="86"/>
      <c r="QT182" s="86"/>
      <c r="QU182" s="86"/>
      <c r="QV182" s="86"/>
      <c r="QW182" s="86"/>
      <c r="QX182" s="86"/>
      <c r="QY182" s="86"/>
      <c r="QZ182" s="86"/>
      <c r="RA182" s="86"/>
      <c r="RB182" s="86"/>
      <c r="RC182" s="86"/>
      <c r="RD182" s="86"/>
      <c r="RE182" s="86"/>
      <c r="RF182" s="86"/>
      <c r="RG182" s="86"/>
      <c r="RH182" s="86"/>
      <c r="RI182" s="86"/>
      <c r="RJ182" s="86"/>
      <c r="RK182" s="86"/>
      <c r="RL182" s="86"/>
      <c r="RM182" s="86"/>
      <c r="RN182" s="86"/>
      <c r="RO182" s="86"/>
      <c r="RP182" s="86"/>
      <c r="RQ182" s="86"/>
      <c r="RR182" s="86"/>
      <c r="RS182" s="86"/>
      <c r="RT182" s="86"/>
      <c r="RU182" s="86"/>
      <c r="RV182" s="86"/>
      <c r="RW182" s="86"/>
      <c r="RX182" s="86"/>
      <c r="RY182" s="86"/>
      <c r="RZ182" s="86"/>
      <c r="SA182" s="86"/>
      <c r="SB182" s="86"/>
      <c r="SC182" s="86"/>
      <c r="SD182" s="86"/>
      <c r="SE182" s="86"/>
      <c r="SF182" s="86"/>
      <c r="SG182" s="86"/>
      <c r="SH182" s="86"/>
      <c r="SI182" s="86"/>
      <c r="SJ182" s="86"/>
      <c r="SK182" s="86"/>
      <c r="SL182" s="86"/>
      <c r="SM182" s="86"/>
      <c r="SN182" s="86"/>
      <c r="SO182" s="86"/>
      <c r="SP182" s="86"/>
      <c r="SQ182" s="86"/>
      <c r="SR182" s="86"/>
      <c r="SS182" s="86"/>
      <c r="ST182" s="86"/>
      <c r="SU182" s="86"/>
      <c r="SV182" s="86"/>
      <c r="SW182" s="86"/>
      <c r="SX182" s="86"/>
      <c r="SY182" s="86"/>
      <c r="SZ182" s="86"/>
      <c r="TA182" s="86"/>
      <c r="TB182" s="86"/>
      <c r="TC182" s="86"/>
      <c r="TD182" s="86"/>
      <c r="TE182" s="86"/>
      <c r="TF182" s="86"/>
      <c r="TG182" s="86"/>
      <c r="TH182" s="86"/>
      <c r="TI182" s="86"/>
      <c r="TJ182" s="86"/>
      <c r="TK182" s="86"/>
      <c r="TL182" s="86"/>
      <c r="TM182" s="86"/>
      <c r="TN182" s="86"/>
      <c r="TO182" s="86"/>
      <c r="TP182" s="86"/>
      <c r="TQ182" s="86"/>
      <c r="TR182" s="86"/>
      <c r="TS182" s="86"/>
      <c r="TT182" s="86"/>
      <c r="TU182" s="86"/>
      <c r="TV182" s="86"/>
      <c r="TW182" s="86"/>
      <c r="TX182" s="86"/>
      <c r="TY182" s="86"/>
      <c r="TZ182" s="86"/>
      <c r="UA182" s="86"/>
      <c r="UB182" s="86"/>
      <c r="UC182" s="86"/>
      <c r="UD182" s="86"/>
      <c r="UE182" s="86"/>
      <c r="UF182" s="86"/>
      <c r="UG182" s="86"/>
      <c r="UH182" s="86"/>
      <c r="UI182" s="86"/>
      <c r="UJ182" s="86"/>
      <c r="UK182" s="86"/>
      <c r="UL182" s="86"/>
      <c r="UM182" s="86"/>
      <c r="UN182" s="86"/>
      <c r="UO182" s="86"/>
      <c r="UP182" s="86"/>
      <c r="UQ182" s="86"/>
      <c r="UR182" s="86"/>
      <c r="US182" s="86"/>
      <c r="UT182" s="86"/>
      <c r="UU182" s="86"/>
      <c r="UV182" s="86"/>
      <c r="UW182" s="86"/>
      <c r="UX182" s="86"/>
      <c r="UY182" s="86"/>
      <c r="UZ182" s="86"/>
      <c r="VA182" s="86"/>
      <c r="VB182" s="86"/>
      <c r="VC182" s="86"/>
      <c r="VD182" s="86"/>
      <c r="VE182" s="86"/>
      <c r="VF182" s="86"/>
      <c r="VG182" s="86"/>
      <c r="VH182" s="86"/>
      <c r="VI182" s="86"/>
      <c r="VJ182" s="86"/>
      <c r="VK182" s="86"/>
      <c r="VL182" s="86"/>
      <c r="VM182" s="86"/>
      <c r="VN182" s="86"/>
      <c r="VO182" s="86"/>
      <c r="VP182" s="86"/>
      <c r="VQ182" s="86"/>
      <c r="VR182" s="86"/>
      <c r="VS182" s="86"/>
      <c r="VT182" s="86"/>
      <c r="VU182" s="86"/>
      <c r="VV182" s="86"/>
      <c r="VW182" s="86"/>
      <c r="VX182" s="86"/>
      <c r="VY182" s="86"/>
      <c r="VZ182" s="86"/>
      <c r="WA182" s="86"/>
      <c r="WB182" s="86"/>
      <c r="WC182" s="86"/>
      <c r="WD182" s="86"/>
      <c r="WE182" s="86"/>
      <c r="WF182" s="86"/>
      <c r="WG182" s="86"/>
      <c r="WH182" s="86"/>
    </row>
    <row r="183" spans="1:606" ht="40.35" customHeight="1">
      <c r="A183" s="242">
        <v>370</v>
      </c>
      <c r="B183" s="138" t="s">
        <v>488</v>
      </c>
      <c r="C183" s="32" t="s">
        <v>166</v>
      </c>
      <c r="D183" s="32" t="s">
        <v>62</v>
      </c>
      <c r="E183" s="308" t="s">
        <v>416</v>
      </c>
      <c r="F183" s="308"/>
      <c r="G183" s="85">
        <v>0</v>
      </c>
      <c r="H183" s="85">
        <v>0</v>
      </c>
      <c r="I183" s="85"/>
      <c r="J183" s="85"/>
      <c r="K183" s="85"/>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c r="DE183" s="86"/>
      <c r="DF183" s="86"/>
      <c r="DG183" s="86"/>
      <c r="DH183" s="86"/>
      <c r="DI183" s="86"/>
      <c r="DJ183" s="86"/>
      <c r="DK183" s="86"/>
      <c r="DL183" s="86"/>
      <c r="DM183" s="86"/>
      <c r="DN183" s="86"/>
      <c r="DO183" s="86"/>
      <c r="DP183" s="86"/>
      <c r="DQ183" s="86"/>
      <c r="DR183" s="86"/>
      <c r="DS183" s="86"/>
      <c r="DT183" s="86"/>
      <c r="DU183" s="86"/>
      <c r="DV183" s="86"/>
      <c r="DW183" s="86"/>
      <c r="DX183" s="86"/>
      <c r="DY183" s="86"/>
      <c r="DZ183" s="86"/>
      <c r="EA183" s="86"/>
      <c r="EB183" s="86"/>
      <c r="EC183" s="86"/>
      <c r="ED183" s="86"/>
      <c r="EE183" s="86"/>
      <c r="EF183" s="86"/>
      <c r="EG183" s="86"/>
      <c r="EH183" s="86"/>
      <c r="EI183" s="86"/>
      <c r="EJ183" s="86"/>
      <c r="EK183" s="86"/>
      <c r="EL183" s="86"/>
      <c r="EM183" s="86"/>
      <c r="EN183" s="86"/>
      <c r="EO183" s="86"/>
      <c r="EP183" s="86"/>
      <c r="EQ183" s="86"/>
      <c r="ER183" s="86"/>
      <c r="ES183" s="86"/>
      <c r="ET183" s="86"/>
      <c r="EU183" s="86"/>
      <c r="EV183" s="86"/>
      <c r="EW183" s="86"/>
      <c r="EX183" s="86"/>
      <c r="EY183" s="86"/>
      <c r="EZ183" s="86"/>
      <c r="FA183" s="86"/>
      <c r="FB183" s="86"/>
      <c r="FC183" s="86"/>
      <c r="FD183" s="86"/>
      <c r="FE183" s="86"/>
      <c r="FF183" s="86"/>
      <c r="FG183" s="86"/>
      <c r="FH183" s="86"/>
      <c r="FI183" s="86"/>
      <c r="FJ183" s="86"/>
      <c r="FK183" s="86"/>
      <c r="FL183" s="86"/>
      <c r="FM183" s="86"/>
      <c r="FN183" s="86"/>
      <c r="FO183" s="86"/>
      <c r="FP183" s="86"/>
      <c r="FQ183" s="86"/>
      <c r="FR183" s="86"/>
      <c r="FS183" s="86"/>
      <c r="FT183" s="86"/>
      <c r="FU183" s="86"/>
      <c r="FV183" s="86"/>
      <c r="FW183" s="86"/>
      <c r="FX183" s="86"/>
      <c r="FY183" s="86"/>
      <c r="FZ183" s="86"/>
      <c r="GA183" s="86"/>
      <c r="GB183" s="86"/>
      <c r="GC183" s="86"/>
      <c r="GD183" s="86"/>
      <c r="GE183" s="86"/>
      <c r="GF183" s="86"/>
      <c r="GG183" s="86"/>
      <c r="GH183" s="86"/>
      <c r="GI183" s="86"/>
      <c r="GJ183" s="86"/>
      <c r="GK183" s="86"/>
      <c r="GL183" s="86"/>
      <c r="GM183" s="86"/>
      <c r="GN183" s="86"/>
      <c r="GO183" s="86"/>
      <c r="GP183" s="86"/>
      <c r="GQ183" s="86"/>
      <c r="GR183" s="86"/>
      <c r="GS183" s="86"/>
      <c r="GT183" s="86"/>
      <c r="GU183" s="86"/>
      <c r="GV183" s="86"/>
      <c r="GW183" s="86"/>
      <c r="GX183" s="86"/>
      <c r="GY183" s="86"/>
      <c r="GZ183" s="86"/>
      <c r="HA183" s="86"/>
      <c r="HB183" s="86"/>
      <c r="HC183" s="86"/>
      <c r="HD183" s="86"/>
      <c r="HE183" s="86"/>
      <c r="HF183" s="86"/>
      <c r="HG183" s="86"/>
      <c r="HH183" s="86"/>
      <c r="HI183" s="86"/>
      <c r="HJ183" s="86"/>
      <c r="HK183" s="86"/>
      <c r="HL183" s="86"/>
      <c r="HM183" s="86"/>
      <c r="HN183" s="86"/>
      <c r="HO183" s="86"/>
      <c r="HP183" s="86"/>
      <c r="HQ183" s="86"/>
      <c r="HR183" s="86"/>
      <c r="HS183" s="86"/>
      <c r="HT183" s="86"/>
      <c r="HU183" s="86"/>
      <c r="HV183" s="86"/>
      <c r="HW183" s="86"/>
      <c r="HX183" s="86"/>
      <c r="HY183" s="86"/>
      <c r="HZ183" s="86"/>
      <c r="IA183" s="86"/>
      <c r="IB183" s="86"/>
      <c r="IC183" s="86"/>
      <c r="ID183" s="86"/>
      <c r="IE183" s="86"/>
      <c r="IF183" s="86"/>
      <c r="IG183" s="86"/>
      <c r="IH183" s="86"/>
      <c r="II183" s="86"/>
      <c r="IJ183" s="86"/>
      <c r="IK183" s="86"/>
      <c r="IL183" s="86"/>
      <c r="IM183" s="86"/>
      <c r="IN183" s="86"/>
      <c r="IO183" s="86"/>
      <c r="IP183" s="86"/>
      <c r="IQ183" s="86"/>
      <c r="IR183" s="86"/>
      <c r="IS183" s="86"/>
      <c r="IT183" s="86"/>
      <c r="IU183" s="86"/>
      <c r="IV183" s="86"/>
      <c r="IW183" s="86"/>
      <c r="IX183" s="86"/>
      <c r="IY183" s="86"/>
      <c r="IZ183" s="86"/>
      <c r="JA183" s="86"/>
      <c r="JB183" s="86"/>
      <c r="JC183" s="86"/>
      <c r="JD183" s="86"/>
      <c r="JE183" s="86"/>
      <c r="JF183" s="86"/>
      <c r="JG183" s="86"/>
      <c r="JH183" s="86"/>
      <c r="JI183" s="86"/>
      <c r="JJ183" s="86"/>
      <c r="JK183" s="86"/>
      <c r="JL183" s="86"/>
      <c r="JM183" s="86"/>
      <c r="JN183" s="86"/>
      <c r="JO183" s="86"/>
      <c r="JP183" s="86"/>
      <c r="JQ183" s="86"/>
      <c r="JR183" s="86"/>
      <c r="JS183" s="86"/>
      <c r="JT183" s="86"/>
      <c r="JU183" s="86"/>
      <c r="JV183" s="86"/>
      <c r="JW183" s="86"/>
      <c r="JX183" s="86"/>
      <c r="JY183" s="86"/>
      <c r="JZ183" s="86"/>
      <c r="KA183" s="86"/>
      <c r="KB183" s="86"/>
      <c r="KC183" s="86"/>
      <c r="KD183" s="86"/>
      <c r="KE183" s="86"/>
      <c r="KF183" s="86"/>
      <c r="KG183" s="86"/>
      <c r="KH183" s="86"/>
      <c r="KI183" s="86"/>
      <c r="KJ183" s="86"/>
      <c r="KK183" s="86"/>
      <c r="KL183" s="86"/>
      <c r="KM183" s="86"/>
      <c r="KN183" s="86"/>
      <c r="KO183" s="86"/>
      <c r="KP183" s="86"/>
      <c r="KQ183" s="86"/>
      <c r="KR183" s="86"/>
      <c r="KS183" s="86"/>
      <c r="KT183" s="86"/>
      <c r="KU183" s="86"/>
      <c r="KV183" s="86"/>
      <c r="KW183" s="86"/>
      <c r="KX183" s="86"/>
      <c r="KY183" s="86"/>
      <c r="KZ183" s="86"/>
      <c r="LA183" s="86"/>
      <c r="LB183" s="86"/>
      <c r="LC183" s="86"/>
      <c r="LD183" s="86"/>
      <c r="LE183" s="86"/>
      <c r="LF183" s="86"/>
      <c r="LG183" s="86"/>
      <c r="LH183" s="86"/>
      <c r="LI183" s="86"/>
      <c r="LJ183" s="86"/>
      <c r="LK183" s="86"/>
      <c r="LL183" s="86"/>
      <c r="LM183" s="86"/>
      <c r="LN183" s="86"/>
      <c r="LO183" s="86"/>
      <c r="LP183" s="86"/>
      <c r="LQ183" s="86"/>
      <c r="LR183" s="86"/>
      <c r="LS183" s="86"/>
      <c r="LT183" s="86"/>
      <c r="LU183" s="86"/>
      <c r="LV183" s="86"/>
      <c r="LW183" s="86"/>
      <c r="LX183" s="86"/>
      <c r="LY183" s="86"/>
      <c r="LZ183" s="86"/>
      <c r="MA183" s="86"/>
      <c r="MB183" s="86"/>
      <c r="MC183" s="86"/>
      <c r="MD183" s="86"/>
      <c r="ME183" s="86"/>
      <c r="MF183" s="86"/>
      <c r="MG183" s="86"/>
      <c r="MH183" s="86"/>
      <c r="MI183" s="86"/>
      <c r="MJ183" s="86"/>
      <c r="MK183" s="86"/>
      <c r="ML183" s="86"/>
      <c r="MM183" s="86"/>
      <c r="MN183" s="86"/>
      <c r="MO183" s="86"/>
      <c r="MP183" s="86"/>
      <c r="MQ183" s="86"/>
      <c r="MR183" s="86"/>
      <c r="MS183" s="86"/>
      <c r="MT183" s="86"/>
      <c r="MU183" s="86"/>
      <c r="MV183" s="86"/>
      <c r="MW183" s="86"/>
      <c r="MX183" s="86"/>
      <c r="MY183" s="86"/>
      <c r="MZ183" s="86"/>
      <c r="NA183" s="86"/>
      <c r="NB183" s="86"/>
      <c r="NC183" s="86"/>
      <c r="ND183" s="86"/>
      <c r="NE183" s="86"/>
      <c r="NF183" s="86"/>
      <c r="NG183" s="86"/>
      <c r="NH183" s="86"/>
      <c r="NI183" s="86"/>
      <c r="NJ183" s="86"/>
      <c r="NK183" s="86"/>
      <c r="NL183" s="86"/>
      <c r="NM183" s="86"/>
      <c r="NN183" s="86"/>
      <c r="NO183" s="86"/>
      <c r="NP183" s="86"/>
      <c r="NQ183" s="86"/>
      <c r="NR183" s="86"/>
      <c r="NS183" s="86"/>
      <c r="NT183" s="86"/>
      <c r="NU183" s="86"/>
      <c r="NV183" s="86"/>
      <c r="NW183" s="86"/>
      <c r="NX183" s="86"/>
      <c r="NY183" s="86"/>
      <c r="NZ183" s="86"/>
      <c r="OA183" s="86"/>
      <c r="OB183" s="86"/>
      <c r="OC183" s="86"/>
      <c r="OD183" s="86"/>
      <c r="OE183" s="86"/>
      <c r="OF183" s="86"/>
      <c r="OG183" s="86"/>
      <c r="OH183" s="86"/>
      <c r="OI183" s="86"/>
      <c r="OJ183" s="86"/>
      <c r="OK183" s="86"/>
      <c r="OL183" s="86"/>
      <c r="OM183" s="86"/>
      <c r="ON183" s="86"/>
      <c r="OO183" s="86"/>
      <c r="OP183" s="86"/>
      <c r="OQ183" s="86"/>
      <c r="OR183" s="86"/>
      <c r="OS183" s="86"/>
      <c r="OT183" s="86"/>
      <c r="OU183" s="86"/>
      <c r="OV183" s="86"/>
      <c r="OW183" s="86"/>
      <c r="OX183" s="86"/>
      <c r="OY183" s="86"/>
      <c r="OZ183" s="86"/>
      <c r="PA183" s="86"/>
      <c r="PB183" s="86"/>
      <c r="PC183" s="86"/>
      <c r="PD183" s="86"/>
      <c r="PE183" s="86"/>
      <c r="PF183" s="86"/>
      <c r="PG183" s="86"/>
      <c r="PH183" s="86"/>
      <c r="PI183" s="86"/>
      <c r="PJ183" s="86"/>
      <c r="PK183" s="86"/>
      <c r="PL183" s="86"/>
      <c r="PM183" s="86"/>
      <c r="PN183" s="86"/>
      <c r="PO183" s="86"/>
      <c r="PP183" s="86"/>
      <c r="PQ183" s="86"/>
      <c r="PR183" s="86"/>
      <c r="PS183" s="86"/>
      <c r="PT183" s="86"/>
      <c r="PU183" s="86"/>
      <c r="PV183" s="86"/>
      <c r="PW183" s="86"/>
      <c r="PX183" s="86"/>
      <c r="PY183" s="86"/>
      <c r="PZ183" s="86"/>
      <c r="QA183" s="86"/>
      <c r="QB183" s="86"/>
      <c r="QC183" s="86"/>
      <c r="QD183" s="86"/>
      <c r="QE183" s="86"/>
      <c r="QF183" s="86"/>
      <c r="QG183" s="86"/>
      <c r="QH183" s="86"/>
      <c r="QI183" s="86"/>
      <c r="QJ183" s="86"/>
      <c r="QK183" s="86"/>
      <c r="QL183" s="86"/>
      <c r="QM183" s="86"/>
      <c r="QN183" s="86"/>
      <c r="QO183" s="86"/>
      <c r="QP183" s="86"/>
      <c r="QQ183" s="86"/>
      <c r="QR183" s="86"/>
      <c r="QS183" s="86"/>
      <c r="QT183" s="86"/>
      <c r="QU183" s="86"/>
      <c r="QV183" s="86"/>
      <c r="QW183" s="86"/>
      <c r="QX183" s="86"/>
      <c r="QY183" s="86"/>
      <c r="QZ183" s="86"/>
      <c r="RA183" s="86"/>
      <c r="RB183" s="86"/>
      <c r="RC183" s="86"/>
      <c r="RD183" s="86"/>
      <c r="RE183" s="86"/>
      <c r="RF183" s="86"/>
      <c r="RG183" s="86"/>
      <c r="RH183" s="86"/>
      <c r="RI183" s="86"/>
      <c r="RJ183" s="86"/>
      <c r="RK183" s="86"/>
      <c r="RL183" s="86"/>
      <c r="RM183" s="86"/>
      <c r="RN183" s="86"/>
      <c r="RO183" s="86"/>
      <c r="RP183" s="86"/>
      <c r="RQ183" s="86"/>
      <c r="RR183" s="86"/>
      <c r="RS183" s="86"/>
      <c r="RT183" s="86"/>
      <c r="RU183" s="86"/>
      <c r="RV183" s="86"/>
      <c r="RW183" s="86"/>
      <c r="RX183" s="86"/>
      <c r="RY183" s="86"/>
      <c r="RZ183" s="86"/>
      <c r="SA183" s="86"/>
      <c r="SB183" s="86"/>
      <c r="SC183" s="86"/>
      <c r="SD183" s="86"/>
      <c r="SE183" s="86"/>
      <c r="SF183" s="86"/>
      <c r="SG183" s="86"/>
      <c r="SH183" s="86"/>
      <c r="SI183" s="86"/>
      <c r="SJ183" s="86"/>
      <c r="SK183" s="86"/>
      <c r="SL183" s="86"/>
      <c r="SM183" s="86"/>
      <c r="SN183" s="86"/>
      <c r="SO183" s="86"/>
      <c r="SP183" s="86"/>
      <c r="SQ183" s="86"/>
      <c r="SR183" s="86"/>
      <c r="SS183" s="86"/>
      <c r="ST183" s="86"/>
      <c r="SU183" s="86"/>
      <c r="SV183" s="86"/>
      <c r="SW183" s="86"/>
      <c r="SX183" s="86"/>
      <c r="SY183" s="86"/>
      <c r="SZ183" s="86"/>
      <c r="TA183" s="86"/>
      <c r="TB183" s="86"/>
      <c r="TC183" s="86"/>
      <c r="TD183" s="86"/>
      <c r="TE183" s="86"/>
      <c r="TF183" s="86"/>
      <c r="TG183" s="86"/>
      <c r="TH183" s="86"/>
      <c r="TI183" s="86"/>
      <c r="TJ183" s="86"/>
      <c r="TK183" s="86"/>
      <c r="TL183" s="86"/>
      <c r="TM183" s="86"/>
      <c r="TN183" s="86"/>
      <c r="TO183" s="86"/>
      <c r="TP183" s="86"/>
      <c r="TQ183" s="86"/>
      <c r="TR183" s="86"/>
      <c r="TS183" s="86"/>
      <c r="TT183" s="86"/>
      <c r="TU183" s="86"/>
      <c r="TV183" s="86"/>
      <c r="TW183" s="86"/>
      <c r="TX183" s="86"/>
      <c r="TY183" s="86"/>
      <c r="TZ183" s="86"/>
      <c r="UA183" s="86"/>
      <c r="UB183" s="86"/>
      <c r="UC183" s="86"/>
      <c r="UD183" s="86"/>
      <c r="UE183" s="86"/>
      <c r="UF183" s="86"/>
      <c r="UG183" s="86"/>
      <c r="UH183" s="86"/>
      <c r="UI183" s="86"/>
      <c r="UJ183" s="86"/>
      <c r="UK183" s="86"/>
      <c r="UL183" s="86"/>
      <c r="UM183" s="86"/>
      <c r="UN183" s="86"/>
      <c r="UO183" s="86"/>
      <c r="UP183" s="86"/>
      <c r="UQ183" s="86"/>
      <c r="UR183" s="86"/>
      <c r="US183" s="86"/>
      <c r="UT183" s="86"/>
      <c r="UU183" s="86"/>
      <c r="UV183" s="86"/>
      <c r="UW183" s="86"/>
      <c r="UX183" s="86"/>
      <c r="UY183" s="86"/>
      <c r="UZ183" s="86"/>
      <c r="VA183" s="86"/>
      <c r="VB183" s="86"/>
      <c r="VC183" s="86"/>
      <c r="VD183" s="86"/>
      <c r="VE183" s="86"/>
      <c r="VF183" s="86"/>
      <c r="VG183" s="86"/>
      <c r="VH183" s="86"/>
      <c r="VI183" s="86"/>
      <c r="VJ183" s="86"/>
      <c r="VK183" s="86"/>
      <c r="VL183" s="86"/>
      <c r="VM183" s="86"/>
      <c r="VN183" s="86"/>
      <c r="VO183" s="86"/>
      <c r="VP183" s="86"/>
      <c r="VQ183" s="86"/>
      <c r="VR183" s="86"/>
      <c r="VS183" s="86"/>
      <c r="VT183" s="86"/>
      <c r="VU183" s="86"/>
      <c r="VV183" s="86"/>
      <c r="VW183" s="86"/>
      <c r="VX183" s="86"/>
      <c r="VY183" s="86"/>
      <c r="VZ183" s="86"/>
      <c r="WA183" s="86"/>
      <c r="WB183" s="86"/>
      <c r="WC183" s="86"/>
      <c r="WD183" s="86"/>
      <c r="WE183" s="86"/>
      <c r="WF183" s="86"/>
      <c r="WG183" s="86"/>
      <c r="WH183" s="86"/>
    </row>
    <row r="184" spans="1:606" ht="42" customHeight="1">
      <c r="A184" s="242">
        <v>371</v>
      </c>
      <c r="B184" s="138" t="s">
        <v>864</v>
      </c>
      <c r="C184" s="32" t="s">
        <v>166</v>
      </c>
      <c r="D184" s="32" t="s">
        <v>62</v>
      </c>
      <c r="E184" s="308" t="s">
        <v>416</v>
      </c>
      <c r="F184" s="436" t="s">
        <v>975</v>
      </c>
      <c r="G184" s="85" t="s">
        <v>974</v>
      </c>
      <c r="H184" s="85" t="s">
        <v>973</v>
      </c>
      <c r="I184" s="85"/>
      <c r="J184" s="85"/>
      <c r="K184" s="85"/>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c r="DE184" s="86"/>
      <c r="DF184" s="86"/>
      <c r="DG184" s="86"/>
      <c r="DH184" s="86"/>
      <c r="DI184" s="86"/>
      <c r="DJ184" s="86"/>
      <c r="DK184" s="86"/>
      <c r="DL184" s="86"/>
      <c r="DM184" s="86"/>
      <c r="DN184" s="86"/>
      <c r="DO184" s="86"/>
      <c r="DP184" s="86"/>
      <c r="DQ184" s="86"/>
      <c r="DR184" s="86"/>
      <c r="DS184" s="86"/>
      <c r="DT184" s="86"/>
      <c r="DU184" s="86"/>
      <c r="DV184" s="86"/>
      <c r="DW184" s="86"/>
      <c r="DX184" s="86"/>
      <c r="DY184" s="86"/>
      <c r="DZ184" s="86"/>
      <c r="EA184" s="86"/>
      <c r="EB184" s="86"/>
      <c r="EC184" s="86"/>
      <c r="ED184" s="86"/>
      <c r="EE184" s="86"/>
      <c r="EF184" s="86"/>
      <c r="EG184" s="86"/>
      <c r="EH184" s="86"/>
      <c r="EI184" s="86"/>
      <c r="EJ184" s="86"/>
      <c r="EK184" s="86"/>
      <c r="EL184" s="86"/>
      <c r="EM184" s="86"/>
      <c r="EN184" s="86"/>
      <c r="EO184" s="86"/>
      <c r="EP184" s="86"/>
      <c r="EQ184" s="86"/>
      <c r="ER184" s="86"/>
      <c r="ES184" s="86"/>
      <c r="ET184" s="86"/>
      <c r="EU184" s="86"/>
      <c r="EV184" s="86"/>
      <c r="EW184" s="86"/>
      <c r="EX184" s="86"/>
      <c r="EY184" s="86"/>
      <c r="EZ184" s="86"/>
      <c r="FA184" s="86"/>
      <c r="FB184" s="86"/>
      <c r="FC184" s="86"/>
      <c r="FD184" s="86"/>
      <c r="FE184" s="86"/>
      <c r="FF184" s="86"/>
      <c r="FG184" s="86"/>
      <c r="FH184" s="86"/>
      <c r="FI184" s="86"/>
      <c r="FJ184" s="86"/>
      <c r="FK184" s="86"/>
      <c r="FL184" s="86"/>
      <c r="FM184" s="86"/>
      <c r="FN184" s="86"/>
      <c r="FO184" s="86"/>
      <c r="FP184" s="86"/>
      <c r="FQ184" s="86"/>
      <c r="FR184" s="86"/>
      <c r="FS184" s="86"/>
      <c r="FT184" s="86"/>
      <c r="FU184" s="86"/>
      <c r="FV184" s="86"/>
      <c r="FW184" s="86"/>
      <c r="FX184" s="86"/>
      <c r="FY184" s="86"/>
      <c r="FZ184" s="86"/>
      <c r="GA184" s="86"/>
      <c r="GB184" s="86"/>
      <c r="GC184" s="86"/>
      <c r="GD184" s="86"/>
      <c r="GE184" s="86"/>
      <c r="GF184" s="86"/>
      <c r="GG184" s="86"/>
      <c r="GH184" s="86"/>
      <c r="GI184" s="86"/>
      <c r="GJ184" s="86"/>
      <c r="GK184" s="86"/>
      <c r="GL184" s="86"/>
      <c r="GM184" s="86"/>
      <c r="GN184" s="86"/>
      <c r="GO184" s="86"/>
      <c r="GP184" s="86"/>
      <c r="GQ184" s="86"/>
      <c r="GR184" s="86"/>
      <c r="GS184" s="86"/>
      <c r="GT184" s="86"/>
      <c r="GU184" s="86"/>
      <c r="GV184" s="86"/>
      <c r="GW184" s="86"/>
      <c r="GX184" s="86"/>
      <c r="GY184" s="86"/>
      <c r="GZ184" s="86"/>
      <c r="HA184" s="86"/>
      <c r="HB184" s="86"/>
      <c r="HC184" s="86"/>
      <c r="HD184" s="86"/>
      <c r="HE184" s="86"/>
      <c r="HF184" s="86"/>
      <c r="HG184" s="86"/>
      <c r="HH184" s="86"/>
      <c r="HI184" s="86"/>
      <c r="HJ184" s="86"/>
      <c r="HK184" s="86"/>
      <c r="HL184" s="86"/>
      <c r="HM184" s="86"/>
      <c r="HN184" s="86"/>
      <c r="HO184" s="86"/>
      <c r="HP184" s="86"/>
      <c r="HQ184" s="86"/>
      <c r="HR184" s="86"/>
      <c r="HS184" s="86"/>
      <c r="HT184" s="86"/>
      <c r="HU184" s="86"/>
      <c r="HV184" s="86"/>
      <c r="HW184" s="86"/>
      <c r="HX184" s="86"/>
      <c r="HY184" s="86"/>
      <c r="HZ184" s="86"/>
      <c r="IA184" s="86"/>
      <c r="IB184" s="86"/>
      <c r="IC184" s="86"/>
      <c r="ID184" s="86"/>
      <c r="IE184" s="86"/>
      <c r="IF184" s="86"/>
      <c r="IG184" s="86"/>
      <c r="IH184" s="86"/>
      <c r="II184" s="86"/>
      <c r="IJ184" s="86"/>
      <c r="IK184" s="86"/>
      <c r="IL184" s="86"/>
      <c r="IM184" s="86"/>
      <c r="IN184" s="86"/>
      <c r="IO184" s="86"/>
      <c r="IP184" s="86"/>
      <c r="IQ184" s="86"/>
      <c r="IR184" s="86"/>
      <c r="IS184" s="86"/>
      <c r="IT184" s="86"/>
      <c r="IU184" s="86"/>
      <c r="IV184" s="86"/>
      <c r="IW184" s="86"/>
      <c r="IX184" s="86"/>
      <c r="IY184" s="86"/>
      <c r="IZ184" s="86"/>
      <c r="JA184" s="86"/>
      <c r="JB184" s="86"/>
      <c r="JC184" s="86"/>
      <c r="JD184" s="86"/>
      <c r="JE184" s="86"/>
      <c r="JF184" s="86"/>
      <c r="JG184" s="86"/>
      <c r="JH184" s="86"/>
      <c r="JI184" s="86"/>
      <c r="JJ184" s="86"/>
      <c r="JK184" s="86"/>
      <c r="JL184" s="86"/>
      <c r="JM184" s="86"/>
      <c r="JN184" s="86"/>
      <c r="JO184" s="86"/>
      <c r="JP184" s="86"/>
      <c r="JQ184" s="86"/>
      <c r="JR184" s="86"/>
      <c r="JS184" s="86"/>
      <c r="JT184" s="86"/>
      <c r="JU184" s="86"/>
      <c r="JV184" s="86"/>
      <c r="JW184" s="86"/>
      <c r="JX184" s="86"/>
      <c r="JY184" s="86"/>
      <c r="JZ184" s="86"/>
      <c r="KA184" s="86"/>
      <c r="KB184" s="86"/>
      <c r="KC184" s="86"/>
      <c r="KD184" s="86"/>
      <c r="KE184" s="86"/>
      <c r="KF184" s="86"/>
      <c r="KG184" s="86"/>
      <c r="KH184" s="86"/>
      <c r="KI184" s="86"/>
      <c r="KJ184" s="86"/>
      <c r="KK184" s="86"/>
      <c r="KL184" s="86"/>
      <c r="KM184" s="86"/>
      <c r="KN184" s="86"/>
      <c r="KO184" s="86"/>
      <c r="KP184" s="86"/>
      <c r="KQ184" s="86"/>
      <c r="KR184" s="86"/>
      <c r="KS184" s="86"/>
      <c r="KT184" s="86"/>
      <c r="KU184" s="86"/>
      <c r="KV184" s="86"/>
      <c r="KW184" s="86"/>
      <c r="KX184" s="86"/>
      <c r="KY184" s="86"/>
      <c r="KZ184" s="86"/>
      <c r="LA184" s="86"/>
      <c r="LB184" s="86"/>
      <c r="LC184" s="86"/>
      <c r="LD184" s="86"/>
      <c r="LE184" s="86"/>
      <c r="LF184" s="86"/>
      <c r="LG184" s="86"/>
      <c r="LH184" s="86"/>
      <c r="LI184" s="86"/>
      <c r="LJ184" s="86"/>
      <c r="LK184" s="86"/>
      <c r="LL184" s="86"/>
      <c r="LM184" s="86"/>
      <c r="LN184" s="86"/>
      <c r="LO184" s="86"/>
      <c r="LP184" s="86"/>
      <c r="LQ184" s="86"/>
      <c r="LR184" s="86"/>
      <c r="LS184" s="86"/>
      <c r="LT184" s="86"/>
      <c r="LU184" s="86"/>
      <c r="LV184" s="86"/>
      <c r="LW184" s="86"/>
      <c r="LX184" s="86"/>
      <c r="LY184" s="86"/>
      <c r="LZ184" s="86"/>
      <c r="MA184" s="86"/>
      <c r="MB184" s="86"/>
      <c r="MC184" s="86"/>
      <c r="MD184" s="86"/>
      <c r="ME184" s="86"/>
      <c r="MF184" s="86"/>
      <c r="MG184" s="86"/>
      <c r="MH184" s="86"/>
      <c r="MI184" s="86"/>
      <c r="MJ184" s="86"/>
      <c r="MK184" s="86"/>
      <c r="ML184" s="86"/>
      <c r="MM184" s="86"/>
      <c r="MN184" s="86"/>
      <c r="MO184" s="86"/>
      <c r="MP184" s="86"/>
      <c r="MQ184" s="86"/>
      <c r="MR184" s="86"/>
      <c r="MS184" s="86"/>
      <c r="MT184" s="86"/>
      <c r="MU184" s="86"/>
      <c r="MV184" s="86"/>
      <c r="MW184" s="86"/>
      <c r="MX184" s="86"/>
      <c r="MY184" s="86"/>
      <c r="MZ184" s="86"/>
      <c r="NA184" s="86"/>
      <c r="NB184" s="86"/>
      <c r="NC184" s="86"/>
      <c r="ND184" s="86"/>
      <c r="NE184" s="86"/>
      <c r="NF184" s="86"/>
      <c r="NG184" s="86"/>
      <c r="NH184" s="86"/>
      <c r="NI184" s="86"/>
      <c r="NJ184" s="86"/>
      <c r="NK184" s="86"/>
      <c r="NL184" s="86"/>
      <c r="NM184" s="86"/>
      <c r="NN184" s="86"/>
      <c r="NO184" s="86"/>
      <c r="NP184" s="86"/>
      <c r="NQ184" s="86"/>
      <c r="NR184" s="86"/>
      <c r="NS184" s="86"/>
      <c r="NT184" s="86"/>
      <c r="NU184" s="86"/>
      <c r="NV184" s="86"/>
      <c r="NW184" s="86"/>
      <c r="NX184" s="86"/>
      <c r="NY184" s="86"/>
      <c r="NZ184" s="86"/>
      <c r="OA184" s="86"/>
      <c r="OB184" s="86"/>
      <c r="OC184" s="86"/>
      <c r="OD184" s="86"/>
      <c r="OE184" s="86"/>
      <c r="OF184" s="86"/>
      <c r="OG184" s="86"/>
      <c r="OH184" s="86"/>
      <c r="OI184" s="86"/>
      <c r="OJ184" s="86"/>
      <c r="OK184" s="86"/>
      <c r="OL184" s="86"/>
      <c r="OM184" s="86"/>
      <c r="ON184" s="86"/>
      <c r="OO184" s="86"/>
      <c r="OP184" s="86"/>
      <c r="OQ184" s="86"/>
      <c r="OR184" s="86"/>
      <c r="OS184" s="86"/>
      <c r="OT184" s="86"/>
      <c r="OU184" s="86"/>
      <c r="OV184" s="86"/>
      <c r="OW184" s="86"/>
      <c r="OX184" s="86"/>
      <c r="OY184" s="86"/>
      <c r="OZ184" s="86"/>
      <c r="PA184" s="86"/>
      <c r="PB184" s="86"/>
      <c r="PC184" s="86"/>
      <c r="PD184" s="86"/>
      <c r="PE184" s="86"/>
      <c r="PF184" s="86"/>
      <c r="PG184" s="86"/>
      <c r="PH184" s="86"/>
      <c r="PI184" s="86"/>
      <c r="PJ184" s="86"/>
      <c r="PK184" s="86"/>
      <c r="PL184" s="86"/>
      <c r="PM184" s="86"/>
      <c r="PN184" s="86"/>
      <c r="PO184" s="86"/>
      <c r="PP184" s="86"/>
      <c r="PQ184" s="86"/>
      <c r="PR184" s="86"/>
      <c r="PS184" s="86"/>
      <c r="PT184" s="86"/>
      <c r="PU184" s="86"/>
      <c r="PV184" s="86"/>
      <c r="PW184" s="86"/>
      <c r="PX184" s="86"/>
      <c r="PY184" s="86"/>
      <c r="PZ184" s="86"/>
      <c r="QA184" s="86"/>
      <c r="QB184" s="86"/>
      <c r="QC184" s="86"/>
      <c r="QD184" s="86"/>
      <c r="QE184" s="86"/>
      <c r="QF184" s="86"/>
      <c r="QG184" s="86"/>
      <c r="QH184" s="86"/>
      <c r="QI184" s="86"/>
      <c r="QJ184" s="86"/>
      <c r="QK184" s="86"/>
      <c r="QL184" s="86"/>
      <c r="QM184" s="86"/>
      <c r="QN184" s="86"/>
      <c r="QO184" s="86"/>
      <c r="QP184" s="86"/>
      <c r="QQ184" s="86"/>
      <c r="QR184" s="86"/>
      <c r="QS184" s="86"/>
      <c r="QT184" s="86"/>
      <c r="QU184" s="86"/>
      <c r="QV184" s="86"/>
      <c r="QW184" s="86"/>
      <c r="QX184" s="86"/>
      <c r="QY184" s="86"/>
      <c r="QZ184" s="86"/>
      <c r="RA184" s="86"/>
      <c r="RB184" s="86"/>
      <c r="RC184" s="86"/>
      <c r="RD184" s="86"/>
      <c r="RE184" s="86"/>
      <c r="RF184" s="86"/>
      <c r="RG184" s="86"/>
      <c r="RH184" s="86"/>
      <c r="RI184" s="86"/>
      <c r="RJ184" s="86"/>
      <c r="RK184" s="86"/>
      <c r="RL184" s="86"/>
      <c r="RM184" s="86"/>
      <c r="RN184" s="86"/>
      <c r="RO184" s="86"/>
      <c r="RP184" s="86"/>
      <c r="RQ184" s="86"/>
      <c r="RR184" s="86"/>
      <c r="RS184" s="86"/>
      <c r="RT184" s="86"/>
      <c r="RU184" s="86"/>
      <c r="RV184" s="86"/>
      <c r="RW184" s="86"/>
      <c r="RX184" s="86"/>
      <c r="RY184" s="86"/>
      <c r="RZ184" s="86"/>
      <c r="SA184" s="86"/>
      <c r="SB184" s="86"/>
      <c r="SC184" s="86"/>
      <c r="SD184" s="86"/>
      <c r="SE184" s="86"/>
      <c r="SF184" s="86"/>
      <c r="SG184" s="86"/>
      <c r="SH184" s="86"/>
      <c r="SI184" s="86"/>
      <c r="SJ184" s="86"/>
      <c r="SK184" s="86"/>
      <c r="SL184" s="86"/>
      <c r="SM184" s="86"/>
      <c r="SN184" s="86"/>
      <c r="SO184" s="86"/>
      <c r="SP184" s="86"/>
      <c r="SQ184" s="86"/>
      <c r="SR184" s="86"/>
      <c r="SS184" s="86"/>
      <c r="ST184" s="86"/>
      <c r="SU184" s="86"/>
      <c r="SV184" s="86"/>
      <c r="SW184" s="86"/>
      <c r="SX184" s="86"/>
      <c r="SY184" s="86"/>
      <c r="SZ184" s="86"/>
      <c r="TA184" s="86"/>
      <c r="TB184" s="86"/>
      <c r="TC184" s="86"/>
      <c r="TD184" s="86"/>
      <c r="TE184" s="86"/>
      <c r="TF184" s="86"/>
      <c r="TG184" s="86"/>
      <c r="TH184" s="86"/>
      <c r="TI184" s="86"/>
      <c r="TJ184" s="86"/>
      <c r="TK184" s="86"/>
      <c r="TL184" s="86"/>
      <c r="TM184" s="86"/>
      <c r="TN184" s="86"/>
      <c r="TO184" s="86"/>
      <c r="TP184" s="86"/>
      <c r="TQ184" s="86"/>
      <c r="TR184" s="86"/>
      <c r="TS184" s="86"/>
      <c r="TT184" s="86"/>
      <c r="TU184" s="86"/>
      <c r="TV184" s="86"/>
      <c r="TW184" s="86"/>
      <c r="TX184" s="86"/>
      <c r="TY184" s="86"/>
      <c r="TZ184" s="86"/>
      <c r="UA184" s="86"/>
      <c r="UB184" s="86"/>
      <c r="UC184" s="86"/>
      <c r="UD184" s="86"/>
      <c r="UE184" s="86"/>
      <c r="UF184" s="86"/>
      <c r="UG184" s="86"/>
      <c r="UH184" s="86"/>
      <c r="UI184" s="86"/>
      <c r="UJ184" s="86"/>
      <c r="UK184" s="86"/>
      <c r="UL184" s="86"/>
      <c r="UM184" s="86"/>
      <c r="UN184" s="86"/>
      <c r="UO184" s="86"/>
      <c r="UP184" s="86"/>
      <c r="UQ184" s="86"/>
      <c r="UR184" s="86"/>
      <c r="US184" s="86"/>
      <c r="UT184" s="86"/>
      <c r="UU184" s="86"/>
      <c r="UV184" s="86"/>
      <c r="UW184" s="86"/>
      <c r="UX184" s="86"/>
      <c r="UY184" s="86"/>
      <c r="UZ184" s="86"/>
      <c r="VA184" s="86"/>
      <c r="VB184" s="86"/>
      <c r="VC184" s="86"/>
      <c r="VD184" s="86"/>
      <c r="VE184" s="86"/>
      <c r="VF184" s="86"/>
      <c r="VG184" s="86"/>
      <c r="VH184" s="86"/>
      <c r="VI184" s="86"/>
      <c r="VJ184" s="86"/>
      <c r="VK184" s="86"/>
      <c r="VL184" s="86"/>
      <c r="VM184" s="86"/>
      <c r="VN184" s="86"/>
      <c r="VO184" s="86"/>
      <c r="VP184" s="86"/>
      <c r="VQ184" s="86"/>
      <c r="VR184" s="86"/>
      <c r="VS184" s="86"/>
      <c r="VT184" s="86"/>
      <c r="VU184" s="86"/>
      <c r="VV184" s="86"/>
      <c r="VW184" s="86"/>
      <c r="VX184" s="86"/>
      <c r="VY184" s="86"/>
      <c r="VZ184" s="86"/>
      <c r="WA184" s="86"/>
      <c r="WB184" s="86"/>
      <c r="WC184" s="86"/>
      <c r="WD184" s="86"/>
      <c r="WE184" s="86"/>
      <c r="WF184" s="86"/>
      <c r="WG184" s="86"/>
      <c r="WH184" s="86"/>
    </row>
    <row r="185" spans="1:606" ht="31.5">
      <c r="A185" s="242">
        <v>372</v>
      </c>
      <c r="B185" s="302" t="s">
        <v>823</v>
      </c>
      <c r="C185" s="32" t="s">
        <v>166</v>
      </c>
      <c r="D185" s="32" t="s">
        <v>62</v>
      </c>
      <c r="E185" s="308" t="s">
        <v>416</v>
      </c>
      <c r="F185" s="85" t="s">
        <v>977</v>
      </c>
      <c r="G185" s="85" t="s">
        <v>976</v>
      </c>
      <c r="H185" s="85">
        <v>0</v>
      </c>
      <c r="I185" s="85"/>
      <c r="J185" s="85"/>
      <c r="K185" s="85"/>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86"/>
      <c r="DO185" s="86"/>
      <c r="DP185" s="86"/>
      <c r="DQ185" s="86"/>
      <c r="DR185" s="86"/>
      <c r="DS185" s="86"/>
      <c r="DT185" s="86"/>
      <c r="DU185" s="86"/>
      <c r="DV185" s="86"/>
      <c r="DW185" s="86"/>
      <c r="DX185" s="86"/>
      <c r="DY185" s="86"/>
      <c r="DZ185" s="86"/>
      <c r="EA185" s="86"/>
      <c r="EB185" s="86"/>
      <c r="EC185" s="86"/>
      <c r="ED185" s="86"/>
      <c r="EE185" s="86"/>
      <c r="EF185" s="86"/>
      <c r="EG185" s="86"/>
      <c r="EH185" s="86"/>
      <c r="EI185" s="86"/>
      <c r="EJ185" s="86"/>
      <c r="EK185" s="86"/>
      <c r="EL185" s="86"/>
      <c r="EM185" s="86"/>
      <c r="EN185" s="86"/>
      <c r="EO185" s="86"/>
      <c r="EP185" s="86"/>
      <c r="EQ185" s="86"/>
      <c r="ER185" s="86"/>
      <c r="ES185" s="86"/>
      <c r="ET185" s="86"/>
      <c r="EU185" s="86"/>
      <c r="EV185" s="86"/>
      <c r="EW185" s="86"/>
      <c r="EX185" s="86"/>
      <c r="EY185" s="86"/>
      <c r="EZ185" s="86"/>
      <c r="FA185" s="86"/>
      <c r="FB185" s="86"/>
      <c r="FC185" s="86"/>
      <c r="FD185" s="86"/>
      <c r="FE185" s="86"/>
      <c r="FF185" s="86"/>
      <c r="FG185" s="86"/>
      <c r="FH185" s="86"/>
      <c r="FI185" s="86"/>
      <c r="FJ185" s="86"/>
      <c r="FK185" s="86"/>
      <c r="FL185" s="86"/>
      <c r="FM185" s="86"/>
      <c r="FN185" s="86"/>
      <c r="FO185" s="86"/>
      <c r="FP185" s="86"/>
      <c r="FQ185" s="86"/>
      <c r="FR185" s="86"/>
      <c r="FS185" s="86"/>
      <c r="FT185" s="86"/>
      <c r="FU185" s="86"/>
      <c r="FV185" s="86"/>
      <c r="FW185" s="86"/>
      <c r="FX185" s="86"/>
      <c r="FY185" s="86"/>
      <c r="FZ185" s="86"/>
      <c r="GA185" s="86"/>
      <c r="GB185" s="86"/>
      <c r="GC185" s="86"/>
      <c r="GD185" s="86"/>
      <c r="GE185" s="86"/>
      <c r="GF185" s="86"/>
      <c r="GG185" s="86"/>
      <c r="GH185" s="86"/>
      <c r="GI185" s="86"/>
      <c r="GJ185" s="86"/>
      <c r="GK185" s="86"/>
      <c r="GL185" s="86"/>
      <c r="GM185" s="86"/>
      <c r="GN185" s="86"/>
      <c r="GO185" s="86"/>
      <c r="GP185" s="86"/>
      <c r="GQ185" s="86"/>
      <c r="GR185" s="86"/>
      <c r="GS185" s="86"/>
      <c r="GT185" s="86"/>
      <c r="GU185" s="86"/>
      <c r="GV185" s="86"/>
      <c r="GW185" s="86"/>
      <c r="GX185" s="86"/>
      <c r="GY185" s="86"/>
      <c r="GZ185" s="86"/>
      <c r="HA185" s="86"/>
      <c r="HB185" s="86"/>
      <c r="HC185" s="86"/>
      <c r="HD185" s="86"/>
      <c r="HE185" s="86"/>
      <c r="HF185" s="86"/>
      <c r="HG185" s="86"/>
      <c r="HH185" s="86"/>
      <c r="HI185" s="86"/>
      <c r="HJ185" s="86"/>
      <c r="HK185" s="86"/>
      <c r="HL185" s="86"/>
      <c r="HM185" s="86"/>
      <c r="HN185" s="86"/>
      <c r="HO185" s="86"/>
      <c r="HP185" s="86"/>
      <c r="HQ185" s="86"/>
      <c r="HR185" s="86"/>
      <c r="HS185" s="86"/>
      <c r="HT185" s="86"/>
      <c r="HU185" s="86"/>
      <c r="HV185" s="86"/>
      <c r="HW185" s="86"/>
      <c r="HX185" s="86"/>
      <c r="HY185" s="86"/>
      <c r="HZ185" s="86"/>
      <c r="IA185" s="86"/>
      <c r="IB185" s="86"/>
      <c r="IC185" s="86"/>
      <c r="ID185" s="86"/>
      <c r="IE185" s="86"/>
      <c r="IF185" s="86"/>
      <c r="IG185" s="86"/>
      <c r="IH185" s="86"/>
      <c r="II185" s="86"/>
      <c r="IJ185" s="86"/>
      <c r="IK185" s="86"/>
      <c r="IL185" s="86"/>
      <c r="IM185" s="86"/>
      <c r="IN185" s="86"/>
      <c r="IO185" s="86"/>
      <c r="IP185" s="86"/>
      <c r="IQ185" s="86"/>
      <c r="IR185" s="86"/>
      <c r="IS185" s="86"/>
      <c r="IT185" s="86"/>
      <c r="IU185" s="86"/>
      <c r="IV185" s="86"/>
      <c r="IW185" s="86"/>
      <c r="IX185" s="86"/>
      <c r="IY185" s="86"/>
      <c r="IZ185" s="86"/>
      <c r="JA185" s="86"/>
      <c r="JB185" s="86"/>
      <c r="JC185" s="86"/>
      <c r="JD185" s="86"/>
      <c r="JE185" s="86"/>
      <c r="JF185" s="86"/>
      <c r="JG185" s="86"/>
      <c r="JH185" s="86"/>
      <c r="JI185" s="86"/>
      <c r="JJ185" s="86"/>
      <c r="JK185" s="86"/>
      <c r="JL185" s="86"/>
      <c r="JM185" s="86"/>
      <c r="JN185" s="86"/>
      <c r="JO185" s="86"/>
      <c r="JP185" s="86"/>
      <c r="JQ185" s="86"/>
      <c r="JR185" s="86"/>
      <c r="JS185" s="86"/>
      <c r="JT185" s="86"/>
      <c r="JU185" s="86"/>
      <c r="JV185" s="86"/>
      <c r="JW185" s="86"/>
      <c r="JX185" s="86"/>
      <c r="JY185" s="86"/>
      <c r="JZ185" s="86"/>
      <c r="KA185" s="86"/>
      <c r="KB185" s="86"/>
      <c r="KC185" s="86"/>
      <c r="KD185" s="86"/>
      <c r="KE185" s="86"/>
      <c r="KF185" s="86"/>
      <c r="KG185" s="86"/>
      <c r="KH185" s="86"/>
      <c r="KI185" s="86"/>
      <c r="KJ185" s="86"/>
      <c r="KK185" s="86"/>
      <c r="KL185" s="86"/>
      <c r="KM185" s="86"/>
      <c r="KN185" s="86"/>
      <c r="KO185" s="86"/>
      <c r="KP185" s="86"/>
      <c r="KQ185" s="86"/>
      <c r="KR185" s="86"/>
      <c r="KS185" s="86"/>
      <c r="KT185" s="86"/>
      <c r="KU185" s="86"/>
      <c r="KV185" s="86"/>
      <c r="KW185" s="86"/>
      <c r="KX185" s="86"/>
      <c r="KY185" s="86"/>
      <c r="KZ185" s="86"/>
      <c r="LA185" s="86"/>
      <c r="LB185" s="86"/>
      <c r="LC185" s="86"/>
      <c r="LD185" s="86"/>
      <c r="LE185" s="86"/>
      <c r="LF185" s="86"/>
      <c r="LG185" s="86"/>
      <c r="LH185" s="86"/>
      <c r="LI185" s="86"/>
      <c r="LJ185" s="86"/>
      <c r="LK185" s="86"/>
      <c r="LL185" s="86"/>
      <c r="LM185" s="86"/>
      <c r="LN185" s="86"/>
      <c r="LO185" s="86"/>
      <c r="LP185" s="86"/>
      <c r="LQ185" s="86"/>
      <c r="LR185" s="86"/>
      <c r="LS185" s="86"/>
      <c r="LT185" s="86"/>
      <c r="LU185" s="86"/>
      <c r="LV185" s="86"/>
      <c r="LW185" s="86"/>
      <c r="LX185" s="86"/>
      <c r="LY185" s="86"/>
      <c r="LZ185" s="86"/>
      <c r="MA185" s="86"/>
      <c r="MB185" s="86"/>
      <c r="MC185" s="86"/>
      <c r="MD185" s="86"/>
      <c r="ME185" s="86"/>
      <c r="MF185" s="86"/>
      <c r="MG185" s="86"/>
      <c r="MH185" s="86"/>
      <c r="MI185" s="86"/>
      <c r="MJ185" s="86"/>
      <c r="MK185" s="86"/>
      <c r="ML185" s="86"/>
      <c r="MM185" s="86"/>
      <c r="MN185" s="86"/>
      <c r="MO185" s="86"/>
      <c r="MP185" s="86"/>
      <c r="MQ185" s="86"/>
      <c r="MR185" s="86"/>
      <c r="MS185" s="86"/>
      <c r="MT185" s="86"/>
      <c r="MU185" s="86"/>
      <c r="MV185" s="86"/>
      <c r="MW185" s="86"/>
      <c r="MX185" s="86"/>
      <c r="MY185" s="86"/>
      <c r="MZ185" s="86"/>
      <c r="NA185" s="86"/>
      <c r="NB185" s="86"/>
      <c r="NC185" s="86"/>
      <c r="ND185" s="86"/>
      <c r="NE185" s="86"/>
      <c r="NF185" s="86"/>
      <c r="NG185" s="86"/>
      <c r="NH185" s="86"/>
      <c r="NI185" s="86"/>
      <c r="NJ185" s="86"/>
      <c r="NK185" s="86"/>
      <c r="NL185" s="86"/>
      <c r="NM185" s="86"/>
      <c r="NN185" s="86"/>
      <c r="NO185" s="86"/>
      <c r="NP185" s="86"/>
      <c r="NQ185" s="86"/>
      <c r="NR185" s="86"/>
      <c r="NS185" s="86"/>
      <c r="NT185" s="86"/>
      <c r="NU185" s="86"/>
      <c r="NV185" s="86"/>
      <c r="NW185" s="86"/>
      <c r="NX185" s="86"/>
      <c r="NY185" s="86"/>
      <c r="NZ185" s="86"/>
      <c r="OA185" s="86"/>
      <c r="OB185" s="86"/>
      <c r="OC185" s="86"/>
      <c r="OD185" s="86"/>
      <c r="OE185" s="86"/>
      <c r="OF185" s="86"/>
      <c r="OG185" s="86"/>
      <c r="OH185" s="86"/>
      <c r="OI185" s="86"/>
      <c r="OJ185" s="86"/>
      <c r="OK185" s="86"/>
      <c r="OL185" s="86"/>
      <c r="OM185" s="86"/>
      <c r="ON185" s="86"/>
      <c r="OO185" s="86"/>
      <c r="OP185" s="86"/>
      <c r="OQ185" s="86"/>
      <c r="OR185" s="86"/>
      <c r="OS185" s="86"/>
      <c r="OT185" s="86"/>
      <c r="OU185" s="86"/>
      <c r="OV185" s="86"/>
      <c r="OW185" s="86"/>
      <c r="OX185" s="86"/>
      <c r="OY185" s="86"/>
      <c r="OZ185" s="86"/>
      <c r="PA185" s="86"/>
      <c r="PB185" s="86"/>
      <c r="PC185" s="86"/>
      <c r="PD185" s="86"/>
      <c r="PE185" s="86"/>
      <c r="PF185" s="86"/>
      <c r="PG185" s="86"/>
      <c r="PH185" s="86"/>
      <c r="PI185" s="86"/>
      <c r="PJ185" s="86"/>
      <c r="PK185" s="86"/>
      <c r="PL185" s="86"/>
      <c r="PM185" s="86"/>
      <c r="PN185" s="86"/>
      <c r="PO185" s="86"/>
      <c r="PP185" s="86"/>
      <c r="PQ185" s="86"/>
      <c r="PR185" s="86"/>
      <c r="PS185" s="86"/>
      <c r="PT185" s="86"/>
      <c r="PU185" s="86"/>
      <c r="PV185" s="86"/>
      <c r="PW185" s="86"/>
      <c r="PX185" s="86"/>
      <c r="PY185" s="86"/>
      <c r="PZ185" s="86"/>
      <c r="QA185" s="86"/>
      <c r="QB185" s="86"/>
      <c r="QC185" s="86"/>
      <c r="QD185" s="86"/>
      <c r="QE185" s="86"/>
      <c r="QF185" s="86"/>
      <c r="QG185" s="86"/>
      <c r="QH185" s="86"/>
      <c r="QI185" s="86"/>
      <c r="QJ185" s="86"/>
      <c r="QK185" s="86"/>
      <c r="QL185" s="86"/>
      <c r="QM185" s="86"/>
      <c r="QN185" s="86"/>
      <c r="QO185" s="86"/>
      <c r="QP185" s="86"/>
      <c r="QQ185" s="86"/>
      <c r="QR185" s="86"/>
      <c r="QS185" s="86"/>
      <c r="QT185" s="86"/>
      <c r="QU185" s="86"/>
      <c r="QV185" s="86"/>
      <c r="QW185" s="86"/>
      <c r="QX185" s="86"/>
      <c r="QY185" s="86"/>
      <c r="QZ185" s="86"/>
      <c r="RA185" s="86"/>
      <c r="RB185" s="86"/>
      <c r="RC185" s="86"/>
      <c r="RD185" s="86"/>
      <c r="RE185" s="86"/>
      <c r="RF185" s="86"/>
      <c r="RG185" s="86"/>
      <c r="RH185" s="86"/>
      <c r="RI185" s="86"/>
      <c r="RJ185" s="86"/>
      <c r="RK185" s="86"/>
      <c r="RL185" s="86"/>
      <c r="RM185" s="86"/>
      <c r="RN185" s="86"/>
      <c r="RO185" s="86"/>
      <c r="RP185" s="86"/>
      <c r="RQ185" s="86"/>
      <c r="RR185" s="86"/>
      <c r="RS185" s="86"/>
      <c r="RT185" s="86"/>
      <c r="RU185" s="86"/>
      <c r="RV185" s="86"/>
      <c r="RW185" s="86"/>
      <c r="RX185" s="86"/>
      <c r="RY185" s="86"/>
      <c r="RZ185" s="86"/>
      <c r="SA185" s="86"/>
      <c r="SB185" s="86"/>
      <c r="SC185" s="86"/>
      <c r="SD185" s="86"/>
      <c r="SE185" s="86"/>
      <c r="SF185" s="86"/>
      <c r="SG185" s="86"/>
      <c r="SH185" s="86"/>
      <c r="SI185" s="86"/>
      <c r="SJ185" s="86"/>
      <c r="SK185" s="86"/>
      <c r="SL185" s="86"/>
      <c r="SM185" s="86"/>
      <c r="SN185" s="86"/>
      <c r="SO185" s="86"/>
      <c r="SP185" s="86"/>
      <c r="SQ185" s="86"/>
      <c r="SR185" s="86"/>
      <c r="SS185" s="86"/>
      <c r="ST185" s="86"/>
      <c r="SU185" s="86"/>
      <c r="SV185" s="86"/>
      <c r="SW185" s="86"/>
      <c r="SX185" s="86"/>
      <c r="SY185" s="86"/>
      <c r="SZ185" s="86"/>
      <c r="TA185" s="86"/>
      <c r="TB185" s="86"/>
      <c r="TC185" s="86"/>
      <c r="TD185" s="86"/>
      <c r="TE185" s="86"/>
      <c r="TF185" s="86"/>
      <c r="TG185" s="86"/>
      <c r="TH185" s="86"/>
      <c r="TI185" s="86"/>
      <c r="TJ185" s="86"/>
      <c r="TK185" s="86"/>
      <c r="TL185" s="86"/>
      <c r="TM185" s="86"/>
      <c r="TN185" s="86"/>
      <c r="TO185" s="86"/>
      <c r="TP185" s="86"/>
      <c r="TQ185" s="86"/>
      <c r="TR185" s="86"/>
      <c r="TS185" s="86"/>
      <c r="TT185" s="86"/>
      <c r="TU185" s="86"/>
      <c r="TV185" s="86"/>
      <c r="TW185" s="86"/>
      <c r="TX185" s="86"/>
      <c r="TY185" s="86"/>
      <c r="TZ185" s="86"/>
      <c r="UA185" s="86"/>
      <c r="UB185" s="86"/>
      <c r="UC185" s="86"/>
      <c r="UD185" s="86"/>
      <c r="UE185" s="86"/>
      <c r="UF185" s="86"/>
      <c r="UG185" s="86"/>
      <c r="UH185" s="86"/>
      <c r="UI185" s="86"/>
      <c r="UJ185" s="86"/>
      <c r="UK185" s="86"/>
      <c r="UL185" s="86"/>
      <c r="UM185" s="86"/>
      <c r="UN185" s="86"/>
      <c r="UO185" s="86"/>
      <c r="UP185" s="86"/>
      <c r="UQ185" s="86"/>
      <c r="UR185" s="86"/>
      <c r="US185" s="86"/>
      <c r="UT185" s="86"/>
      <c r="UU185" s="86"/>
      <c r="UV185" s="86"/>
      <c r="UW185" s="86"/>
      <c r="UX185" s="86"/>
      <c r="UY185" s="86"/>
      <c r="UZ185" s="86"/>
      <c r="VA185" s="86"/>
      <c r="VB185" s="86"/>
      <c r="VC185" s="86"/>
      <c r="VD185" s="86"/>
      <c r="VE185" s="86"/>
      <c r="VF185" s="86"/>
      <c r="VG185" s="86"/>
      <c r="VH185" s="86"/>
      <c r="VI185" s="86"/>
      <c r="VJ185" s="86"/>
      <c r="VK185" s="86"/>
      <c r="VL185" s="86"/>
      <c r="VM185" s="86"/>
      <c r="VN185" s="86"/>
      <c r="VO185" s="86"/>
      <c r="VP185" s="86"/>
      <c r="VQ185" s="86"/>
      <c r="VR185" s="86"/>
      <c r="VS185" s="86"/>
      <c r="VT185" s="86"/>
      <c r="VU185" s="86"/>
      <c r="VV185" s="86"/>
      <c r="VW185" s="86"/>
      <c r="VX185" s="86"/>
      <c r="VY185" s="86"/>
      <c r="VZ185" s="86"/>
      <c r="WA185" s="86"/>
      <c r="WB185" s="86"/>
      <c r="WC185" s="86"/>
      <c r="WD185" s="86"/>
      <c r="WE185" s="86"/>
      <c r="WF185" s="86"/>
      <c r="WG185" s="86"/>
      <c r="WH185" s="86"/>
    </row>
    <row r="186" spans="1:606" ht="31.5">
      <c r="A186" s="242">
        <v>373</v>
      </c>
      <c r="B186" s="301" t="s">
        <v>489</v>
      </c>
      <c r="C186" s="32" t="s">
        <v>166</v>
      </c>
      <c r="D186" s="32" t="s">
        <v>62</v>
      </c>
      <c r="E186" s="308" t="s">
        <v>416</v>
      </c>
      <c r="F186" s="85">
        <v>0</v>
      </c>
      <c r="G186" s="85">
        <v>0</v>
      </c>
      <c r="H186" s="85">
        <v>0</v>
      </c>
      <c r="I186" s="85"/>
      <c r="J186" s="85"/>
      <c r="K186" s="85"/>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86"/>
      <c r="DV186" s="86"/>
      <c r="DW186" s="86"/>
      <c r="DX186" s="86"/>
      <c r="DY186" s="86"/>
      <c r="DZ186" s="86"/>
      <c r="EA186" s="86"/>
      <c r="EB186" s="86"/>
      <c r="EC186" s="86"/>
      <c r="ED186" s="86"/>
      <c r="EE186" s="86"/>
      <c r="EF186" s="86"/>
      <c r="EG186" s="86"/>
      <c r="EH186" s="86"/>
      <c r="EI186" s="86"/>
      <c r="EJ186" s="86"/>
      <c r="EK186" s="86"/>
      <c r="EL186" s="86"/>
      <c r="EM186" s="86"/>
      <c r="EN186" s="86"/>
      <c r="EO186" s="86"/>
      <c r="EP186" s="86"/>
      <c r="EQ186" s="86"/>
      <c r="ER186" s="86"/>
      <c r="ES186" s="86"/>
      <c r="ET186" s="86"/>
      <c r="EU186" s="86"/>
      <c r="EV186" s="86"/>
      <c r="EW186" s="86"/>
      <c r="EX186" s="86"/>
      <c r="EY186" s="86"/>
      <c r="EZ186" s="86"/>
      <c r="FA186" s="86"/>
      <c r="FB186" s="86"/>
      <c r="FC186" s="86"/>
      <c r="FD186" s="86"/>
      <c r="FE186" s="86"/>
      <c r="FF186" s="86"/>
      <c r="FG186" s="86"/>
      <c r="FH186" s="86"/>
      <c r="FI186" s="86"/>
      <c r="FJ186" s="86"/>
      <c r="FK186" s="86"/>
      <c r="FL186" s="86"/>
      <c r="FM186" s="86"/>
      <c r="FN186" s="86"/>
      <c r="FO186" s="86"/>
      <c r="FP186" s="86"/>
      <c r="FQ186" s="86"/>
      <c r="FR186" s="86"/>
      <c r="FS186" s="86"/>
      <c r="FT186" s="86"/>
      <c r="FU186" s="86"/>
      <c r="FV186" s="86"/>
      <c r="FW186" s="86"/>
      <c r="FX186" s="86"/>
      <c r="FY186" s="86"/>
      <c r="FZ186" s="86"/>
      <c r="GA186" s="86"/>
      <c r="GB186" s="86"/>
      <c r="GC186" s="86"/>
      <c r="GD186" s="86"/>
      <c r="GE186" s="86"/>
      <c r="GF186" s="86"/>
      <c r="GG186" s="86"/>
      <c r="GH186" s="86"/>
      <c r="GI186" s="86"/>
      <c r="GJ186" s="86"/>
      <c r="GK186" s="86"/>
      <c r="GL186" s="86"/>
      <c r="GM186" s="86"/>
      <c r="GN186" s="86"/>
      <c r="GO186" s="86"/>
      <c r="GP186" s="86"/>
      <c r="GQ186" s="86"/>
      <c r="GR186" s="86"/>
      <c r="GS186" s="86"/>
      <c r="GT186" s="86"/>
      <c r="GU186" s="86"/>
      <c r="GV186" s="86"/>
      <c r="GW186" s="86"/>
      <c r="GX186" s="86"/>
      <c r="GY186" s="86"/>
      <c r="GZ186" s="86"/>
      <c r="HA186" s="86"/>
      <c r="HB186" s="86"/>
      <c r="HC186" s="86"/>
      <c r="HD186" s="86"/>
      <c r="HE186" s="86"/>
      <c r="HF186" s="86"/>
      <c r="HG186" s="86"/>
      <c r="HH186" s="86"/>
      <c r="HI186" s="86"/>
      <c r="HJ186" s="86"/>
      <c r="HK186" s="86"/>
      <c r="HL186" s="86"/>
      <c r="HM186" s="86"/>
      <c r="HN186" s="86"/>
      <c r="HO186" s="86"/>
      <c r="HP186" s="86"/>
      <c r="HQ186" s="86"/>
      <c r="HR186" s="86"/>
      <c r="HS186" s="86"/>
      <c r="HT186" s="86"/>
      <c r="HU186" s="86"/>
      <c r="HV186" s="86"/>
      <c r="HW186" s="86"/>
      <c r="HX186" s="86"/>
      <c r="HY186" s="86"/>
      <c r="HZ186" s="86"/>
      <c r="IA186" s="86"/>
      <c r="IB186" s="86"/>
      <c r="IC186" s="86"/>
      <c r="ID186" s="86"/>
      <c r="IE186" s="86"/>
      <c r="IF186" s="86"/>
      <c r="IG186" s="86"/>
      <c r="IH186" s="86"/>
      <c r="II186" s="86"/>
      <c r="IJ186" s="86"/>
      <c r="IK186" s="86"/>
      <c r="IL186" s="86"/>
      <c r="IM186" s="86"/>
      <c r="IN186" s="86"/>
      <c r="IO186" s="86"/>
      <c r="IP186" s="86"/>
      <c r="IQ186" s="86"/>
      <c r="IR186" s="86"/>
      <c r="IS186" s="86"/>
      <c r="IT186" s="86"/>
      <c r="IU186" s="86"/>
      <c r="IV186" s="86"/>
      <c r="IW186" s="86"/>
      <c r="IX186" s="86"/>
      <c r="IY186" s="86"/>
      <c r="IZ186" s="86"/>
      <c r="JA186" s="86"/>
      <c r="JB186" s="86"/>
      <c r="JC186" s="86"/>
      <c r="JD186" s="86"/>
      <c r="JE186" s="86"/>
      <c r="JF186" s="86"/>
      <c r="JG186" s="86"/>
      <c r="JH186" s="86"/>
      <c r="JI186" s="86"/>
      <c r="JJ186" s="86"/>
      <c r="JK186" s="86"/>
      <c r="JL186" s="86"/>
      <c r="JM186" s="86"/>
      <c r="JN186" s="86"/>
      <c r="JO186" s="86"/>
      <c r="JP186" s="86"/>
      <c r="JQ186" s="86"/>
      <c r="JR186" s="86"/>
      <c r="JS186" s="86"/>
      <c r="JT186" s="86"/>
      <c r="JU186" s="86"/>
      <c r="JV186" s="86"/>
      <c r="JW186" s="86"/>
      <c r="JX186" s="86"/>
      <c r="JY186" s="86"/>
      <c r="JZ186" s="86"/>
      <c r="KA186" s="86"/>
      <c r="KB186" s="86"/>
      <c r="KC186" s="86"/>
      <c r="KD186" s="86"/>
      <c r="KE186" s="86"/>
      <c r="KF186" s="86"/>
      <c r="KG186" s="86"/>
      <c r="KH186" s="86"/>
      <c r="KI186" s="86"/>
      <c r="KJ186" s="86"/>
      <c r="KK186" s="86"/>
      <c r="KL186" s="86"/>
      <c r="KM186" s="86"/>
      <c r="KN186" s="86"/>
      <c r="KO186" s="86"/>
      <c r="KP186" s="86"/>
      <c r="KQ186" s="86"/>
      <c r="KR186" s="86"/>
      <c r="KS186" s="86"/>
      <c r="KT186" s="86"/>
      <c r="KU186" s="86"/>
      <c r="KV186" s="86"/>
      <c r="KW186" s="86"/>
      <c r="KX186" s="86"/>
      <c r="KY186" s="86"/>
      <c r="KZ186" s="86"/>
      <c r="LA186" s="86"/>
      <c r="LB186" s="86"/>
      <c r="LC186" s="86"/>
      <c r="LD186" s="86"/>
      <c r="LE186" s="86"/>
      <c r="LF186" s="86"/>
      <c r="LG186" s="86"/>
      <c r="LH186" s="86"/>
      <c r="LI186" s="86"/>
      <c r="LJ186" s="86"/>
      <c r="LK186" s="86"/>
      <c r="LL186" s="86"/>
      <c r="LM186" s="86"/>
      <c r="LN186" s="86"/>
      <c r="LO186" s="86"/>
      <c r="LP186" s="86"/>
      <c r="LQ186" s="86"/>
      <c r="LR186" s="86"/>
      <c r="LS186" s="86"/>
      <c r="LT186" s="86"/>
      <c r="LU186" s="86"/>
      <c r="LV186" s="86"/>
      <c r="LW186" s="86"/>
      <c r="LX186" s="86"/>
      <c r="LY186" s="86"/>
      <c r="LZ186" s="86"/>
      <c r="MA186" s="86"/>
      <c r="MB186" s="86"/>
      <c r="MC186" s="86"/>
      <c r="MD186" s="86"/>
      <c r="ME186" s="86"/>
      <c r="MF186" s="86"/>
      <c r="MG186" s="86"/>
      <c r="MH186" s="86"/>
      <c r="MI186" s="86"/>
      <c r="MJ186" s="86"/>
      <c r="MK186" s="86"/>
      <c r="ML186" s="86"/>
      <c r="MM186" s="86"/>
      <c r="MN186" s="86"/>
      <c r="MO186" s="86"/>
      <c r="MP186" s="86"/>
      <c r="MQ186" s="86"/>
      <c r="MR186" s="86"/>
      <c r="MS186" s="86"/>
      <c r="MT186" s="86"/>
      <c r="MU186" s="86"/>
      <c r="MV186" s="86"/>
      <c r="MW186" s="86"/>
      <c r="MX186" s="86"/>
      <c r="MY186" s="86"/>
      <c r="MZ186" s="86"/>
      <c r="NA186" s="86"/>
      <c r="NB186" s="86"/>
      <c r="NC186" s="86"/>
      <c r="ND186" s="86"/>
      <c r="NE186" s="86"/>
      <c r="NF186" s="86"/>
      <c r="NG186" s="86"/>
      <c r="NH186" s="86"/>
      <c r="NI186" s="86"/>
      <c r="NJ186" s="86"/>
      <c r="NK186" s="86"/>
      <c r="NL186" s="86"/>
      <c r="NM186" s="86"/>
      <c r="NN186" s="86"/>
      <c r="NO186" s="86"/>
      <c r="NP186" s="86"/>
      <c r="NQ186" s="86"/>
      <c r="NR186" s="86"/>
      <c r="NS186" s="86"/>
      <c r="NT186" s="86"/>
      <c r="NU186" s="86"/>
      <c r="NV186" s="86"/>
      <c r="NW186" s="86"/>
      <c r="NX186" s="86"/>
      <c r="NY186" s="86"/>
      <c r="NZ186" s="86"/>
      <c r="OA186" s="86"/>
      <c r="OB186" s="86"/>
      <c r="OC186" s="86"/>
      <c r="OD186" s="86"/>
      <c r="OE186" s="86"/>
      <c r="OF186" s="86"/>
      <c r="OG186" s="86"/>
      <c r="OH186" s="86"/>
      <c r="OI186" s="86"/>
      <c r="OJ186" s="86"/>
      <c r="OK186" s="86"/>
      <c r="OL186" s="86"/>
      <c r="OM186" s="86"/>
      <c r="ON186" s="86"/>
      <c r="OO186" s="86"/>
      <c r="OP186" s="86"/>
      <c r="OQ186" s="86"/>
      <c r="OR186" s="86"/>
      <c r="OS186" s="86"/>
      <c r="OT186" s="86"/>
      <c r="OU186" s="86"/>
      <c r="OV186" s="86"/>
      <c r="OW186" s="86"/>
      <c r="OX186" s="86"/>
      <c r="OY186" s="86"/>
      <c r="OZ186" s="86"/>
      <c r="PA186" s="86"/>
      <c r="PB186" s="86"/>
      <c r="PC186" s="86"/>
      <c r="PD186" s="86"/>
      <c r="PE186" s="86"/>
      <c r="PF186" s="86"/>
      <c r="PG186" s="86"/>
      <c r="PH186" s="86"/>
      <c r="PI186" s="86"/>
      <c r="PJ186" s="86"/>
      <c r="PK186" s="86"/>
      <c r="PL186" s="86"/>
      <c r="PM186" s="86"/>
      <c r="PN186" s="86"/>
      <c r="PO186" s="86"/>
      <c r="PP186" s="86"/>
      <c r="PQ186" s="86"/>
      <c r="PR186" s="86"/>
      <c r="PS186" s="86"/>
      <c r="PT186" s="86"/>
      <c r="PU186" s="86"/>
      <c r="PV186" s="86"/>
      <c r="PW186" s="86"/>
      <c r="PX186" s="86"/>
      <c r="PY186" s="86"/>
      <c r="PZ186" s="86"/>
      <c r="QA186" s="86"/>
      <c r="QB186" s="86"/>
      <c r="QC186" s="86"/>
      <c r="QD186" s="86"/>
      <c r="QE186" s="86"/>
      <c r="QF186" s="86"/>
      <c r="QG186" s="86"/>
      <c r="QH186" s="86"/>
      <c r="QI186" s="86"/>
      <c r="QJ186" s="86"/>
      <c r="QK186" s="86"/>
      <c r="QL186" s="86"/>
      <c r="QM186" s="86"/>
      <c r="QN186" s="86"/>
      <c r="QO186" s="86"/>
      <c r="QP186" s="86"/>
      <c r="QQ186" s="86"/>
      <c r="QR186" s="86"/>
      <c r="QS186" s="86"/>
      <c r="QT186" s="86"/>
      <c r="QU186" s="86"/>
      <c r="QV186" s="86"/>
      <c r="QW186" s="86"/>
      <c r="QX186" s="86"/>
      <c r="QY186" s="86"/>
      <c r="QZ186" s="86"/>
      <c r="RA186" s="86"/>
      <c r="RB186" s="86"/>
      <c r="RC186" s="86"/>
      <c r="RD186" s="86"/>
      <c r="RE186" s="86"/>
      <c r="RF186" s="86"/>
      <c r="RG186" s="86"/>
      <c r="RH186" s="86"/>
      <c r="RI186" s="86"/>
      <c r="RJ186" s="86"/>
      <c r="RK186" s="86"/>
      <c r="RL186" s="86"/>
      <c r="RM186" s="86"/>
      <c r="RN186" s="86"/>
      <c r="RO186" s="86"/>
      <c r="RP186" s="86"/>
      <c r="RQ186" s="86"/>
      <c r="RR186" s="86"/>
      <c r="RS186" s="86"/>
      <c r="RT186" s="86"/>
      <c r="RU186" s="86"/>
      <c r="RV186" s="86"/>
      <c r="RW186" s="86"/>
      <c r="RX186" s="86"/>
      <c r="RY186" s="86"/>
      <c r="RZ186" s="86"/>
      <c r="SA186" s="86"/>
      <c r="SB186" s="86"/>
      <c r="SC186" s="86"/>
      <c r="SD186" s="86"/>
      <c r="SE186" s="86"/>
      <c r="SF186" s="86"/>
      <c r="SG186" s="86"/>
      <c r="SH186" s="86"/>
      <c r="SI186" s="86"/>
      <c r="SJ186" s="86"/>
      <c r="SK186" s="86"/>
      <c r="SL186" s="86"/>
      <c r="SM186" s="86"/>
      <c r="SN186" s="86"/>
      <c r="SO186" s="86"/>
      <c r="SP186" s="86"/>
      <c r="SQ186" s="86"/>
      <c r="SR186" s="86"/>
      <c r="SS186" s="86"/>
      <c r="ST186" s="86"/>
      <c r="SU186" s="86"/>
      <c r="SV186" s="86"/>
      <c r="SW186" s="86"/>
      <c r="SX186" s="86"/>
      <c r="SY186" s="86"/>
      <c r="SZ186" s="86"/>
      <c r="TA186" s="86"/>
      <c r="TB186" s="86"/>
      <c r="TC186" s="86"/>
      <c r="TD186" s="86"/>
      <c r="TE186" s="86"/>
      <c r="TF186" s="86"/>
      <c r="TG186" s="86"/>
      <c r="TH186" s="86"/>
      <c r="TI186" s="86"/>
      <c r="TJ186" s="86"/>
      <c r="TK186" s="86"/>
      <c r="TL186" s="86"/>
      <c r="TM186" s="86"/>
      <c r="TN186" s="86"/>
      <c r="TO186" s="86"/>
      <c r="TP186" s="86"/>
      <c r="TQ186" s="86"/>
      <c r="TR186" s="86"/>
      <c r="TS186" s="86"/>
      <c r="TT186" s="86"/>
      <c r="TU186" s="86"/>
      <c r="TV186" s="86"/>
      <c r="TW186" s="86"/>
      <c r="TX186" s="86"/>
      <c r="TY186" s="86"/>
      <c r="TZ186" s="86"/>
      <c r="UA186" s="86"/>
      <c r="UB186" s="86"/>
      <c r="UC186" s="86"/>
      <c r="UD186" s="86"/>
      <c r="UE186" s="86"/>
      <c r="UF186" s="86"/>
      <c r="UG186" s="86"/>
      <c r="UH186" s="86"/>
      <c r="UI186" s="86"/>
      <c r="UJ186" s="86"/>
      <c r="UK186" s="86"/>
      <c r="UL186" s="86"/>
      <c r="UM186" s="86"/>
      <c r="UN186" s="86"/>
      <c r="UO186" s="86"/>
      <c r="UP186" s="86"/>
      <c r="UQ186" s="86"/>
      <c r="UR186" s="86"/>
      <c r="US186" s="86"/>
      <c r="UT186" s="86"/>
      <c r="UU186" s="86"/>
      <c r="UV186" s="86"/>
      <c r="UW186" s="86"/>
      <c r="UX186" s="86"/>
      <c r="UY186" s="86"/>
      <c r="UZ186" s="86"/>
      <c r="VA186" s="86"/>
      <c r="VB186" s="86"/>
      <c r="VC186" s="86"/>
      <c r="VD186" s="86"/>
      <c r="VE186" s="86"/>
      <c r="VF186" s="86"/>
      <c r="VG186" s="86"/>
      <c r="VH186" s="86"/>
      <c r="VI186" s="86"/>
      <c r="VJ186" s="86"/>
      <c r="VK186" s="86"/>
      <c r="VL186" s="86"/>
      <c r="VM186" s="86"/>
      <c r="VN186" s="86"/>
      <c r="VO186" s="86"/>
      <c r="VP186" s="86"/>
      <c r="VQ186" s="86"/>
      <c r="VR186" s="86"/>
      <c r="VS186" s="86"/>
      <c r="VT186" s="86"/>
      <c r="VU186" s="86"/>
      <c r="VV186" s="86"/>
      <c r="VW186" s="86"/>
      <c r="VX186" s="86"/>
      <c r="VY186" s="86"/>
      <c r="VZ186" s="86"/>
      <c r="WA186" s="86"/>
      <c r="WB186" s="86"/>
      <c r="WC186" s="86"/>
      <c r="WD186" s="86"/>
      <c r="WE186" s="86"/>
      <c r="WF186" s="86"/>
      <c r="WG186" s="86"/>
      <c r="WH186" s="86"/>
    </row>
    <row r="187" spans="1:606" ht="31.5">
      <c r="A187" s="242">
        <v>374</v>
      </c>
      <c r="B187" s="301" t="s">
        <v>824</v>
      </c>
      <c r="C187" s="32" t="s">
        <v>166</v>
      </c>
      <c r="D187" s="32" t="s">
        <v>62</v>
      </c>
      <c r="E187" s="308" t="s">
        <v>416</v>
      </c>
      <c r="F187" s="85" t="s">
        <v>978</v>
      </c>
      <c r="G187" s="85" t="s">
        <v>979</v>
      </c>
      <c r="H187" s="85" t="s">
        <v>973</v>
      </c>
      <c r="I187" s="85"/>
      <c r="J187" s="85"/>
      <c r="K187" s="85"/>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86"/>
      <c r="EM187" s="86"/>
      <c r="EN187" s="86"/>
      <c r="EO187" s="86"/>
      <c r="EP187" s="86"/>
      <c r="EQ187" s="86"/>
      <c r="ER187" s="86"/>
      <c r="ES187" s="86"/>
      <c r="ET187" s="86"/>
      <c r="EU187" s="86"/>
      <c r="EV187" s="86"/>
      <c r="EW187" s="86"/>
      <c r="EX187" s="86"/>
      <c r="EY187" s="86"/>
      <c r="EZ187" s="86"/>
      <c r="FA187" s="86"/>
      <c r="FB187" s="86"/>
      <c r="FC187" s="86"/>
      <c r="FD187" s="86"/>
      <c r="FE187" s="86"/>
      <c r="FF187" s="86"/>
      <c r="FG187" s="86"/>
      <c r="FH187" s="86"/>
      <c r="FI187" s="86"/>
      <c r="FJ187" s="86"/>
      <c r="FK187" s="86"/>
      <c r="FL187" s="86"/>
      <c r="FM187" s="86"/>
      <c r="FN187" s="86"/>
      <c r="FO187" s="86"/>
      <c r="FP187" s="86"/>
      <c r="FQ187" s="86"/>
      <c r="FR187" s="86"/>
      <c r="FS187" s="86"/>
      <c r="FT187" s="86"/>
      <c r="FU187" s="86"/>
      <c r="FV187" s="86"/>
      <c r="FW187" s="86"/>
      <c r="FX187" s="86"/>
      <c r="FY187" s="86"/>
      <c r="FZ187" s="86"/>
      <c r="GA187" s="86"/>
      <c r="GB187" s="86"/>
      <c r="GC187" s="86"/>
      <c r="GD187" s="86"/>
      <c r="GE187" s="86"/>
      <c r="GF187" s="86"/>
      <c r="GG187" s="86"/>
      <c r="GH187" s="86"/>
      <c r="GI187" s="86"/>
      <c r="GJ187" s="86"/>
      <c r="GK187" s="86"/>
      <c r="GL187" s="86"/>
      <c r="GM187" s="86"/>
      <c r="GN187" s="86"/>
      <c r="GO187" s="86"/>
      <c r="GP187" s="86"/>
      <c r="GQ187" s="86"/>
      <c r="GR187" s="86"/>
      <c r="GS187" s="86"/>
      <c r="GT187" s="86"/>
      <c r="GU187" s="86"/>
      <c r="GV187" s="86"/>
      <c r="GW187" s="86"/>
      <c r="GX187" s="86"/>
      <c r="GY187" s="86"/>
      <c r="GZ187" s="86"/>
      <c r="HA187" s="86"/>
      <c r="HB187" s="86"/>
      <c r="HC187" s="86"/>
      <c r="HD187" s="86"/>
      <c r="HE187" s="86"/>
      <c r="HF187" s="86"/>
      <c r="HG187" s="86"/>
      <c r="HH187" s="86"/>
      <c r="HI187" s="86"/>
      <c r="HJ187" s="86"/>
      <c r="HK187" s="86"/>
      <c r="HL187" s="86"/>
      <c r="HM187" s="86"/>
      <c r="HN187" s="86"/>
      <c r="HO187" s="86"/>
      <c r="HP187" s="86"/>
      <c r="HQ187" s="86"/>
      <c r="HR187" s="86"/>
      <c r="HS187" s="86"/>
      <c r="HT187" s="86"/>
      <c r="HU187" s="86"/>
      <c r="HV187" s="86"/>
      <c r="HW187" s="86"/>
      <c r="HX187" s="86"/>
      <c r="HY187" s="86"/>
      <c r="HZ187" s="86"/>
      <c r="IA187" s="86"/>
      <c r="IB187" s="86"/>
      <c r="IC187" s="86"/>
      <c r="ID187" s="86"/>
      <c r="IE187" s="86"/>
      <c r="IF187" s="86"/>
      <c r="IG187" s="86"/>
      <c r="IH187" s="86"/>
      <c r="II187" s="86"/>
      <c r="IJ187" s="86"/>
      <c r="IK187" s="86"/>
      <c r="IL187" s="86"/>
      <c r="IM187" s="86"/>
      <c r="IN187" s="86"/>
      <c r="IO187" s="86"/>
      <c r="IP187" s="86"/>
      <c r="IQ187" s="86"/>
      <c r="IR187" s="86"/>
      <c r="IS187" s="86"/>
      <c r="IT187" s="86"/>
      <c r="IU187" s="86"/>
      <c r="IV187" s="86"/>
      <c r="IW187" s="86"/>
      <c r="IX187" s="86"/>
      <c r="IY187" s="86"/>
      <c r="IZ187" s="86"/>
      <c r="JA187" s="86"/>
      <c r="JB187" s="86"/>
      <c r="JC187" s="86"/>
      <c r="JD187" s="86"/>
      <c r="JE187" s="86"/>
      <c r="JF187" s="86"/>
      <c r="JG187" s="86"/>
      <c r="JH187" s="86"/>
      <c r="JI187" s="86"/>
      <c r="JJ187" s="86"/>
      <c r="JK187" s="86"/>
      <c r="JL187" s="86"/>
      <c r="JM187" s="86"/>
      <c r="JN187" s="86"/>
      <c r="JO187" s="86"/>
      <c r="JP187" s="86"/>
      <c r="JQ187" s="86"/>
      <c r="JR187" s="86"/>
      <c r="JS187" s="86"/>
      <c r="JT187" s="86"/>
      <c r="JU187" s="86"/>
      <c r="JV187" s="86"/>
      <c r="JW187" s="86"/>
      <c r="JX187" s="86"/>
      <c r="JY187" s="86"/>
      <c r="JZ187" s="86"/>
      <c r="KA187" s="86"/>
      <c r="KB187" s="86"/>
      <c r="KC187" s="86"/>
      <c r="KD187" s="86"/>
      <c r="KE187" s="86"/>
      <c r="KF187" s="86"/>
      <c r="KG187" s="86"/>
      <c r="KH187" s="86"/>
      <c r="KI187" s="86"/>
      <c r="KJ187" s="86"/>
      <c r="KK187" s="86"/>
      <c r="KL187" s="86"/>
      <c r="KM187" s="86"/>
      <c r="KN187" s="86"/>
      <c r="KO187" s="86"/>
      <c r="KP187" s="86"/>
      <c r="KQ187" s="86"/>
      <c r="KR187" s="86"/>
      <c r="KS187" s="86"/>
      <c r="KT187" s="86"/>
      <c r="KU187" s="86"/>
      <c r="KV187" s="86"/>
      <c r="KW187" s="86"/>
      <c r="KX187" s="86"/>
      <c r="KY187" s="86"/>
      <c r="KZ187" s="86"/>
      <c r="LA187" s="86"/>
      <c r="LB187" s="86"/>
      <c r="LC187" s="86"/>
      <c r="LD187" s="86"/>
      <c r="LE187" s="86"/>
      <c r="LF187" s="86"/>
      <c r="LG187" s="86"/>
      <c r="LH187" s="86"/>
      <c r="LI187" s="86"/>
      <c r="LJ187" s="86"/>
      <c r="LK187" s="86"/>
      <c r="LL187" s="86"/>
      <c r="LM187" s="86"/>
      <c r="LN187" s="86"/>
      <c r="LO187" s="86"/>
      <c r="LP187" s="86"/>
      <c r="LQ187" s="86"/>
      <c r="LR187" s="86"/>
      <c r="LS187" s="86"/>
      <c r="LT187" s="86"/>
      <c r="LU187" s="86"/>
      <c r="LV187" s="86"/>
      <c r="LW187" s="86"/>
      <c r="LX187" s="86"/>
      <c r="LY187" s="86"/>
      <c r="LZ187" s="86"/>
      <c r="MA187" s="86"/>
      <c r="MB187" s="86"/>
      <c r="MC187" s="86"/>
      <c r="MD187" s="86"/>
      <c r="ME187" s="86"/>
      <c r="MF187" s="86"/>
      <c r="MG187" s="86"/>
      <c r="MH187" s="86"/>
      <c r="MI187" s="86"/>
      <c r="MJ187" s="86"/>
      <c r="MK187" s="86"/>
      <c r="ML187" s="86"/>
      <c r="MM187" s="86"/>
      <c r="MN187" s="86"/>
      <c r="MO187" s="86"/>
      <c r="MP187" s="86"/>
      <c r="MQ187" s="86"/>
      <c r="MR187" s="86"/>
      <c r="MS187" s="86"/>
      <c r="MT187" s="86"/>
      <c r="MU187" s="86"/>
      <c r="MV187" s="86"/>
      <c r="MW187" s="86"/>
      <c r="MX187" s="86"/>
      <c r="MY187" s="86"/>
      <c r="MZ187" s="86"/>
      <c r="NA187" s="86"/>
      <c r="NB187" s="86"/>
      <c r="NC187" s="86"/>
      <c r="ND187" s="86"/>
      <c r="NE187" s="86"/>
      <c r="NF187" s="86"/>
      <c r="NG187" s="86"/>
      <c r="NH187" s="86"/>
      <c r="NI187" s="86"/>
      <c r="NJ187" s="86"/>
      <c r="NK187" s="86"/>
      <c r="NL187" s="86"/>
      <c r="NM187" s="86"/>
      <c r="NN187" s="86"/>
      <c r="NO187" s="86"/>
      <c r="NP187" s="86"/>
      <c r="NQ187" s="86"/>
      <c r="NR187" s="86"/>
      <c r="NS187" s="86"/>
      <c r="NT187" s="86"/>
      <c r="NU187" s="86"/>
      <c r="NV187" s="86"/>
      <c r="NW187" s="86"/>
      <c r="NX187" s="86"/>
      <c r="NY187" s="86"/>
      <c r="NZ187" s="86"/>
      <c r="OA187" s="86"/>
      <c r="OB187" s="86"/>
      <c r="OC187" s="86"/>
      <c r="OD187" s="86"/>
      <c r="OE187" s="86"/>
      <c r="OF187" s="86"/>
      <c r="OG187" s="86"/>
      <c r="OH187" s="86"/>
      <c r="OI187" s="86"/>
      <c r="OJ187" s="86"/>
      <c r="OK187" s="86"/>
      <c r="OL187" s="86"/>
      <c r="OM187" s="86"/>
      <c r="ON187" s="86"/>
      <c r="OO187" s="86"/>
      <c r="OP187" s="86"/>
      <c r="OQ187" s="86"/>
      <c r="OR187" s="86"/>
      <c r="OS187" s="86"/>
      <c r="OT187" s="86"/>
      <c r="OU187" s="86"/>
      <c r="OV187" s="86"/>
      <c r="OW187" s="86"/>
      <c r="OX187" s="86"/>
      <c r="OY187" s="86"/>
      <c r="OZ187" s="86"/>
      <c r="PA187" s="86"/>
      <c r="PB187" s="86"/>
      <c r="PC187" s="86"/>
      <c r="PD187" s="86"/>
      <c r="PE187" s="86"/>
      <c r="PF187" s="86"/>
      <c r="PG187" s="86"/>
      <c r="PH187" s="86"/>
      <c r="PI187" s="86"/>
      <c r="PJ187" s="86"/>
      <c r="PK187" s="86"/>
      <c r="PL187" s="86"/>
      <c r="PM187" s="86"/>
      <c r="PN187" s="86"/>
      <c r="PO187" s="86"/>
      <c r="PP187" s="86"/>
      <c r="PQ187" s="86"/>
      <c r="PR187" s="86"/>
      <c r="PS187" s="86"/>
      <c r="PT187" s="86"/>
      <c r="PU187" s="86"/>
      <c r="PV187" s="86"/>
      <c r="PW187" s="86"/>
      <c r="PX187" s="86"/>
      <c r="PY187" s="86"/>
      <c r="PZ187" s="86"/>
      <c r="QA187" s="86"/>
      <c r="QB187" s="86"/>
      <c r="QC187" s="86"/>
      <c r="QD187" s="86"/>
      <c r="QE187" s="86"/>
      <c r="QF187" s="86"/>
      <c r="QG187" s="86"/>
      <c r="QH187" s="86"/>
      <c r="QI187" s="86"/>
      <c r="QJ187" s="86"/>
      <c r="QK187" s="86"/>
      <c r="QL187" s="86"/>
      <c r="QM187" s="86"/>
      <c r="QN187" s="86"/>
      <c r="QO187" s="86"/>
      <c r="QP187" s="86"/>
      <c r="QQ187" s="86"/>
      <c r="QR187" s="86"/>
      <c r="QS187" s="86"/>
      <c r="QT187" s="86"/>
      <c r="QU187" s="86"/>
      <c r="QV187" s="86"/>
      <c r="QW187" s="86"/>
      <c r="QX187" s="86"/>
      <c r="QY187" s="86"/>
      <c r="QZ187" s="86"/>
      <c r="RA187" s="86"/>
      <c r="RB187" s="86"/>
      <c r="RC187" s="86"/>
      <c r="RD187" s="86"/>
      <c r="RE187" s="86"/>
      <c r="RF187" s="86"/>
      <c r="RG187" s="86"/>
      <c r="RH187" s="86"/>
      <c r="RI187" s="86"/>
      <c r="RJ187" s="86"/>
      <c r="RK187" s="86"/>
      <c r="RL187" s="86"/>
      <c r="RM187" s="86"/>
      <c r="RN187" s="86"/>
      <c r="RO187" s="86"/>
      <c r="RP187" s="86"/>
      <c r="RQ187" s="86"/>
      <c r="RR187" s="86"/>
      <c r="RS187" s="86"/>
      <c r="RT187" s="86"/>
      <c r="RU187" s="86"/>
      <c r="RV187" s="86"/>
      <c r="RW187" s="86"/>
      <c r="RX187" s="86"/>
      <c r="RY187" s="86"/>
      <c r="RZ187" s="86"/>
      <c r="SA187" s="86"/>
      <c r="SB187" s="86"/>
      <c r="SC187" s="86"/>
      <c r="SD187" s="86"/>
      <c r="SE187" s="86"/>
      <c r="SF187" s="86"/>
      <c r="SG187" s="86"/>
      <c r="SH187" s="86"/>
      <c r="SI187" s="86"/>
      <c r="SJ187" s="86"/>
      <c r="SK187" s="86"/>
      <c r="SL187" s="86"/>
      <c r="SM187" s="86"/>
      <c r="SN187" s="86"/>
      <c r="SO187" s="86"/>
      <c r="SP187" s="86"/>
      <c r="SQ187" s="86"/>
      <c r="SR187" s="86"/>
      <c r="SS187" s="86"/>
      <c r="ST187" s="86"/>
      <c r="SU187" s="86"/>
      <c r="SV187" s="86"/>
      <c r="SW187" s="86"/>
      <c r="SX187" s="86"/>
      <c r="SY187" s="86"/>
      <c r="SZ187" s="86"/>
      <c r="TA187" s="86"/>
      <c r="TB187" s="86"/>
      <c r="TC187" s="86"/>
      <c r="TD187" s="86"/>
      <c r="TE187" s="86"/>
      <c r="TF187" s="86"/>
      <c r="TG187" s="86"/>
      <c r="TH187" s="86"/>
      <c r="TI187" s="86"/>
      <c r="TJ187" s="86"/>
      <c r="TK187" s="86"/>
      <c r="TL187" s="86"/>
      <c r="TM187" s="86"/>
      <c r="TN187" s="86"/>
      <c r="TO187" s="86"/>
      <c r="TP187" s="86"/>
      <c r="TQ187" s="86"/>
      <c r="TR187" s="86"/>
      <c r="TS187" s="86"/>
      <c r="TT187" s="86"/>
      <c r="TU187" s="86"/>
      <c r="TV187" s="86"/>
      <c r="TW187" s="86"/>
      <c r="TX187" s="86"/>
      <c r="TY187" s="86"/>
      <c r="TZ187" s="86"/>
      <c r="UA187" s="86"/>
      <c r="UB187" s="86"/>
      <c r="UC187" s="86"/>
      <c r="UD187" s="86"/>
      <c r="UE187" s="86"/>
      <c r="UF187" s="86"/>
      <c r="UG187" s="86"/>
      <c r="UH187" s="86"/>
      <c r="UI187" s="86"/>
      <c r="UJ187" s="86"/>
      <c r="UK187" s="86"/>
      <c r="UL187" s="86"/>
      <c r="UM187" s="86"/>
      <c r="UN187" s="86"/>
      <c r="UO187" s="86"/>
      <c r="UP187" s="86"/>
      <c r="UQ187" s="86"/>
      <c r="UR187" s="86"/>
      <c r="US187" s="86"/>
      <c r="UT187" s="86"/>
      <c r="UU187" s="86"/>
      <c r="UV187" s="86"/>
      <c r="UW187" s="86"/>
      <c r="UX187" s="86"/>
      <c r="UY187" s="86"/>
      <c r="UZ187" s="86"/>
      <c r="VA187" s="86"/>
      <c r="VB187" s="86"/>
      <c r="VC187" s="86"/>
      <c r="VD187" s="86"/>
      <c r="VE187" s="86"/>
      <c r="VF187" s="86"/>
      <c r="VG187" s="86"/>
      <c r="VH187" s="86"/>
      <c r="VI187" s="86"/>
      <c r="VJ187" s="86"/>
      <c r="VK187" s="86"/>
      <c r="VL187" s="86"/>
      <c r="VM187" s="86"/>
      <c r="VN187" s="86"/>
      <c r="VO187" s="86"/>
      <c r="VP187" s="86"/>
      <c r="VQ187" s="86"/>
      <c r="VR187" s="86"/>
      <c r="VS187" s="86"/>
      <c r="VT187" s="86"/>
      <c r="VU187" s="86"/>
      <c r="VV187" s="86"/>
      <c r="VW187" s="86"/>
      <c r="VX187" s="86"/>
      <c r="VY187" s="86"/>
      <c r="VZ187" s="86"/>
      <c r="WA187" s="86"/>
      <c r="WB187" s="86"/>
      <c r="WC187" s="86"/>
      <c r="WD187" s="86"/>
      <c r="WE187" s="86"/>
      <c r="WF187" s="86"/>
      <c r="WG187" s="86"/>
      <c r="WH187" s="86"/>
    </row>
    <row r="188" spans="1:606" ht="32.450000000000003" customHeight="1">
      <c r="A188" s="242">
        <v>375</v>
      </c>
      <c r="B188" s="138" t="s">
        <v>490</v>
      </c>
      <c r="C188" s="32" t="s">
        <v>166</v>
      </c>
      <c r="D188" s="32" t="s">
        <v>62</v>
      </c>
      <c r="E188" s="308" t="s">
        <v>416</v>
      </c>
      <c r="F188" s="85" t="s">
        <v>978</v>
      </c>
      <c r="G188" s="85" t="s">
        <v>979</v>
      </c>
      <c r="H188" s="85" t="s">
        <v>973</v>
      </c>
      <c r="I188" s="85"/>
      <c r="J188" s="85"/>
      <c r="K188" s="85"/>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86"/>
      <c r="DV188" s="86"/>
      <c r="DW188" s="86"/>
      <c r="DX188" s="86"/>
      <c r="DY188" s="86"/>
      <c r="DZ188" s="86"/>
      <c r="EA188" s="86"/>
      <c r="EB188" s="86"/>
      <c r="EC188" s="86"/>
      <c r="ED188" s="86"/>
      <c r="EE188" s="86"/>
      <c r="EF188" s="86"/>
      <c r="EG188" s="86"/>
      <c r="EH188" s="86"/>
      <c r="EI188" s="86"/>
      <c r="EJ188" s="86"/>
      <c r="EK188" s="86"/>
      <c r="EL188" s="86"/>
      <c r="EM188" s="86"/>
      <c r="EN188" s="86"/>
      <c r="EO188" s="86"/>
      <c r="EP188" s="86"/>
      <c r="EQ188" s="86"/>
      <c r="ER188" s="86"/>
      <c r="ES188" s="86"/>
      <c r="ET188" s="86"/>
      <c r="EU188" s="86"/>
      <c r="EV188" s="86"/>
      <c r="EW188" s="86"/>
      <c r="EX188" s="86"/>
      <c r="EY188" s="86"/>
      <c r="EZ188" s="86"/>
      <c r="FA188" s="86"/>
      <c r="FB188" s="86"/>
      <c r="FC188" s="86"/>
      <c r="FD188" s="86"/>
      <c r="FE188" s="86"/>
      <c r="FF188" s="86"/>
      <c r="FG188" s="86"/>
      <c r="FH188" s="86"/>
      <c r="FI188" s="86"/>
      <c r="FJ188" s="86"/>
      <c r="FK188" s="86"/>
      <c r="FL188" s="86"/>
      <c r="FM188" s="86"/>
      <c r="FN188" s="86"/>
      <c r="FO188" s="86"/>
      <c r="FP188" s="86"/>
      <c r="FQ188" s="86"/>
      <c r="FR188" s="86"/>
      <c r="FS188" s="86"/>
      <c r="FT188" s="86"/>
      <c r="FU188" s="86"/>
      <c r="FV188" s="86"/>
      <c r="FW188" s="86"/>
      <c r="FX188" s="86"/>
      <c r="FY188" s="86"/>
      <c r="FZ188" s="86"/>
      <c r="GA188" s="86"/>
      <c r="GB188" s="86"/>
      <c r="GC188" s="86"/>
      <c r="GD188" s="86"/>
      <c r="GE188" s="86"/>
      <c r="GF188" s="86"/>
      <c r="GG188" s="86"/>
      <c r="GH188" s="86"/>
      <c r="GI188" s="86"/>
      <c r="GJ188" s="86"/>
      <c r="GK188" s="86"/>
      <c r="GL188" s="86"/>
      <c r="GM188" s="86"/>
      <c r="GN188" s="86"/>
      <c r="GO188" s="86"/>
      <c r="GP188" s="86"/>
      <c r="GQ188" s="86"/>
      <c r="GR188" s="86"/>
      <c r="GS188" s="86"/>
      <c r="GT188" s="86"/>
      <c r="GU188" s="86"/>
      <c r="GV188" s="86"/>
      <c r="GW188" s="86"/>
      <c r="GX188" s="86"/>
      <c r="GY188" s="86"/>
      <c r="GZ188" s="86"/>
      <c r="HA188" s="86"/>
      <c r="HB188" s="86"/>
      <c r="HC188" s="86"/>
      <c r="HD188" s="86"/>
      <c r="HE188" s="86"/>
      <c r="HF188" s="86"/>
      <c r="HG188" s="86"/>
      <c r="HH188" s="86"/>
      <c r="HI188" s="86"/>
      <c r="HJ188" s="86"/>
      <c r="HK188" s="86"/>
      <c r="HL188" s="86"/>
      <c r="HM188" s="86"/>
      <c r="HN188" s="86"/>
      <c r="HO188" s="86"/>
      <c r="HP188" s="86"/>
      <c r="HQ188" s="86"/>
      <c r="HR188" s="86"/>
      <c r="HS188" s="86"/>
      <c r="HT188" s="86"/>
      <c r="HU188" s="86"/>
      <c r="HV188" s="86"/>
      <c r="HW188" s="86"/>
      <c r="HX188" s="86"/>
      <c r="HY188" s="86"/>
      <c r="HZ188" s="86"/>
      <c r="IA188" s="86"/>
      <c r="IB188" s="86"/>
      <c r="IC188" s="86"/>
      <c r="ID188" s="86"/>
      <c r="IE188" s="86"/>
      <c r="IF188" s="86"/>
      <c r="IG188" s="86"/>
      <c r="IH188" s="86"/>
      <c r="II188" s="86"/>
      <c r="IJ188" s="86"/>
      <c r="IK188" s="86"/>
      <c r="IL188" s="86"/>
      <c r="IM188" s="86"/>
      <c r="IN188" s="86"/>
      <c r="IO188" s="86"/>
      <c r="IP188" s="86"/>
      <c r="IQ188" s="86"/>
      <c r="IR188" s="86"/>
      <c r="IS188" s="86"/>
      <c r="IT188" s="86"/>
      <c r="IU188" s="86"/>
      <c r="IV188" s="86"/>
      <c r="IW188" s="86"/>
      <c r="IX188" s="86"/>
      <c r="IY188" s="86"/>
      <c r="IZ188" s="86"/>
      <c r="JA188" s="86"/>
      <c r="JB188" s="86"/>
      <c r="JC188" s="86"/>
      <c r="JD188" s="86"/>
      <c r="JE188" s="86"/>
      <c r="JF188" s="86"/>
      <c r="JG188" s="86"/>
      <c r="JH188" s="86"/>
      <c r="JI188" s="86"/>
      <c r="JJ188" s="86"/>
      <c r="JK188" s="86"/>
      <c r="JL188" s="86"/>
      <c r="JM188" s="86"/>
      <c r="JN188" s="86"/>
      <c r="JO188" s="86"/>
      <c r="JP188" s="86"/>
      <c r="JQ188" s="86"/>
      <c r="JR188" s="86"/>
      <c r="JS188" s="86"/>
      <c r="JT188" s="86"/>
      <c r="JU188" s="86"/>
      <c r="JV188" s="86"/>
      <c r="JW188" s="86"/>
      <c r="JX188" s="86"/>
      <c r="JY188" s="86"/>
      <c r="JZ188" s="86"/>
      <c r="KA188" s="86"/>
      <c r="KB188" s="86"/>
      <c r="KC188" s="86"/>
      <c r="KD188" s="86"/>
      <c r="KE188" s="86"/>
      <c r="KF188" s="86"/>
      <c r="KG188" s="86"/>
      <c r="KH188" s="86"/>
      <c r="KI188" s="86"/>
      <c r="KJ188" s="86"/>
      <c r="KK188" s="86"/>
      <c r="KL188" s="86"/>
      <c r="KM188" s="86"/>
      <c r="KN188" s="86"/>
      <c r="KO188" s="86"/>
      <c r="KP188" s="86"/>
      <c r="KQ188" s="86"/>
      <c r="KR188" s="86"/>
      <c r="KS188" s="86"/>
      <c r="KT188" s="86"/>
      <c r="KU188" s="86"/>
      <c r="KV188" s="86"/>
      <c r="KW188" s="86"/>
      <c r="KX188" s="86"/>
      <c r="KY188" s="86"/>
      <c r="KZ188" s="86"/>
      <c r="LA188" s="86"/>
      <c r="LB188" s="86"/>
      <c r="LC188" s="86"/>
      <c r="LD188" s="86"/>
      <c r="LE188" s="86"/>
      <c r="LF188" s="86"/>
      <c r="LG188" s="86"/>
      <c r="LH188" s="86"/>
      <c r="LI188" s="86"/>
      <c r="LJ188" s="86"/>
      <c r="LK188" s="86"/>
      <c r="LL188" s="86"/>
      <c r="LM188" s="86"/>
      <c r="LN188" s="86"/>
      <c r="LO188" s="86"/>
      <c r="LP188" s="86"/>
      <c r="LQ188" s="86"/>
      <c r="LR188" s="86"/>
      <c r="LS188" s="86"/>
      <c r="LT188" s="86"/>
      <c r="LU188" s="86"/>
      <c r="LV188" s="86"/>
      <c r="LW188" s="86"/>
      <c r="LX188" s="86"/>
      <c r="LY188" s="86"/>
      <c r="LZ188" s="86"/>
      <c r="MA188" s="86"/>
      <c r="MB188" s="86"/>
      <c r="MC188" s="86"/>
      <c r="MD188" s="86"/>
      <c r="ME188" s="86"/>
      <c r="MF188" s="86"/>
      <c r="MG188" s="86"/>
      <c r="MH188" s="86"/>
      <c r="MI188" s="86"/>
      <c r="MJ188" s="86"/>
      <c r="MK188" s="86"/>
      <c r="ML188" s="86"/>
      <c r="MM188" s="86"/>
      <c r="MN188" s="86"/>
      <c r="MO188" s="86"/>
      <c r="MP188" s="86"/>
      <c r="MQ188" s="86"/>
      <c r="MR188" s="86"/>
      <c r="MS188" s="86"/>
      <c r="MT188" s="86"/>
      <c r="MU188" s="86"/>
      <c r="MV188" s="86"/>
      <c r="MW188" s="86"/>
      <c r="MX188" s="86"/>
      <c r="MY188" s="86"/>
      <c r="MZ188" s="86"/>
      <c r="NA188" s="86"/>
      <c r="NB188" s="86"/>
      <c r="NC188" s="86"/>
      <c r="ND188" s="86"/>
      <c r="NE188" s="86"/>
      <c r="NF188" s="86"/>
      <c r="NG188" s="86"/>
      <c r="NH188" s="86"/>
      <c r="NI188" s="86"/>
      <c r="NJ188" s="86"/>
      <c r="NK188" s="86"/>
      <c r="NL188" s="86"/>
      <c r="NM188" s="86"/>
      <c r="NN188" s="86"/>
      <c r="NO188" s="86"/>
      <c r="NP188" s="86"/>
      <c r="NQ188" s="86"/>
      <c r="NR188" s="86"/>
      <c r="NS188" s="86"/>
      <c r="NT188" s="86"/>
      <c r="NU188" s="86"/>
      <c r="NV188" s="86"/>
      <c r="NW188" s="86"/>
      <c r="NX188" s="86"/>
      <c r="NY188" s="86"/>
      <c r="NZ188" s="86"/>
      <c r="OA188" s="86"/>
      <c r="OB188" s="86"/>
      <c r="OC188" s="86"/>
      <c r="OD188" s="86"/>
      <c r="OE188" s="86"/>
      <c r="OF188" s="86"/>
      <c r="OG188" s="86"/>
      <c r="OH188" s="86"/>
      <c r="OI188" s="86"/>
      <c r="OJ188" s="86"/>
      <c r="OK188" s="86"/>
      <c r="OL188" s="86"/>
      <c r="OM188" s="86"/>
      <c r="ON188" s="86"/>
      <c r="OO188" s="86"/>
      <c r="OP188" s="86"/>
      <c r="OQ188" s="86"/>
      <c r="OR188" s="86"/>
      <c r="OS188" s="86"/>
      <c r="OT188" s="86"/>
      <c r="OU188" s="86"/>
      <c r="OV188" s="86"/>
      <c r="OW188" s="86"/>
      <c r="OX188" s="86"/>
      <c r="OY188" s="86"/>
      <c r="OZ188" s="86"/>
      <c r="PA188" s="86"/>
      <c r="PB188" s="86"/>
      <c r="PC188" s="86"/>
      <c r="PD188" s="86"/>
      <c r="PE188" s="86"/>
      <c r="PF188" s="86"/>
      <c r="PG188" s="86"/>
      <c r="PH188" s="86"/>
      <c r="PI188" s="86"/>
      <c r="PJ188" s="86"/>
      <c r="PK188" s="86"/>
      <c r="PL188" s="86"/>
      <c r="PM188" s="86"/>
      <c r="PN188" s="86"/>
      <c r="PO188" s="86"/>
      <c r="PP188" s="86"/>
      <c r="PQ188" s="86"/>
      <c r="PR188" s="86"/>
      <c r="PS188" s="86"/>
      <c r="PT188" s="86"/>
      <c r="PU188" s="86"/>
      <c r="PV188" s="86"/>
      <c r="PW188" s="86"/>
      <c r="PX188" s="86"/>
      <c r="PY188" s="86"/>
      <c r="PZ188" s="86"/>
      <c r="QA188" s="86"/>
      <c r="QB188" s="86"/>
      <c r="QC188" s="86"/>
      <c r="QD188" s="86"/>
      <c r="QE188" s="86"/>
      <c r="QF188" s="86"/>
      <c r="QG188" s="86"/>
      <c r="QH188" s="86"/>
      <c r="QI188" s="86"/>
      <c r="QJ188" s="86"/>
      <c r="QK188" s="86"/>
      <c r="QL188" s="86"/>
      <c r="QM188" s="86"/>
      <c r="QN188" s="86"/>
      <c r="QO188" s="86"/>
      <c r="QP188" s="86"/>
      <c r="QQ188" s="86"/>
      <c r="QR188" s="86"/>
      <c r="QS188" s="86"/>
      <c r="QT188" s="86"/>
      <c r="QU188" s="86"/>
      <c r="QV188" s="86"/>
      <c r="QW188" s="86"/>
      <c r="QX188" s="86"/>
      <c r="QY188" s="86"/>
      <c r="QZ188" s="86"/>
      <c r="RA188" s="86"/>
      <c r="RB188" s="86"/>
      <c r="RC188" s="86"/>
      <c r="RD188" s="86"/>
      <c r="RE188" s="86"/>
      <c r="RF188" s="86"/>
      <c r="RG188" s="86"/>
      <c r="RH188" s="86"/>
      <c r="RI188" s="86"/>
      <c r="RJ188" s="86"/>
      <c r="RK188" s="86"/>
      <c r="RL188" s="86"/>
      <c r="RM188" s="86"/>
      <c r="RN188" s="86"/>
      <c r="RO188" s="86"/>
      <c r="RP188" s="86"/>
      <c r="RQ188" s="86"/>
      <c r="RR188" s="86"/>
      <c r="RS188" s="86"/>
      <c r="RT188" s="86"/>
      <c r="RU188" s="86"/>
      <c r="RV188" s="86"/>
      <c r="RW188" s="86"/>
      <c r="RX188" s="86"/>
      <c r="RY188" s="86"/>
      <c r="RZ188" s="86"/>
      <c r="SA188" s="86"/>
      <c r="SB188" s="86"/>
      <c r="SC188" s="86"/>
      <c r="SD188" s="86"/>
      <c r="SE188" s="86"/>
      <c r="SF188" s="86"/>
      <c r="SG188" s="86"/>
      <c r="SH188" s="86"/>
      <c r="SI188" s="86"/>
      <c r="SJ188" s="86"/>
      <c r="SK188" s="86"/>
      <c r="SL188" s="86"/>
      <c r="SM188" s="86"/>
      <c r="SN188" s="86"/>
      <c r="SO188" s="86"/>
      <c r="SP188" s="86"/>
      <c r="SQ188" s="86"/>
      <c r="SR188" s="86"/>
      <c r="SS188" s="86"/>
      <c r="ST188" s="86"/>
      <c r="SU188" s="86"/>
      <c r="SV188" s="86"/>
      <c r="SW188" s="86"/>
      <c r="SX188" s="86"/>
      <c r="SY188" s="86"/>
      <c r="SZ188" s="86"/>
      <c r="TA188" s="86"/>
      <c r="TB188" s="86"/>
      <c r="TC188" s="86"/>
      <c r="TD188" s="86"/>
      <c r="TE188" s="86"/>
      <c r="TF188" s="86"/>
      <c r="TG188" s="86"/>
      <c r="TH188" s="86"/>
      <c r="TI188" s="86"/>
      <c r="TJ188" s="86"/>
      <c r="TK188" s="86"/>
      <c r="TL188" s="86"/>
      <c r="TM188" s="86"/>
      <c r="TN188" s="86"/>
      <c r="TO188" s="86"/>
      <c r="TP188" s="86"/>
      <c r="TQ188" s="86"/>
      <c r="TR188" s="86"/>
      <c r="TS188" s="86"/>
      <c r="TT188" s="86"/>
      <c r="TU188" s="86"/>
      <c r="TV188" s="86"/>
      <c r="TW188" s="86"/>
      <c r="TX188" s="86"/>
      <c r="TY188" s="86"/>
      <c r="TZ188" s="86"/>
      <c r="UA188" s="86"/>
      <c r="UB188" s="86"/>
      <c r="UC188" s="86"/>
      <c r="UD188" s="86"/>
      <c r="UE188" s="86"/>
      <c r="UF188" s="86"/>
      <c r="UG188" s="86"/>
      <c r="UH188" s="86"/>
      <c r="UI188" s="86"/>
      <c r="UJ188" s="86"/>
      <c r="UK188" s="86"/>
      <c r="UL188" s="86"/>
      <c r="UM188" s="86"/>
      <c r="UN188" s="86"/>
      <c r="UO188" s="86"/>
      <c r="UP188" s="86"/>
      <c r="UQ188" s="86"/>
      <c r="UR188" s="86"/>
      <c r="US188" s="86"/>
      <c r="UT188" s="86"/>
      <c r="UU188" s="86"/>
      <c r="UV188" s="86"/>
      <c r="UW188" s="86"/>
      <c r="UX188" s="86"/>
      <c r="UY188" s="86"/>
      <c r="UZ188" s="86"/>
      <c r="VA188" s="86"/>
      <c r="VB188" s="86"/>
      <c r="VC188" s="86"/>
      <c r="VD188" s="86"/>
      <c r="VE188" s="86"/>
      <c r="VF188" s="86"/>
      <c r="VG188" s="86"/>
      <c r="VH188" s="86"/>
      <c r="VI188" s="86"/>
      <c r="VJ188" s="86"/>
      <c r="VK188" s="86"/>
      <c r="VL188" s="86"/>
      <c r="VM188" s="86"/>
      <c r="VN188" s="86"/>
      <c r="VO188" s="86"/>
      <c r="VP188" s="86"/>
      <c r="VQ188" s="86"/>
      <c r="VR188" s="86"/>
      <c r="VS188" s="86"/>
      <c r="VT188" s="86"/>
      <c r="VU188" s="86"/>
      <c r="VV188" s="86"/>
      <c r="VW188" s="86"/>
      <c r="VX188" s="86"/>
      <c r="VY188" s="86"/>
      <c r="VZ188" s="86"/>
      <c r="WA188" s="86"/>
      <c r="WB188" s="86"/>
      <c r="WC188" s="86"/>
      <c r="WD188" s="86"/>
      <c r="WE188" s="86"/>
      <c r="WF188" s="86"/>
      <c r="WG188" s="86"/>
      <c r="WH188" s="86"/>
    </row>
    <row r="189" spans="1:606" ht="31.5">
      <c r="A189" s="242">
        <v>376</v>
      </c>
      <c r="B189" s="138" t="s">
        <v>763</v>
      </c>
      <c r="C189" s="32" t="s">
        <v>166</v>
      </c>
      <c r="D189" s="32" t="s">
        <v>449</v>
      </c>
      <c r="E189" s="308" t="s">
        <v>416</v>
      </c>
      <c r="F189" s="85" t="s">
        <v>300</v>
      </c>
      <c r="G189" s="85" t="s">
        <v>300</v>
      </c>
      <c r="H189" s="85" t="s">
        <v>314</v>
      </c>
      <c r="I189" s="85"/>
      <c r="J189" s="85"/>
      <c r="K189" s="85"/>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86"/>
      <c r="DO189" s="86"/>
      <c r="DP189" s="86"/>
      <c r="DQ189" s="86"/>
      <c r="DR189" s="86"/>
      <c r="DS189" s="86"/>
      <c r="DT189" s="86"/>
      <c r="DU189" s="86"/>
      <c r="DV189" s="86"/>
      <c r="DW189" s="86"/>
      <c r="DX189" s="86"/>
      <c r="DY189" s="86"/>
      <c r="DZ189" s="86"/>
      <c r="EA189" s="86"/>
      <c r="EB189" s="86"/>
      <c r="EC189" s="86"/>
      <c r="ED189" s="86"/>
      <c r="EE189" s="86"/>
      <c r="EF189" s="86"/>
      <c r="EG189" s="86"/>
      <c r="EH189" s="86"/>
      <c r="EI189" s="86"/>
      <c r="EJ189" s="86"/>
      <c r="EK189" s="86"/>
      <c r="EL189" s="86"/>
      <c r="EM189" s="86"/>
      <c r="EN189" s="86"/>
      <c r="EO189" s="86"/>
      <c r="EP189" s="86"/>
      <c r="EQ189" s="86"/>
      <c r="ER189" s="86"/>
      <c r="ES189" s="86"/>
      <c r="ET189" s="86"/>
      <c r="EU189" s="86"/>
      <c r="EV189" s="86"/>
      <c r="EW189" s="86"/>
      <c r="EX189" s="86"/>
      <c r="EY189" s="86"/>
      <c r="EZ189" s="86"/>
      <c r="FA189" s="86"/>
      <c r="FB189" s="86"/>
      <c r="FC189" s="86"/>
      <c r="FD189" s="86"/>
      <c r="FE189" s="86"/>
      <c r="FF189" s="86"/>
      <c r="FG189" s="86"/>
      <c r="FH189" s="86"/>
      <c r="FI189" s="86"/>
      <c r="FJ189" s="86"/>
      <c r="FK189" s="86"/>
      <c r="FL189" s="86"/>
      <c r="FM189" s="86"/>
      <c r="FN189" s="86"/>
      <c r="FO189" s="86"/>
      <c r="FP189" s="86"/>
      <c r="FQ189" s="86"/>
      <c r="FR189" s="86"/>
      <c r="FS189" s="86"/>
      <c r="FT189" s="86"/>
      <c r="FU189" s="86"/>
      <c r="FV189" s="86"/>
      <c r="FW189" s="86"/>
      <c r="FX189" s="86"/>
      <c r="FY189" s="86"/>
      <c r="FZ189" s="86"/>
      <c r="GA189" s="86"/>
      <c r="GB189" s="86"/>
      <c r="GC189" s="86"/>
      <c r="GD189" s="86"/>
      <c r="GE189" s="86"/>
      <c r="GF189" s="86"/>
      <c r="GG189" s="86"/>
      <c r="GH189" s="86"/>
      <c r="GI189" s="86"/>
      <c r="GJ189" s="86"/>
      <c r="GK189" s="86"/>
      <c r="GL189" s="86"/>
      <c r="GM189" s="86"/>
      <c r="GN189" s="86"/>
      <c r="GO189" s="86"/>
      <c r="GP189" s="86"/>
      <c r="GQ189" s="86"/>
      <c r="GR189" s="86"/>
      <c r="GS189" s="86"/>
      <c r="GT189" s="86"/>
      <c r="GU189" s="86"/>
      <c r="GV189" s="86"/>
      <c r="GW189" s="86"/>
      <c r="GX189" s="86"/>
      <c r="GY189" s="86"/>
      <c r="GZ189" s="86"/>
      <c r="HA189" s="86"/>
      <c r="HB189" s="86"/>
      <c r="HC189" s="86"/>
      <c r="HD189" s="86"/>
      <c r="HE189" s="86"/>
      <c r="HF189" s="86"/>
      <c r="HG189" s="86"/>
      <c r="HH189" s="86"/>
      <c r="HI189" s="86"/>
      <c r="HJ189" s="86"/>
      <c r="HK189" s="86"/>
      <c r="HL189" s="86"/>
      <c r="HM189" s="86"/>
      <c r="HN189" s="86"/>
      <c r="HO189" s="86"/>
      <c r="HP189" s="86"/>
      <c r="HQ189" s="86"/>
      <c r="HR189" s="86"/>
      <c r="HS189" s="86"/>
      <c r="HT189" s="86"/>
      <c r="HU189" s="86"/>
      <c r="HV189" s="86"/>
      <c r="HW189" s="86"/>
      <c r="HX189" s="86"/>
      <c r="HY189" s="86"/>
      <c r="HZ189" s="86"/>
      <c r="IA189" s="86"/>
      <c r="IB189" s="86"/>
      <c r="IC189" s="86"/>
      <c r="ID189" s="86"/>
      <c r="IE189" s="86"/>
      <c r="IF189" s="86"/>
      <c r="IG189" s="86"/>
      <c r="IH189" s="86"/>
      <c r="II189" s="86"/>
      <c r="IJ189" s="86"/>
      <c r="IK189" s="86"/>
      <c r="IL189" s="86"/>
      <c r="IM189" s="86"/>
      <c r="IN189" s="86"/>
      <c r="IO189" s="86"/>
      <c r="IP189" s="86"/>
      <c r="IQ189" s="86"/>
      <c r="IR189" s="86"/>
      <c r="IS189" s="86"/>
      <c r="IT189" s="86"/>
      <c r="IU189" s="86"/>
      <c r="IV189" s="86"/>
      <c r="IW189" s="86"/>
      <c r="IX189" s="86"/>
      <c r="IY189" s="86"/>
      <c r="IZ189" s="86"/>
      <c r="JA189" s="86"/>
      <c r="JB189" s="86"/>
      <c r="JC189" s="86"/>
      <c r="JD189" s="86"/>
      <c r="JE189" s="86"/>
      <c r="JF189" s="86"/>
      <c r="JG189" s="86"/>
      <c r="JH189" s="86"/>
      <c r="JI189" s="86"/>
      <c r="JJ189" s="86"/>
      <c r="JK189" s="86"/>
      <c r="JL189" s="86"/>
      <c r="JM189" s="86"/>
      <c r="JN189" s="86"/>
      <c r="JO189" s="86"/>
      <c r="JP189" s="86"/>
      <c r="JQ189" s="86"/>
      <c r="JR189" s="86"/>
      <c r="JS189" s="86"/>
      <c r="JT189" s="86"/>
      <c r="JU189" s="86"/>
      <c r="JV189" s="86"/>
      <c r="JW189" s="86"/>
      <c r="JX189" s="86"/>
      <c r="JY189" s="86"/>
      <c r="JZ189" s="86"/>
      <c r="KA189" s="86"/>
      <c r="KB189" s="86"/>
      <c r="KC189" s="86"/>
      <c r="KD189" s="86"/>
      <c r="KE189" s="86"/>
      <c r="KF189" s="86"/>
      <c r="KG189" s="86"/>
      <c r="KH189" s="86"/>
      <c r="KI189" s="86"/>
      <c r="KJ189" s="86"/>
      <c r="KK189" s="86"/>
      <c r="KL189" s="86"/>
      <c r="KM189" s="86"/>
      <c r="KN189" s="86"/>
      <c r="KO189" s="86"/>
      <c r="KP189" s="86"/>
      <c r="KQ189" s="86"/>
      <c r="KR189" s="86"/>
      <c r="KS189" s="86"/>
      <c r="KT189" s="86"/>
      <c r="KU189" s="86"/>
      <c r="KV189" s="86"/>
      <c r="KW189" s="86"/>
      <c r="KX189" s="86"/>
      <c r="KY189" s="86"/>
      <c r="KZ189" s="86"/>
      <c r="LA189" s="86"/>
      <c r="LB189" s="86"/>
      <c r="LC189" s="86"/>
      <c r="LD189" s="86"/>
      <c r="LE189" s="86"/>
      <c r="LF189" s="86"/>
      <c r="LG189" s="86"/>
      <c r="LH189" s="86"/>
      <c r="LI189" s="86"/>
      <c r="LJ189" s="86"/>
      <c r="LK189" s="86"/>
      <c r="LL189" s="86"/>
      <c r="LM189" s="86"/>
      <c r="LN189" s="86"/>
      <c r="LO189" s="86"/>
      <c r="LP189" s="86"/>
      <c r="LQ189" s="86"/>
      <c r="LR189" s="86"/>
      <c r="LS189" s="86"/>
      <c r="LT189" s="86"/>
      <c r="LU189" s="86"/>
      <c r="LV189" s="86"/>
      <c r="LW189" s="86"/>
      <c r="LX189" s="86"/>
      <c r="LY189" s="86"/>
      <c r="LZ189" s="86"/>
      <c r="MA189" s="86"/>
      <c r="MB189" s="86"/>
      <c r="MC189" s="86"/>
      <c r="MD189" s="86"/>
      <c r="ME189" s="86"/>
      <c r="MF189" s="86"/>
      <c r="MG189" s="86"/>
      <c r="MH189" s="86"/>
      <c r="MI189" s="86"/>
      <c r="MJ189" s="86"/>
      <c r="MK189" s="86"/>
      <c r="ML189" s="86"/>
      <c r="MM189" s="86"/>
      <c r="MN189" s="86"/>
      <c r="MO189" s="86"/>
      <c r="MP189" s="86"/>
      <c r="MQ189" s="86"/>
      <c r="MR189" s="86"/>
      <c r="MS189" s="86"/>
      <c r="MT189" s="86"/>
      <c r="MU189" s="86"/>
      <c r="MV189" s="86"/>
      <c r="MW189" s="86"/>
      <c r="MX189" s="86"/>
      <c r="MY189" s="86"/>
      <c r="MZ189" s="86"/>
      <c r="NA189" s="86"/>
      <c r="NB189" s="86"/>
      <c r="NC189" s="86"/>
      <c r="ND189" s="86"/>
      <c r="NE189" s="86"/>
      <c r="NF189" s="86"/>
      <c r="NG189" s="86"/>
      <c r="NH189" s="86"/>
      <c r="NI189" s="86"/>
      <c r="NJ189" s="86"/>
      <c r="NK189" s="86"/>
      <c r="NL189" s="86"/>
      <c r="NM189" s="86"/>
      <c r="NN189" s="86"/>
      <c r="NO189" s="86"/>
      <c r="NP189" s="86"/>
      <c r="NQ189" s="86"/>
      <c r="NR189" s="86"/>
      <c r="NS189" s="86"/>
      <c r="NT189" s="86"/>
      <c r="NU189" s="86"/>
      <c r="NV189" s="86"/>
      <c r="NW189" s="86"/>
      <c r="NX189" s="86"/>
      <c r="NY189" s="86"/>
      <c r="NZ189" s="86"/>
      <c r="OA189" s="86"/>
      <c r="OB189" s="86"/>
      <c r="OC189" s="86"/>
      <c r="OD189" s="86"/>
      <c r="OE189" s="86"/>
      <c r="OF189" s="86"/>
      <c r="OG189" s="86"/>
      <c r="OH189" s="86"/>
      <c r="OI189" s="86"/>
      <c r="OJ189" s="86"/>
      <c r="OK189" s="86"/>
      <c r="OL189" s="86"/>
      <c r="OM189" s="86"/>
      <c r="ON189" s="86"/>
      <c r="OO189" s="86"/>
      <c r="OP189" s="86"/>
      <c r="OQ189" s="86"/>
      <c r="OR189" s="86"/>
      <c r="OS189" s="86"/>
      <c r="OT189" s="86"/>
      <c r="OU189" s="86"/>
      <c r="OV189" s="86"/>
      <c r="OW189" s="86"/>
      <c r="OX189" s="86"/>
      <c r="OY189" s="86"/>
      <c r="OZ189" s="86"/>
      <c r="PA189" s="86"/>
      <c r="PB189" s="86"/>
      <c r="PC189" s="86"/>
      <c r="PD189" s="86"/>
      <c r="PE189" s="86"/>
      <c r="PF189" s="86"/>
      <c r="PG189" s="86"/>
      <c r="PH189" s="86"/>
      <c r="PI189" s="86"/>
      <c r="PJ189" s="86"/>
      <c r="PK189" s="86"/>
      <c r="PL189" s="86"/>
      <c r="PM189" s="86"/>
      <c r="PN189" s="86"/>
      <c r="PO189" s="86"/>
      <c r="PP189" s="86"/>
      <c r="PQ189" s="86"/>
      <c r="PR189" s="86"/>
      <c r="PS189" s="86"/>
      <c r="PT189" s="86"/>
      <c r="PU189" s="86"/>
      <c r="PV189" s="86"/>
      <c r="PW189" s="86"/>
      <c r="PX189" s="86"/>
      <c r="PY189" s="86"/>
      <c r="PZ189" s="86"/>
      <c r="QA189" s="86"/>
      <c r="QB189" s="86"/>
      <c r="QC189" s="86"/>
      <c r="QD189" s="86"/>
      <c r="QE189" s="86"/>
      <c r="QF189" s="86"/>
      <c r="QG189" s="86"/>
      <c r="QH189" s="86"/>
      <c r="QI189" s="86"/>
      <c r="QJ189" s="86"/>
      <c r="QK189" s="86"/>
      <c r="QL189" s="86"/>
      <c r="QM189" s="86"/>
      <c r="QN189" s="86"/>
      <c r="QO189" s="86"/>
      <c r="QP189" s="86"/>
      <c r="QQ189" s="86"/>
      <c r="QR189" s="86"/>
      <c r="QS189" s="86"/>
      <c r="QT189" s="86"/>
      <c r="QU189" s="86"/>
      <c r="QV189" s="86"/>
      <c r="QW189" s="86"/>
      <c r="QX189" s="86"/>
      <c r="QY189" s="86"/>
      <c r="QZ189" s="86"/>
      <c r="RA189" s="86"/>
      <c r="RB189" s="86"/>
      <c r="RC189" s="86"/>
      <c r="RD189" s="86"/>
      <c r="RE189" s="86"/>
      <c r="RF189" s="86"/>
      <c r="RG189" s="86"/>
      <c r="RH189" s="86"/>
      <c r="RI189" s="86"/>
      <c r="RJ189" s="86"/>
      <c r="RK189" s="86"/>
      <c r="RL189" s="86"/>
      <c r="RM189" s="86"/>
      <c r="RN189" s="86"/>
      <c r="RO189" s="86"/>
      <c r="RP189" s="86"/>
      <c r="RQ189" s="86"/>
      <c r="RR189" s="86"/>
      <c r="RS189" s="86"/>
      <c r="RT189" s="86"/>
      <c r="RU189" s="86"/>
      <c r="RV189" s="86"/>
      <c r="RW189" s="86"/>
      <c r="RX189" s="86"/>
      <c r="RY189" s="86"/>
      <c r="RZ189" s="86"/>
      <c r="SA189" s="86"/>
      <c r="SB189" s="86"/>
      <c r="SC189" s="86"/>
      <c r="SD189" s="86"/>
      <c r="SE189" s="86"/>
      <c r="SF189" s="86"/>
      <c r="SG189" s="86"/>
      <c r="SH189" s="86"/>
      <c r="SI189" s="86"/>
      <c r="SJ189" s="86"/>
      <c r="SK189" s="86"/>
      <c r="SL189" s="86"/>
      <c r="SM189" s="86"/>
      <c r="SN189" s="86"/>
      <c r="SO189" s="86"/>
      <c r="SP189" s="86"/>
      <c r="SQ189" s="86"/>
      <c r="SR189" s="86"/>
      <c r="SS189" s="86"/>
      <c r="ST189" s="86"/>
      <c r="SU189" s="86"/>
      <c r="SV189" s="86"/>
      <c r="SW189" s="86"/>
      <c r="SX189" s="86"/>
      <c r="SY189" s="86"/>
      <c r="SZ189" s="86"/>
      <c r="TA189" s="86"/>
      <c r="TB189" s="86"/>
      <c r="TC189" s="86"/>
      <c r="TD189" s="86"/>
      <c r="TE189" s="86"/>
      <c r="TF189" s="86"/>
      <c r="TG189" s="86"/>
      <c r="TH189" s="86"/>
      <c r="TI189" s="86"/>
      <c r="TJ189" s="86"/>
      <c r="TK189" s="86"/>
      <c r="TL189" s="86"/>
      <c r="TM189" s="86"/>
      <c r="TN189" s="86"/>
      <c r="TO189" s="86"/>
      <c r="TP189" s="86"/>
      <c r="TQ189" s="86"/>
      <c r="TR189" s="86"/>
      <c r="TS189" s="86"/>
      <c r="TT189" s="86"/>
      <c r="TU189" s="86"/>
      <c r="TV189" s="86"/>
      <c r="TW189" s="86"/>
      <c r="TX189" s="86"/>
      <c r="TY189" s="86"/>
      <c r="TZ189" s="86"/>
      <c r="UA189" s="86"/>
      <c r="UB189" s="86"/>
      <c r="UC189" s="86"/>
      <c r="UD189" s="86"/>
      <c r="UE189" s="86"/>
      <c r="UF189" s="86"/>
      <c r="UG189" s="86"/>
      <c r="UH189" s="86"/>
      <c r="UI189" s="86"/>
      <c r="UJ189" s="86"/>
      <c r="UK189" s="86"/>
      <c r="UL189" s="86"/>
      <c r="UM189" s="86"/>
      <c r="UN189" s="86"/>
      <c r="UO189" s="86"/>
      <c r="UP189" s="86"/>
      <c r="UQ189" s="86"/>
      <c r="UR189" s="86"/>
      <c r="US189" s="86"/>
      <c r="UT189" s="86"/>
      <c r="UU189" s="86"/>
      <c r="UV189" s="86"/>
      <c r="UW189" s="86"/>
      <c r="UX189" s="86"/>
      <c r="UY189" s="86"/>
      <c r="UZ189" s="86"/>
      <c r="VA189" s="86"/>
      <c r="VB189" s="86"/>
      <c r="VC189" s="86"/>
      <c r="VD189" s="86"/>
      <c r="VE189" s="86"/>
      <c r="VF189" s="86"/>
      <c r="VG189" s="86"/>
      <c r="VH189" s="86"/>
      <c r="VI189" s="86"/>
      <c r="VJ189" s="86"/>
      <c r="VK189" s="86"/>
      <c r="VL189" s="86"/>
      <c r="VM189" s="86"/>
      <c r="VN189" s="86"/>
      <c r="VO189" s="86"/>
      <c r="VP189" s="86"/>
      <c r="VQ189" s="86"/>
      <c r="VR189" s="86"/>
      <c r="VS189" s="86"/>
      <c r="VT189" s="86"/>
      <c r="VU189" s="86"/>
      <c r="VV189" s="86"/>
      <c r="VW189" s="86"/>
      <c r="VX189" s="86"/>
      <c r="VY189" s="86"/>
      <c r="VZ189" s="86"/>
      <c r="WA189" s="86"/>
      <c r="WB189" s="86"/>
      <c r="WC189" s="86"/>
      <c r="WD189" s="86"/>
      <c r="WE189" s="86"/>
      <c r="WF189" s="86"/>
      <c r="WG189" s="86"/>
      <c r="WH189" s="86"/>
    </row>
    <row r="190" spans="1:606" ht="31.5">
      <c r="A190" s="242">
        <v>377</v>
      </c>
      <c r="B190" s="138" t="s">
        <v>759</v>
      </c>
      <c r="C190" s="32" t="s">
        <v>166</v>
      </c>
      <c r="D190" s="32" t="s">
        <v>44</v>
      </c>
      <c r="E190" s="308" t="s">
        <v>416</v>
      </c>
      <c r="F190" s="85">
        <v>2</v>
      </c>
      <c r="G190" s="85">
        <v>2</v>
      </c>
      <c r="H190" s="85">
        <v>0</v>
      </c>
      <c r="I190" s="85"/>
      <c r="J190" s="85"/>
      <c r="K190" s="85"/>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c r="DF190" s="86"/>
      <c r="DG190" s="86"/>
      <c r="DH190" s="86"/>
      <c r="DI190" s="86"/>
      <c r="DJ190" s="86"/>
      <c r="DK190" s="86"/>
      <c r="DL190" s="86"/>
      <c r="DM190" s="86"/>
      <c r="DN190" s="86"/>
      <c r="DO190" s="86"/>
      <c r="DP190" s="86"/>
      <c r="DQ190" s="86"/>
      <c r="DR190" s="86"/>
      <c r="DS190" s="86"/>
      <c r="DT190" s="86"/>
      <c r="DU190" s="86"/>
      <c r="DV190" s="86"/>
      <c r="DW190" s="86"/>
      <c r="DX190" s="86"/>
      <c r="DY190" s="86"/>
      <c r="DZ190" s="86"/>
      <c r="EA190" s="86"/>
      <c r="EB190" s="86"/>
      <c r="EC190" s="86"/>
      <c r="ED190" s="86"/>
      <c r="EE190" s="86"/>
      <c r="EF190" s="86"/>
      <c r="EG190" s="86"/>
      <c r="EH190" s="86"/>
      <c r="EI190" s="86"/>
      <c r="EJ190" s="86"/>
      <c r="EK190" s="86"/>
      <c r="EL190" s="86"/>
      <c r="EM190" s="86"/>
      <c r="EN190" s="86"/>
      <c r="EO190" s="86"/>
      <c r="EP190" s="86"/>
      <c r="EQ190" s="86"/>
      <c r="ER190" s="86"/>
      <c r="ES190" s="86"/>
      <c r="ET190" s="86"/>
      <c r="EU190" s="86"/>
      <c r="EV190" s="86"/>
      <c r="EW190" s="86"/>
      <c r="EX190" s="86"/>
      <c r="EY190" s="86"/>
      <c r="EZ190" s="86"/>
      <c r="FA190" s="86"/>
      <c r="FB190" s="86"/>
      <c r="FC190" s="86"/>
      <c r="FD190" s="86"/>
      <c r="FE190" s="86"/>
      <c r="FF190" s="86"/>
      <c r="FG190" s="86"/>
      <c r="FH190" s="86"/>
      <c r="FI190" s="86"/>
      <c r="FJ190" s="86"/>
      <c r="FK190" s="86"/>
      <c r="FL190" s="86"/>
      <c r="FM190" s="86"/>
      <c r="FN190" s="86"/>
      <c r="FO190" s="86"/>
      <c r="FP190" s="86"/>
      <c r="FQ190" s="86"/>
      <c r="FR190" s="86"/>
      <c r="FS190" s="86"/>
      <c r="FT190" s="86"/>
      <c r="FU190" s="86"/>
      <c r="FV190" s="86"/>
      <c r="FW190" s="86"/>
      <c r="FX190" s="86"/>
      <c r="FY190" s="86"/>
      <c r="FZ190" s="86"/>
      <c r="GA190" s="86"/>
      <c r="GB190" s="86"/>
      <c r="GC190" s="86"/>
      <c r="GD190" s="86"/>
      <c r="GE190" s="86"/>
      <c r="GF190" s="86"/>
      <c r="GG190" s="86"/>
      <c r="GH190" s="86"/>
      <c r="GI190" s="86"/>
      <c r="GJ190" s="86"/>
      <c r="GK190" s="86"/>
      <c r="GL190" s="86"/>
      <c r="GM190" s="86"/>
      <c r="GN190" s="86"/>
      <c r="GO190" s="86"/>
      <c r="GP190" s="86"/>
      <c r="GQ190" s="86"/>
      <c r="GR190" s="86"/>
      <c r="GS190" s="86"/>
      <c r="GT190" s="86"/>
      <c r="GU190" s="86"/>
      <c r="GV190" s="86"/>
      <c r="GW190" s="86"/>
      <c r="GX190" s="86"/>
      <c r="GY190" s="86"/>
      <c r="GZ190" s="86"/>
      <c r="HA190" s="86"/>
      <c r="HB190" s="86"/>
      <c r="HC190" s="86"/>
      <c r="HD190" s="86"/>
      <c r="HE190" s="86"/>
      <c r="HF190" s="86"/>
      <c r="HG190" s="86"/>
      <c r="HH190" s="86"/>
      <c r="HI190" s="86"/>
      <c r="HJ190" s="86"/>
      <c r="HK190" s="86"/>
      <c r="HL190" s="86"/>
      <c r="HM190" s="86"/>
      <c r="HN190" s="86"/>
      <c r="HO190" s="86"/>
      <c r="HP190" s="86"/>
      <c r="HQ190" s="86"/>
      <c r="HR190" s="86"/>
      <c r="HS190" s="86"/>
      <c r="HT190" s="86"/>
      <c r="HU190" s="86"/>
      <c r="HV190" s="86"/>
      <c r="HW190" s="86"/>
      <c r="HX190" s="86"/>
      <c r="HY190" s="86"/>
      <c r="HZ190" s="86"/>
      <c r="IA190" s="86"/>
      <c r="IB190" s="86"/>
      <c r="IC190" s="86"/>
      <c r="ID190" s="86"/>
      <c r="IE190" s="86"/>
      <c r="IF190" s="86"/>
      <c r="IG190" s="86"/>
      <c r="IH190" s="86"/>
      <c r="II190" s="86"/>
      <c r="IJ190" s="86"/>
      <c r="IK190" s="86"/>
      <c r="IL190" s="86"/>
      <c r="IM190" s="86"/>
      <c r="IN190" s="86"/>
      <c r="IO190" s="86"/>
      <c r="IP190" s="86"/>
      <c r="IQ190" s="86"/>
      <c r="IR190" s="86"/>
      <c r="IS190" s="86"/>
      <c r="IT190" s="86"/>
      <c r="IU190" s="86"/>
      <c r="IV190" s="86"/>
      <c r="IW190" s="86"/>
      <c r="IX190" s="86"/>
      <c r="IY190" s="86"/>
      <c r="IZ190" s="86"/>
      <c r="JA190" s="86"/>
      <c r="JB190" s="86"/>
      <c r="JC190" s="86"/>
      <c r="JD190" s="86"/>
      <c r="JE190" s="86"/>
      <c r="JF190" s="86"/>
      <c r="JG190" s="86"/>
      <c r="JH190" s="86"/>
      <c r="JI190" s="86"/>
      <c r="JJ190" s="86"/>
      <c r="JK190" s="86"/>
      <c r="JL190" s="86"/>
      <c r="JM190" s="86"/>
      <c r="JN190" s="86"/>
      <c r="JO190" s="86"/>
      <c r="JP190" s="86"/>
      <c r="JQ190" s="86"/>
      <c r="JR190" s="86"/>
      <c r="JS190" s="86"/>
      <c r="JT190" s="86"/>
      <c r="JU190" s="86"/>
      <c r="JV190" s="86"/>
      <c r="JW190" s="86"/>
      <c r="JX190" s="86"/>
      <c r="JY190" s="86"/>
      <c r="JZ190" s="86"/>
      <c r="KA190" s="86"/>
      <c r="KB190" s="86"/>
      <c r="KC190" s="86"/>
      <c r="KD190" s="86"/>
      <c r="KE190" s="86"/>
      <c r="KF190" s="86"/>
      <c r="KG190" s="86"/>
      <c r="KH190" s="86"/>
      <c r="KI190" s="86"/>
      <c r="KJ190" s="86"/>
      <c r="KK190" s="86"/>
      <c r="KL190" s="86"/>
      <c r="KM190" s="86"/>
      <c r="KN190" s="86"/>
      <c r="KO190" s="86"/>
      <c r="KP190" s="86"/>
      <c r="KQ190" s="86"/>
      <c r="KR190" s="86"/>
      <c r="KS190" s="86"/>
      <c r="KT190" s="86"/>
      <c r="KU190" s="86"/>
      <c r="KV190" s="86"/>
      <c r="KW190" s="86"/>
      <c r="KX190" s="86"/>
      <c r="KY190" s="86"/>
      <c r="KZ190" s="86"/>
      <c r="LA190" s="86"/>
      <c r="LB190" s="86"/>
      <c r="LC190" s="86"/>
      <c r="LD190" s="86"/>
      <c r="LE190" s="86"/>
      <c r="LF190" s="86"/>
      <c r="LG190" s="86"/>
      <c r="LH190" s="86"/>
      <c r="LI190" s="86"/>
      <c r="LJ190" s="86"/>
      <c r="LK190" s="86"/>
      <c r="LL190" s="86"/>
      <c r="LM190" s="86"/>
      <c r="LN190" s="86"/>
      <c r="LO190" s="86"/>
      <c r="LP190" s="86"/>
      <c r="LQ190" s="86"/>
      <c r="LR190" s="86"/>
      <c r="LS190" s="86"/>
      <c r="LT190" s="86"/>
      <c r="LU190" s="86"/>
      <c r="LV190" s="86"/>
      <c r="LW190" s="86"/>
      <c r="LX190" s="86"/>
      <c r="LY190" s="86"/>
      <c r="LZ190" s="86"/>
      <c r="MA190" s="86"/>
      <c r="MB190" s="86"/>
      <c r="MC190" s="86"/>
      <c r="MD190" s="86"/>
      <c r="ME190" s="86"/>
      <c r="MF190" s="86"/>
      <c r="MG190" s="86"/>
      <c r="MH190" s="86"/>
      <c r="MI190" s="86"/>
      <c r="MJ190" s="86"/>
      <c r="MK190" s="86"/>
      <c r="ML190" s="86"/>
      <c r="MM190" s="86"/>
      <c r="MN190" s="86"/>
      <c r="MO190" s="86"/>
      <c r="MP190" s="86"/>
      <c r="MQ190" s="86"/>
      <c r="MR190" s="86"/>
      <c r="MS190" s="86"/>
      <c r="MT190" s="86"/>
      <c r="MU190" s="86"/>
      <c r="MV190" s="86"/>
      <c r="MW190" s="86"/>
      <c r="MX190" s="86"/>
      <c r="MY190" s="86"/>
      <c r="MZ190" s="86"/>
      <c r="NA190" s="86"/>
      <c r="NB190" s="86"/>
      <c r="NC190" s="86"/>
      <c r="ND190" s="86"/>
      <c r="NE190" s="86"/>
      <c r="NF190" s="86"/>
      <c r="NG190" s="86"/>
      <c r="NH190" s="86"/>
      <c r="NI190" s="86"/>
      <c r="NJ190" s="86"/>
      <c r="NK190" s="86"/>
      <c r="NL190" s="86"/>
      <c r="NM190" s="86"/>
      <c r="NN190" s="86"/>
      <c r="NO190" s="86"/>
      <c r="NP190" s="86"/>
      <c r="NQ190" s="86"/>
      <c r="NR190" s="86"/>
      <c r="NS190" s="86"/>
      <c r="NT190" s="86"/>
      <c r="NU190" s="86"/>
      <c r="NV190" s="86"/>
      <c r="NW190" s="86"/>
      <c r="NX190" s="86"/>
      <c r="NY190" s="86"/>
      <c r="NZ190" s="86"/>
      <c r="OA190" s="86"/>
      <c r="OB190" s="86"/>
      <c r="OC190" s="86"/>
      <c r="OD190" s="86"/>
      <c r="OE190" s="86"/>
      <c r="OF190" s="86"/>
      <c r="OG190" s="86"/>
      <c r="OH190" s="86"/>
      <c r="OI190" s="86"/>
      <c r="OJ190" s="86"/>
      <c r="OK190" s="86"/>
      <c r="OL190" s="86"/>
      <c r="OM190" s="86"/>
      <c r="ON190" s="86"/>
      <c r="OO190" s="86"/>
      <c r="OP190" s="86"/>
      <c r="OQ190" s="86"/>
      <c r="OR190" s="86"/>
      <c r="OS190" s="86"/>
      <c r="OT190" s="86"/>
      <c r="OU190" s="86"/>
      <c r="OV190" s="86"/>
      <c r="OW190" s="86"/>
      <c r="OX190" s="86"/>
      <c r="OY190" s="86"/>
      <c r="OZ190" s="86"/>
      <c r="PA190" s="86"/>
      <c r="PB190" s="86"/>
      <c r="PC190" s="86"/>
      <c r="PD190" s="86"/>
      <c r="PE190" s="86"/>
      <c r="PF190" s="86"/>
      <c r="PG190" s="86"/>
      <c r="PH190" s="86"/>
      <c r="PI190" s="86"/>
      <c r="PJ190" s="86"/>
      <c r="PK190" s="86"/>
      <c r="PL190" s="86"/>
      <c r="PM190" s="86"/>
      <c r="PN190" s="86"/>
      <c r="PO190" s="86"/>
      <c r="PP190" s="86"/>
      <c r="PQ190" s="86"/>
      <c r="PR190" s="86"/>
      <c r="PS190" s="86"/>
      <c r="PT190" s="86"/>
      <c r="PU190" s="86"/>
      <c r="PV190" s="86"/>
      <c r="PW190" s="86"/>
      <c r="PX190" s="86"/>
      <c r="PY190" s="86"/>
      <c r="PZ190" s="86"/>
      <c r="QA190" s="86"/>
      <c r="QB190" s="86"/>
      <c r="QC190" s="86"/>
      <c r="QD190" s="86"/>
      <c r="QE190" s="86"/>
      <c r="QF190" s="86"/>
      <c r="QG190" s="86"/>
      <c r="QH190" s="86"/>
      <c r="QI190" s="86"/>
      <c r="QJ190" s="86"/>
      <c r="QK190" s="86"/>
      <c r="QL190" s="86"/>
      <c r="QM190" s="86"/>
      <c r="QN190" s="86"/>
      <c r="QO190" s="86"/>
      <c r="QP190" s="86"/>
      <c r="QQ190" s="86"/>
      <c r="QR190" s="86"/>
      <c r="QS190" s="86"/>
      <c r="QT190" s="86"/>
      <c r="QU190" s="86"/>
      <c r="QV190" s="86"/>
      <c r="QW190" s="86"/>
      <c r="QX190" s="86"/>
      <c r="QY190" s="86"/>
      <c r="QZ190" s="86"/>
      <c r="RA190" s="86"/>
      <c r="RB190" s="86"/>
      <c r="RC190" s="86"/>
      <c r="RD190" s="86"/>
      <c r="RE190" s="86"/>
      <c r="RF190" s="86"/>
      <c r="RG190" s="86"/>
      <c r="RH190" s="86"/>
      <c r="RI190" s="86"/>
      <c r="RJ190" s="86"/>
      <c r="RK190" s="86"/>
      <c r="RL190" s="86"/>
      <c r="RM190" s="86"/>
      <c r="RN190" s="86"/>
      <c r="RO190" s="86"/>
      <c r="RP190" s="86"/>
      <c r="RQ190" s="86"/>
      <c r="RR190" s="86"/>
      <c r="RS190" s="86"/>
      <c r="RT190" s="86"/>
      <c r="RU190" s="86"/>
      <c r="RV190" s="86"/>
      <c r="RW190" s="86"/>
      <c r="RX190" s="86"/>
      <c r="RY190" s="86"/>
      <c r="RZ190" s="86"/>
      <c r="SA190" s="86"/>
      <c r="SB190" s="86"/>
      <c r="SC190" s="86"/>
      <c r="SD190" s="86"/>
      <c r="SE190" s="86"/>
      <c r="SF190" s="86"/>
      <c r="SG190" s="86"/>
      <c r="SH190" s="86"/>
      <c r="SI190" s="86"/>
      <c r="SJ190" s="86"/>
      <c r="SK190" s="86"/>
      <c r="SL190" s="86"/>
      <c r="SM190" s="86"/>
      <c r="SN190" s="86"/>
      <c r="SO190" s="86"/>
      <c r="SP190" s="86"/>
      <c r="SQ190" s="86"/>
      <c r="SR190" s="86"/>
      <c r="SS190" s="86"/>
      <c r="ST190" s="86"/>
      <c r="SU190" s="86"/>
      <c r="SV190" s="86"/>
      <c r="SW190" s="86"/>
      <c r="SX190" s="86"/>
      <c r="SY190" s="86"/>
      <c r="SZ190" s="86"/>
      <c r="TA190" s="86"/>
      <c r="TB190" s="86"/>
      <c r="TC190" s="86"/>
      <c r="TD190" s="86"/>
      <c r="TE190" s="86"/>
      <c r="TF190" s="86"/>
      <c r="TG190" s="86"/>
      <c r="TH190" s="86"/>
      <c r="TI190" s="86"/>
      <c r="TJ190" s="86"/>
      <c r="TK190" s="86"/>
      <c r="TL190" s="86"/>
      <c r="TM190" s="86"/>
      <c r="TN190" s="86"/>
      <c r="TO190" s="86"/>
      <c r="TP190" s="86"/>
      <c r="TQ190" s="86"/>
      <c r="TR190" s="86"/>
      <c r="TS190" s="86"/>
      <c r="TT190" s="86"/>
      <c r="TU190" s="86"/>
      <c r="TV190" s="86"/>
      <c r="TW190" s="86"/>
      <c r="TX190" s="86"/>
      <c r="TY190" s="86"/>
      <c r="TZ190" s="86"/>
      <c r="UA190" s="86"/>
      <c r="UB190" s="86"/>
      <c r="UC190" s="86"/>
      <c r="UD190" s="86"/>
      <c r="UE190" s="86"/>
      <c r="UF190" s="86"/>
      <c r="UG190" s="86"/>
      <c r="UH190" s="86"/>
      <c r="UI190" s="86"/>
      <c r="UJ190" s="86"/>
      <c r="UK190" s="86"/>
      <c r="UL190" s="86"/>
      <c r="UM190" s="86"/>
      <c r="UN190" s="86"/>
      <c r="UO190" s="86"/>
      <c r="UP190" s="86"/>
      <c r="UQ190" s="86"/>
      <c r="UR190" s="86"/>
      <c r="US190" s="86"/>
      <c r="UT190" s="86"/>
      <c r="UU190" s="86"/>
      <c r="UV190" s="86"/>
      <c r="UW190" s="86"/>
      <c r="UX190" s="86"/>
      <c r="UY190" s="86"/>
      <c r="UZ190" s="86"/>
      <c r="VA190" s="86"/>
      <c r="VB190" s="86"/>
      <c r="VC190" s="86"/>
      <c r="VD190" s="86"/>
      <c r="VE190" s="86"/>
      <c r="VF190" s="86"/>
      <c r="VG190" s="86"/>
      <c r="VH190" s="86"/>
      <c r="VI190" s="86"/>
      <c r="VJ190" s="86"/>
      <c r="VK190" s="86"/>
      <c r="VL190" s="86"/>
      <c r="VM190" s="86"/>
      <c r="VN190" s="86"/>
      <c r="VO190" s="86"/>
      <c r="VP190" s="86"/>
      <c r="VQ190" s="86"/>
      <c r="VR190" s="86"/>
      <c r="VS190" s="86"/>
      <c r="VT190" s="86"/>
      <c r="VU190" s="86"/>
      <c r="VV190" s="86"/>
      <c r="VW190" s="86"/>
      <c r="VX190" s="86"/>
      <c r="VY190" s="86"/>
      <c r="VZ190" s="86"/>
      <c r="WA190" s="86"/>
      <c r="WB190" s="86"/>
      <c r="WC190" s="86"/>
      <c r="WD190" s="86"/>
      <c r="WE190" s="86"/>
      <c r="WF190" s="86"/>
      <c r="WG190" s="86"/>
      <c r="WH190" s="86"/>
    </row>
    <row r="191" spans="1:606" ht="39" customHeight="1">
      <c r="A191" s="242">
        <v>378</v>
      </c>
      <c r="B191" s="138" t="s">
        <v>761</v>
      </c>
      <c r="C191" s="32" t="s">
        <v>166</v>
      </c>
      <c r="D191" s="32" t="s">
        <v>760</v>
      </c>
      <c r="E191" s="308" t="s">
        <v>416</v>
      </c>
      <c r="F191" s="85">
        <v>100</v>
      </c>
      <c r="G191" s="85">
        <v>120</v>
      </c>
      <c r="H191" s="85">
        <v>0</v>
      </c>
      <c r="I191" s="85"/>
      <c r="J191" s="85"/>
      <c r="K191" s="85"/>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6"/>
      <c r="DT191" s="86"/>
      <c r="DU191" s="86"/>
      <c r="DV191" s="86"/>
      <c r="DW191" s="86"/>
      <c r="DX191" s="86"/>
      <c r="DY191" s="86"/>
      <c r="DZ191" s="86"/>
      <c r="EA191" s="86"/>
      <c r="EB191" s="86"/>
      <c r="EC191" s="86"/>
      <c r="ED191" s="86"/>
      <c r="EE191" s="86"/>
      <c r="EF191" s="86"/>
      <c r="EG191" s="86"/>
      <c r="EH191" s="86"/>
      <c r="EI191" s="86"/>
      <c r="EJ191" s="86"/>
      <c r="EK191" s="86"/>
      <c r="EL191" s="86"/>
      <c r="EM191" s="86"/>
      <c r="EN191" s="86"/>
      <c r="EO191" s="86"/>
      <c r="EP191" s="86"/>
      <c r="EQ191" s="86"/>
      <c r="ER191" s="86"/>
      <c r="ES191" s="86"/>
      <c r="ET191" s="86"/>
      <c r="EU191" s="86"/>
      <c r="EV191" s="86"/>
      <c r="EW191" s="86"/>
      <c r="EX191" s="86"/>
      <c r="EY191" s="86"/>
      <c r="EZ191" s="86"/>
      <c r="FA191" s="86"/>
      <c r="FB191" s="86"/>
      <c r="FC191" s="86"/>
      <c r="FD191" s="86"/>
      <c r="FE191" s="86"/>
      <c r="FF191" s="86"/>
      <c r="FG191" s="86"/>
      <c r="FH191" s="86"/>
      <c r="FI191" s="86"/>
      <c r="FJ191" s="86"/>
      <c r="FK191" s="86"/>
      <c r="FL191" s="86"/>
      <c r="FM191" s="86"/>
      <c r="FN191" s="86"/>
      <c r="FO191" s="86"/>
      <c r="FP191" s="86"/>
      <c r="FQ191" s="86"/>
      <c r="FR191" s="86"/>
      <c r="FS191" s="86"/>
      <c r="FT191" s="86"/>
      <c r="FU191" s="86"/>
      <c r="FV191" s="86"/>
      <c r="FW191" s="86"/>
      <c r="FX191" s="86"/>
      <c r="FY191" s="86"/>
      <c r="FZ191" s="86"/>
      <c r="GA191" s="86"/>
      <c r="GB191" s="86"/>
      <c r="GC191" s="86"/>
      <c r="GD191" s="86"/>
      <c r="GE191" s="86"/>
      <c r="GF191" s="86"/>
      <c r="GG191" s="86"/>
      <c r="GH191" s="86"/>
      <c r="GI191" s="86"/>
      <c r="GJ191" s="86"/>
      <c r="GK191" s="86"/>
      <c r="GL191" s="86"/>
      <c r="GM191" s="86"/>
      <c r="GN191" s="86"/>
      <c r="GO191" s="86"/>
      <c r="GP191" s="86"/>
      <c r="GQ191" s="86"/>
      <c r="GR191" s="86"/>
      <c r="GS191" s="86"/>
      <c r="GT191" s="86"/>
      <c r="GU191" s="86"/>
      <c r="GV191" s="86"/>
      <c r="GW191" s="86"/>
      <c r="GX191" s="86"/>
      <c r="GY191" s="86"/>
      <c r="GZ191" s="86"/>
      <c r="HA191" s="86"/>
      <c r="HB191" s="86"/>
      <c r="HC191" s="86"/>
      <c r="HD191" s="86"/>
      <c r="HE191" s="86"/>
      <c r="HF191" s="86"/>
      <c r="HG191" s="86"/>
      <c r="HH191" s="86"/>
      <c r="HI191" s="86"/>
      <c r="HJ191" s="86"/>
      <c r="HK191" s="86"/>
      <c r="HL191" s="86"/>
      <c r="HM191" s="86"/>
      <c r="HN191" s="86"/>
      <c r="HO191" s="86"/>
      <c r="HP191" s="86"/>
      <c r="HQ191" s="86"/>
      <c r="HR191" s="86"/>
      <c r="HS191" s="86"/>
      <c r="HT191" s="86"/>
      <c r="HU191" s="86"/>
      <c r="HV191" s="86"/>
      <c r="HW191" s="86"/>
      <c r="HX191" s="86"/>
      <c r="HY191" s="86"/>
      <c r="HZ191" s="86"/>
      <c r="IA191" s="86"/>
      <c r="IB191" s="86"/>
      <c r="IC191" s="86"/>
      <c r="ID191" s="86"/>
      <c r="IE191" s="86"/>
      <c r="IF191" s="86"/>
      <c r="IG191" s="86"/>
      <c r="IH191" s="86"/>
      <c r="II191" s="86"/>
      <c r="IJ191" s="86"/>
      <c r="IK191" s="86"/>
      <c r="IL191" s="86"/>
      <c r="IM191" s="86"/>
      <c r="IN191" s="86"/>
      <c r="IO191" s="86"/>
      <c r="IP191" s="86"/>
      <c r="IQ191" s="86"/>
      <c r="IR191" s="86"/>
      <c r="IS191" s="86"/>
      <c r="IT191" s="86"/>
      <c r="IU191" s="86"/>
      <c r="IV191" s="86"/>
      <c r="IW191" s="86"/>
      <c r="IX191" s="86"/>
      <c r="IY191" s="86"/>
      <c r="IZ191" s="86"/>
      <c r="JA191" s="86"/>
      <c r="JB191" s="86"/>
      <c r="JC191" s="86"/>
      <c r="JD191" s="86"/>
      <c r="JE191" s="86"/>
      <c r="JF191" s="86"/>
      <c r="JG191" s="86"/>
      <c r="JH191" s="86"/>
      <c r="JI191" s="86"/>
      <c r="JJ191" s="86"/>
      <c r="JK191" s="86"/>
      <c r="JL191" s="86"/>
      <c r="JM191" s="86"/>
      <c r="JN191" s="86"/>
      <c r="JO191" s="86"/>
      <c r="JP191" s="86"/>
      <c r="JQ191" s="86"/>
      <c r="JR191" s="86"/>
      <c r="JS191" s="86"/>
      <c r="JT191" s="86"/>
      <c r="JU191" s="86"/>
      <c r="JV191" s="86"/>
      <c r="JW191" s="86"/>
      <c r="JX191" s="86"/>
      <c r="JY191" s="86"/>
      <c r="JZ191" s="86"/>
      <c r="KA191" s="86"/>
      <c r="KB191" s="86"/>
      <c r="KC191" s="86"/>
      <c r="KD191" s="86"/>
      <c r="KE191" s="86"/>
      <c r="KF191" s="86"/>
      <c r="KG191" s="86"/>
      <c r="KH191" s="86"/>
      <c r="KI191" s="86"/>
      <c r="KJ191" s="86"/>
      <c r="KK191" s="86"/>
      <c r="KL191" s="86"/>
      <c r="KM191" s="86"/>
      <c r="KN191" s="86"/>
      <c r="KO191" s="86"/>
      <c r="KP191" s="86"/>
      <c r="KQ191" s="86"/>
      <c r="KR191" s="86"/>
      <c r="KS191" s="86"/>
      <c r="KT191" s="86"/>
      <c r="KU191" s="86"/>
      <c r="KV191" s="86"/>
      <c r="KW191" s="86"/>
      <c r="KX191" s="86"/>
      <c r="KY191" s="86"/>
      <c r="KZ191" s="86"/>
      <c r="LA191" s="86"/>
      <c r="LB191" s="86"/>
      <c r="LC191" s="86"/>
      <c r="LD191" s="86"/>
      <c r="LE191" s="86"/>
      <c r="LF191" s="86"/>
      <c r="LG191" s="86"/>
      <c r="LH191" s="86"/>
      <c r="LI191" s="86"/>
      <c r="LJ191" s="86"/>
      <c r="LK191" s="86"/>
      <c r="LL191" s="86"/>
      <c r="LM191" s="86"/>
      <c r="LN191" s="86"/>
      <c r="LO191" s="86"/>
      <c r="LP191" s="86"/>
      <c r="LQ191" s="86"/>
      <c r="LR191" s="86"/>
      <c r="LS191" s="86"/>
      <c r="LT191" s="86"/>
      <c r="LU191" s="86"/>
      <c r="LV191" s="86"/>
      <c r="LW191" s="86"/>
      <c r="LX191" s="86"/>
      <c r="LY191" s="86"/>
      <c r="LZ191" s="86"/>
      <c r="MA191" s="86"/>
      <c r="MB191" s="86"/>
      <c r="MC191" s="86"/>
      <c r="MD191" s="86"/>
      <c r="ME191" s="86"/>
      <c r="MF191" s="86"/>
      <c r="MG191" s="86"/>
      <c r="MH191" s="86"/>
      <c r="MI191" s="86"/>
      <c r="MJ191" s="86"/>
      <c r="MK191" s="86"/>
      <c r="ML191" s="86"/>
      <c r="MM191" s="86"/>
      <c r="MN191" s="86"/>
      <c r="MO191" s="86"/>
      <c r="MP191" s="86"/>
      <c r="MQ191" s="86"/>
      <c r="MR191" s="86"/>
      <c r="MS191" s="86"/>
      <c r="MT191" s="86"/>
      <c r="MU191" s="86"/>
      <c r="MV191" s="86"/>
      <c r="MW191" s="86"/>
      <c r="MX191" s="86"/>
      <c r="MY191" s="86"/>
      <c r="MZ191" s="86"/>
      <c r="NA191" s="86"/>
      <c r="NB191" s="86"/>
      <c r="NC191" s="86"/>
      <c r="ND191" s="86"/>
      <c r="NE191" s="86"/>
      <c r="NF191" s="86"/>
      <c r="NG191" s="86"/>
      <c r="NH191" s="86"/>
      <c r="NI191" s="86"/>
      <c r="NJ191" s="86"/>
      <c r="NK191" s="86"/>
      <c r="NL191" s="86"/>
      <c r="NM191" s="86"/>
      <c r="NN191" s="86"/>
      <c r="NO191" s="86"/>
      <c r="NP191" s="86"/>
      <c r="NQ191" s="86"/>
      <c r="NR191" s="86"/>
      <c r="NS191" s="86"/>
      <c r="NT191" s="86"/>
      <c r="NU191" s="86"/>
      <c r="NV191" s="86"/>
      <c r="NW191" s="86"/>
      <c r="NX191" s="86"/>
      <c r="NY191" s="86"/>
      <c r="NZ191" s="86"/>
      <c r="OA191" s="86"/>
      <c r="OB191" s="86"/>
      <c r="OC191" s="86"/>
      <c r="OD191" s="86"/>
      <c r="OE191" s="86"/>
      <c r="OF191" s="86"/>
      <c r="OG191" s="86"/>
      <c r="OH191" s="86"/>
      <c r="OI191" s="86"/>
      <c r="OJ191" s="86"/>
      <c r="OK191" s="86"/>
      <c r="OL191" s="86"/>
      <c r="OM191" s="86"/>
      <c r="ON191" s="86"/>
      <c r="OO191" s="86"/>
      <c r="OP191" s="86"/>
      <c r="OQ191" s="86"/>
      <c r="OR191" s="86"/>
      <c r="OS191" s="86"/>
      <c r="OT191" s="86"/>
      <c r="OU191" s="86"/>
      <c r="OV191" s="86"/>
      <c r="OW191" s="86"/>
      <c r="OX191" s="86"/>
      <c r="OY191" s="86"/>
      <c r="OZ191" s="86"/>
      <c r="PA191" s="86"/>
      <c r="PB191" s="86"/>
      <c r="PC191" s="86"/>
      <c r="PD191" s="86"/>
      <c r="PE191" s="86"/>
      <c r="PF191" s="86"/>
      <c r="PG191" s="86"/>
      <c r="PH191" s="86"/>
      <c r="PI191" s="86"/>
      <c r="PJ191" s="86"/>
      <c r="PK191" s="86"/>
      <c r="PL191" s="86"/>
      <c r="PM191" s="86"/>
      <c r="PN191" s="86"/>
      <c r="PO191" s="86"/>
      <c r="PP191" s="86"/>
      <c r="PQ191" s="86"/>
      <c r="PR191" s="86"/>
      <c r="PS191" s="86"/>
      <c r="PT191" s="86"/>
      <c r="PU191" s="86"/>
      <c r="PV191" s="86"/>
      <c r="PW191" s="86"/>
      <c r="PX191" s="86"/>
      <c r="PY191" s="86"/>
      <c r="PZ191" s="86"/>
      <c r="QA191" s="86"/>
      <c r="QB191" s="86"/>
      <c r="QC191" s="86"/>
      <c r="QD191" s="86"/>
      <c r="QE191" s="86"/>
      <c r="QF191" s="86"/>
      <c r="QG191" s="86"/>
      <c r="QH191" s="86"/>
      <c r="QI191" s="86"/>
      <c r="QJ191" s="86"/>
      <c r="QK191" s="86"/>
      <c r="QL191" s="86"/>
      <c r="QM191" s="86"/>
      <c r="QN191" s="86"/>
      <c r="QO191" s="86"/>
      <c r="QP191" s="86"/>
      <c r="QQ191" s="86"/>
      <c r="QR191" s="86"/>
      <c r="QS191" s="86"/>
      <c r="QT191" s="86"/>
      <c r="QU191" s="86"/>
      <c r="QV191" s="86"/>
      <c r="QW191" s="86"/>
      <c r="QX191" s="86"/>
      <c r="QY191" s="86"/>
      <c r="QZ191" s="86"/>
      <c r="RA191" s="86"/>
      <c r="RB191" s="86"/>
      <c r="RC191" s="86"/>
      <c r="RD191" s="86"/>
      <c r="RE191" s="86"/>
      <c r="RF191" s="86"/>
      <c r="RG191" s="86"/>
      <c r="RH191" s="86"/>
      <c r="RI191" s="86"/>
      <c r="RJ191" s="86"/>
      <c r="RK191" s="86"/>
      <c r="RL191" s="86"/>
      <c r="RM191" s="86"/>
      <c r="RN191" s="86"/>
      <c r="RO191" s="86"/>
      <c r="RP191" s="86"/>
      <c r="RQ191" s="86"/>
      <c r="RR191" s="86"/>
      <c r="RS191" s="86"/>
      <c r="RT191" s="86"/>
      <c r="RU191" s="86"/>
      <c r="RV191" s="86"/>
      <c r="RW191" s="86"/>
      <c r="RX191" s="86"/>
      <c r="RY191" s="86"/>
      <c r="RZ191" s="86"/>
      <c r="SA191" s="86"/>
      <c r="SB191" s="86"/>
      <c r="SC191" s="86"/>
      <c r="SD191" s="86"/>
      <c r="SE191" s="86"/>
      <c r="SF191" s="86"/>
      <c r="SG191" s="86"/>
      <c r="SH191" s="86"/>
      <c r="SI191" s="86"/>
      <c r="SJ191" s="86"/>
      <c r="SK191" s="86"/>
      <c r="SL191" s="86"/>
      <c r="SM191" s="86"/>
      <c r="SN191" s="86"/>
      <c r="SO191" s="86"/>
      <c r="SP191" s="86"/>
      <c r="SQ191" s="86"/>
      <c r="SR191" s="86"/>
      <c r="SS191" s="86"/>
      <c r="ST191" s="86"/>
      <c r="SU191" s="86"/>
      <c r="SV191" s="86"/>
      <c r="SW191" s="86"/>
      <c r="SX191" s="86"/>
      <c r="SY191" s="86"/>
      <c r="SZ191" s="86"/>
      <c r="TA191" s="86"/>
      <c r="TB191" s="86"/>
      <c r="TC191" s="86"/>
      <c r="TD191" s="86"/>
      <c r="TE191" s="86"/>
      <c r="TF191" s="86"/>
      <c r="TG191" s="86"/>
      <c r="TH191" s="86"/>
      <c r="TI191" s="86"/>
      <c r="TJ191" s="86"/>
      <c r="TK191" s="86"/>
      <c r="TL191" s="86"/>
      <c r="TM191" s="86"/>
      <c r="TN191" s="86"/>
      <c r="TO191" s="86"/>
      <c r="TP191" s="86"/>
      <c r="TQ191" s="86"/>
      <c r="TR191" s="86"/>
      <c r="TS191" s="86"/>
      <c r="TT191" s="86"/>
      <c r="TU191" s="86"/>
      <c r="TV191" s="86"/>
      <c r="TW191" s="86"/>
      <c r="TX191" s="86"/>
      <c r="TY191" s="86"/>
      <c r="TZ191" s="86"/>
      <c r="UA191" s="86"/>
      <c r="UB191" s="86"/>
      <c r="UC191" s="86"/>
      <c r="UD191" s="86"/>
      <c r="UE191" s="86"/>
      <c r="UF191" s="86"/>
      <c r="UG191" s="86"/>
      <c r="UH191" s="86"/>
      <c r="UI191" s="86"/>
      <c r="UJ191" s="86"/>
      <c r="UK191" s="86"/>
      <c r="UL191" s="86"/>
      <c r="UM191" s="86"/>
      <c r="UN191" s="86"/>
      <c r="UO191" s="86"/>
      <c r="UP191" s="86"/>
      <c r="UQ191" s="86"/>
      <c r="UR191" s="86"/>
      <c r="US191" s="86"/>
      <c r="UT191" s="86"/>
      <c r="UU191" s="86"/>
      <c r="UV191" s="86"/>
      <c r="UW191" s="86"/>
      <c r="UX191" s="86"/>
      <c r="UY191" s="86"/>
      <c r="UZ191" s="86"/>
      <c r="VA191" s="86"/>
      <c r="VB191" s="86"/>
      <c r="VC191" s="86"/>
      <c r="VD191" s="86"/>
      <c r="VE191" s="86"/>
      <c r="VF191" s="86"/>
      <c r="VG191" s="86"/>
      <c r="VH191" s="86"/>
      <c r="VI191" s="86"/>
      <c r="VJ191" s="86"/>
      <c r="VK191" s="86"/>
      <c r="VL191" s="86"/>
      <c r="VM191" s="86"/>
      <c r="VN191" s="86"/>
      <c r="VO191" s="86"/>
      <c r="VP191" s="86"/>
      <c r="VQ191" s="86"/>
      <c r="VR191" s="86"/>
      <c r="VS191" s="86"/>
      <c r="VT191" s="86"/>
      <c r="VU191" s="86"/>
      <c r="VV191" s="86"/>
      <c r="VW191" s="86"/>
      <c r="VX191" s="86"/>
      <c r="VY191" s="86"/>
      <c r="VZ191" s="86"/>
      <c r="WA191" s="86"/>
      <c r="WB191" s="86"/>
      <c r="WC191" s="86"/>
      <c r="WD191" s="86"/>
      <c r="WE191" s="86"/>
      <c r="WF191" s="86"/>
      <c r="WG191" s="86"/>
      <c r="WH191" s="86"/>
    </row>
    <row r="192" spans="1:606" ht="31.5">
      <c r="A192" s="242">
        <v>379</v>
      </c>
      <c r="B192" s="138" t="s">
        <v>775</v>
      </c>
      <c r="C192" s="41" t="s">
        <v>166</v>
      </c>
      <c r="D192" s="32" t="s">
        <v>449</v>
      </c>
      <c r="E192" s="308" t="s">
        <v>416</v>
      </c>
      <c r="F192" s="308"/>
      <c r="G192" s="85" t="s">
        <v>314</v>
      </c>
      <c r="H192" s="85" t="s">
        <v>314</v>
      </c>
      <c r="I192" s="85"/>
      <c r="J192" s="85"/>
      <c r="K192" s="85"/>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86"/>
      <c r="DO192" s="86"/>
      <c r="DP192" s="86"/>
      <c r="DQ192" s="86"/>
      <c r="DR192" s="86"/>
      <c r="DS192" s="86"/>
      <c r="DT192" s="86"/>
      <c r="DU192" s="86"/>
      <c r="DV192" s="86"/>
      <c r="DW192" s="86"/>
      <c r="DX192" s="86"/>
      <c r="DY192" s="86"/>
      <c r="DZ192" s="86"/>
      <c r="EA192" s="86"/>
      <c r="EB192" s="86"/>
      <c r="EC192" s="86"/>
      <c r="ED192" s="86"/>
      <c r="EE192" s="86"/>
      <c r="EF192" s="86"/>
      <c r="EG192" s="86"/>
      <c r="EH192" s="86"/>
      <c r="EI192" s="86"/>
      <c r="EJ192" s="86"/>
      <c r="EK192" s="86"/>
      <c r="EL192" s="86"/>
      <c r="EM192" s="86"/>
      <c r="EN192" s="86"/>
      <c r="EO192" s="86"/>
      <c r="EP192" s="86"/>
      <c r="EQ192" s="86"/>
      <c r="ER192" s="86"/>
      <c r="ES192" s="86"/>
      <c r="ET192" s="86"/>
      <c r="EU192" s="86"/>
      <c r="EV192" s="86"/>
      <c r="EW192" s="86"/>
      <c r="EX192" s="86"/>
      <c r="EY192" s="86"/>
      <c r="EZ192" s="86"/>
      <c r="FA192" s="86"/>
      <c r="FB192" s="86"/>
      <c r="FC192" s="86"/>
      <c r="FD192" s="86"/>
      <c r="FE192" s="86"/>
      <c r="FF192" s="86"/>
      <c r="FG192" s="86"/>
      <c r="FH192" s="86"/>
      <c r="FI192" s="86"/>
      <c r="FJ192" s="86"/>
      <c r="FK192" s="86"/>
      <c r="FL192" s="86"/>
      <c r="FM192" s="86"/>
      <c r="FN192" s="86"/>
      <c r="FO192" s="86"/>
      <c r="FP192" s="86"/>
      <c r="FQ192" s="86"/>
      <c r="FR192" s="86"/>
      <c r="FS192" s="86"/>
      <c r="FT192" s="86"/>
      <c r="FU192" s="86"/>
      <c r="FV192" s="86"/>
      <c r="FW192" s="86"/>
      <c r="FX192" s="86"/>
      <c r="FY192" s="86"/>
      <c r="FZ192" s="86"/>
      <c r="GA192" s="86"/>
      <c r="GB192" s="86"/>
      <c r="GC192" s="86"/>
      <c r="GD192" s="86"/>
      <c r="GE192" s="86"/>
      <c r="GF192" s="86"/>
      <c r="GG192" s="86"/>
      <c r="GH192" s="86"/>
      <c r="GI192" s="86"/>
      <c r="GJ192" s="86"/>
      <c r="GK192" s="86"/>
      <c r="GL192" s="86"/>
      <c r="GM192" s="86"/>
      <c r="GN192" s="86"/>
      <c r="GO192" s="86"/>
      <c r="GP192" s="86"/>
      <c r="GQ192" s="86"/>
      <c r="GR192" s="86"/>
      <c r="GS192" s="86"/>
      <c r="GT192" s="86"/>
      <c r="GU192" s="86"/>
      <c r="GV192" s="86"/>
      <c r="GW192" s="86"/>
      <c r="GX192" s="86"/>
      <c r="GY192" s="86"/>
      <c r="GZ192" s="86"/>
      <c r="HA192" s="86"/>
      <c r="HB192" s="86"/>
      <c r="HC192" s="86"/>
      <c r="HD192" s="86"/>
      <c r="HE192" s="86"/>
      <c r="HF192" s="86"/>
      <c r="HG192" s="86"/>
      <c r="HH192" s="86"/>
      <c r="HI192" s="86"/>
      <c r="HJ192" s="86"/>
      <c r="HK192" s="86"/>
      <c r="HL192" s="86"/>
      <c r="HM192" s="86"/>
      <c r="HN192" s="86"/>
      <c r="HO192" s="86"/>
      <c r="HP192" s="86"/>
      <c r="HQ192" s="86"/>
      <c r="HR192" s="86"/>
      <c r="HS192" s="86"/>
      <c r="HT192" s="86"/>
      <c r="HU192" s="86"/>
      <c r="HV192" s="86"/>
      <c r="HW192" s="86"/>
      <c r="HX192" s="86"/>
      <c r="HY192" s="86"/>
      <c r="HZ192" s="86"/>
      <c r="IA192" s="86"/>
      <c r="IB192" s="86"/>
      <c r="IC192" s="86"/>
      <c r="ID192" s="86"/>
      <c r="IE192" s="86"/>
      <c r="IF192" s="86"/>
      <c r="IG192" s="86"/>
      <c r="IH192" s="86"/>
      <c r="II192" s="86"/>
      <c r="IJ192" s="86"/>
      <c r="IK192" s="86"/>
      <c r="IL192" s="86"/>
      <c r="IM192" s="86"/>
      <c r="IN192" s="86"/>
      <c r="IO192" s="86"/>
      <c r="IP192" s="86"/>
      <c r="IQ192" s="86"/>
      <c r="IR192" s="86"/>
      <c r="IS192" s="86"/>
      <c r="IT192" s="86"/>
      <c r="IU192" s="86"/>
      <c r="IV192" s="86"/>
      <c r="IW192" s="86"/>
      <c r="IX192" s="86"/>
      <c r="IY192" s="86"/>
      <c r="IZ192" s="86"/>
      <c r="JA192" s="86"/>
      <c r="JB192" s="86"/>
      <c r="JC192" s="86"/>
      <c r="JD192" s="86"/>
      <c r="JE192" s="86"/>
      <c r="JF192" s="86"/>
      <c r="JG192" s="86"/>
      <c r="JH192" s="86"/>
      <c r="JI192" s="86"/>
      <c r="JJ192" s="86"/>
      <c r="JK192" s="86"/>
      <c r="JL192" s="86"/>
      <c r="JM192" s="86"/>
      <c r="JN192" s="86"/>
      <c r="JO192" s="86"/>
      <c r="JP192" s="86"/>
      <c r="JQ192" s="86"/>
      <c r="JR192" s="86"/>
      <c r="JS192" s="86"/>
      <c r="JT192" s="86"/>
      <c r="JU192" s="86"/>
      <c r="JV192" s="86"/>
      <c r="JW192" s="86"/>
      <c r="JX192" s="86"/>
      <c r="JY192" s="86"/>
      <c r="JZ192" s="86"/>
      <c r="KA192" s="86"/>
      <c r="KB192" s="86"/>
      <c r="KC192" s="86"/>
      <c r="KD192" s="86"/>
      <c r="KE192" s="86"/>
      <c r="KF192" s="86"/>
      <c r="KG192" s="86"/>
      <c r="KH192" s="86"/>
      <c r="KI192" s="86"/>
      <c r="KJ192" s="86"/>
      <c r="KK192" s="86"/>
      <c r="KL192" s="86"/>
      <c r="KM192" s="86"/>
      <c r="KN192" s="86"/>
      <c r="KO192" s="86"/>
      <c r="KP192" s="86"/>
      <c r="KQ192" s="86"/>
      <c r="KR192" s="86"/>
      <c r="KS192" s="86"/>
      <c r="KT192" s="86"/>
      <c r="KU192" s="86"/>
      <c r="KV192" s="86"/>
      <c r="KW192" s="86"/>
      <c r="KX192" s="86"/>
      <c r="KY192" s="86"/>
      <c r="KZ192" s="86"/>
      <c r="LA192" s="86"/>
      <c r="LB192" s="86"/>
      <c r="LC192" s="86"/>
      <c r="LD192" s="86"/>
      <c r="LE192" s="86"/>
      <c r="LF192" s="86"/>
      <c r="LG192" s="86"/>
      <c r="LH192" s="86"/>
      <c r="LI192" s="86"/>
      <c r="LJ192" s="86"/>
      <c r="LK192" s="86"/>
      <c r="LL192" s="86"/>
      <c r="LM192" s="86"/>
      <c r="LN192" s="86"/>
      <c r="LO192" s="86"/>
      <c r="LP192" s="86"/>
      <c r="LQ192" s="86"/>
      <c r="LR192" s="86"/>
      <c r="LS192" s="86"/>
      <c r="LT192" s="86"/>
      <c r="LU192" s="86"/>
      <c r="LV192" s="86"/>
      <c r="LW192" s="86"/>
      <c r="LX192" s="86"/>
      <c r="LY192" s="86"/>
      <c r="LZ192" s="86"/>
      <c r="MA192" s="86"/>
      <c r="MB192" s="86"/>
      <c r="MC192" s="86"/>
      <c r="MD192" s="86"/>
      <c r="ME192" s="86"/>
      <c r="MF192" s="86"/>
      <c r="MG192" s="86"/>
      <c r="MH192" s="86"/>
      <c r="MI192" s="86"/>
      <c r="MJ192" s="86"/>
      <c r="MK192" s="86"/>
      <c r="ML192" s="86"/>
      <c r="MM192" s="86"/>
      <c r="MN192" s="86"/>
      <c r="MO192" s="86"/>
      <c r="MP192" s="86"/>
      <c r="MQ192" s="86"/>
      <c r="MR192" s="86"/>
      <c r="MS192" s="86"/>
      <c r="MT192" s="86"/>
      <c r="MU192" s="86"/>
      <c r="MV192" s="86"/>
      <c r="MW192" s="86"/>
      <c r="MX192" s="86"/>
      <c r="MY192" s="86"/>
      <c r="MZ192" s="86"/>
      <c r="NA192" s="86"/>
      <c r="NB192" s="86"/>
      <c r="NC192" s="86"/>
      <c r="ND192" s="86"/>
      <c r="NE192" s="86"/>
      <c r="NF192" s="86"/>
      <c r="NG192" s="86"/>
      <c r="NH192" s="86"/>
      <c r="NI192" s="86"/>
      <c r="NJ192" s="86"/>
      <c r="NK192" s="86"/>
      <c r="NL192" s="86"/>
      <c r="NM192" s="86"/>
      <c r="NN192" s="86"/>
      <c r="NO192" s="86"/>
      <c r="NP192" s="86"/>
      <c r="NQ192" s="86"/>
      <c r="NR192" s="86"/>
      <c r="NS192" s="86"/>
      <c r="NT192" s="86"/>
      <c r="NU192" s="86"/>
      <c r="NV192" s="86"/>
      <c r="NW192" s="86"/>
      <c r="NX192" s="86"/>
      <c r="NY192" s="86"/>
      <c r="NZ192" s="86"/>
      <c r="OA192" s="86"/>
      <c r="OB192" s="86"/>
      <c r="OC192" s="86"/>
      <c r="OD192" s="86"/>
      <c r="OE192" s="86"/>
      <c r="OF192" s="86"/>
      <c r="OG192" s="86"/>
      <c r="OH192" s="86"/>
      <c r="OI192" s="86"/>
      <c r="OJ192" s="86"/>
      <c r="OK192" s="86"/>
      <c r="OL192" s="86"/>
      <c r="OM192" s="86"/>
      <c r="ON192" s="86"/>
      <c r="OO192" s="86"/>
      <c r="OP192" s="86"/>
      <c r="OQ192" s="86"/>
      <c r="OR192" s="86"/>
      <c r="OS192" s="86"/>
      <c r="OT192" s="86"/>
      <c r="OU192" s="86"/>
      <c r="OV192" s="86"/>
      <c r="OW192" s="86"/>
      <c r="OX192" s="86"/>
      <c r="OY192" s="86"/>
      <c r="OZ192" s="86"/>
      <c r="PA192" s="86"/>
      <c r="PB192" s="86"/>
      <c r="PC192" s="86"/>
      <c r="PD192" s="86"/>
      <c r="PE192" s="86"/>
      <c r="PF192" s="86"/>
      <c r="PG192" s="86"/>
      <c r="PH192" s="86"/>
      <c r="PI192" s="86"/>
      <c r="PJ192" s="86"/>
      <c r="PK192" s="86"/>
      <c r="PL192" s="86"/>
      <c r="PM192" s="86"/>
      <c r="PN192" s="86"/>
      <c r="PO192" s="86"/>
      <c r="PP192" s="86"/>
      <c r="PQ192" s="86"/>
      <c r="PR192" s="86"/>
      <c r="PS192" s="86"/>
      <c r="PT192" s="86"/>
      <c r="PU192" s="86"/>
      <c r="PV192" s="86"/>
      <c r="PW192" s="86"/>
      <c r="PX192" s="86"/>
      <c r="PY192" s="86"/>
      <c r="PZ192" s="86"/>
      <c r="QA192" s="86"/>
      <c r="QB192" s="86"/>
      <c r="QC192" s="86"/>
      <c r="QD192" s="86"/>
      <c r="QE192" s="86"/>
      <c r="QF192" s="86"/>
      <c r="QG192" s="86"/>
      <c r="QH192" s="86"/>
      <c r="QI192" s="86"/>
      <c r="QJ192" s="86"/>
      <c r="QK192" s="86"/>
      <c r="QL192" s="86"/>
      <c r="QM192" s="86"/>
      <c r="QN192" s="86"/>
      <c r="QO192" s="86"/>
      <c r="QP192" s="86"/>
      <c r="QQ192" s="86"/>
      <c r="QR192" s="86"/>
      <c r="QS192" s="86"/>
      <c r="QT192" s="86"/>
      <c r="QU192" s="86"/>
      <c r="QV192" s="86"/>
      <c r="QW192" s="86"/>
      <c r="QX192" s="86"/>
      <c r="QY192" s="86"/>
      <c r="QZ192" s="86"/>
      <c r="RA192" s="86"/>
      <c r="RB192" s="86"/>
      <c r="RC192" s="86"/>
      <c r="RD192" s="86"/>
      <c r="RE192" s="86"/>
      <c r="RF192" s="86"/>
      <c r="RG192" s="86"/>
      <c r="RH192" s="86"/>
      <c r="RI192" s="86"/>
      <c r="RJ192" s="86"/>
      <c r="RK192" s="86"/>
      <c r="RL192" s="86"/>
      <c r="RM192" s="86"/>
      <c r="RN192" s="86"/>
      <c r="RO192" s="86"/>
      <c r="RP192" s="86"/>
      <c r="RQ192" s="86"/>
      <c r="RR192" s="86"/>
      <c r="RS192" s="86"/>
      <c r="RT192" s="86"/>
      <c r="RU192" s="86"/>
      <c r="RV192" s="86"/>
      <c r="RW192" s="86"/>
      <c r="RX192" s="86"/>
      <c r="RY192" s="86"/>
      <c r="RZ192" s="86"/>
      <c r="SA192" s="86"/>
      <c r="SB192" s="86"/>
      <c r="SC192" s="86"/>
      <c r="SD192" s="86"/>
      <c r="SE192" s="86"/>
      <c r="SF192" s="86"/>
      <c r="SG192" s="86"/>
      <c r="SH192" s="86"/>
      <c r="SI192" s="86"/>
      <c r="SJ192" s="86"/>
      <c r="SK192" s="86"/>
      <c r="SL192" s="86"/>
      <c r="SM192" s="86"/>
      <c r="SN192" s="86"/>
      <c r="SO192" s="86"/>
      <c r="SP192" s="86"/>
      <c r="SQ192" s="86"/>
      <c r="SR192" s="86"/>
      <c r="SS192" s="86"/>
      <c r="ST192" s="86"/>
      <c r="SU192" s="86"/>
      <c r="SV192" s="86"/>
      <c r="SW192" s="86"/>
      <c r="SX192" s="86"/>
      <c r="SY192" s="86"/>
      <c r="SZ192" s="86"/>
      <c r="TA192" s="86"/>
      <c r="TB192" s="86"/>
      <c r="TC192" s="86"/>
      <c r="TD192" s="86"/>
      <c r="TE192" s="86"/>
      <c r="TF192" s="86"/>
      <c r="TG192" s="86"/>
      <c r="TH192" s="86"/>
      <c r="TI192" s="86"/>
      <c r="TJ192" s="86"/>
      <c r="TK192" s="86"/>
      <c r="TL192" s="86"/>
      <c r="TM192" s="86"/>
      <c r="TN192" s="86"/>
      <c r="TO192" s="86"/>
      <c r="TP192" s="86"/>
      <c r="TQ192" s="86"/>
      <c r="TR192" s="86"/>
      <c r="TS192" s="86"/>
      <c r="TT192" s="86"/>
      <c r="TU192" s="86"/>
      <c r="TV192" s="86"/>
      <c r="TW192" s="86"/>
      <c r="TX192" s="86"/>
      <c r="TY192" s="86"/>
      <c r="TZ192" s="86"/>
      <c r="UA192" s="86"/>
      <c r="UB192" s="86"/>
      <c r="UC192" s="86"/>
      <c r="UD192" s="86"/>
      <c r="UE192" s="86"/>
      <c r="UF192" s="86"/>
      <c r="UG192" s="86"/>
      <c r="UH192" s="86"/>
      <c r="UI192" s="86"/>
      <c r="UJ192" s="86"/>
      <c r="UK192" s="86"/>
      <c r="UL192" s="86"/>
      <c r="UM192" s="86"/>
      <c r="UN192" s="86"/>
      <c r="UO192" s="86"/>
      <c r="UP192" s="86"/>
      <c r="UQ192" s="86"/>
      <c r="UR192" s="86"/>
      <c r="US192" s="86"/>
      <c r="UT192" s="86"/>
      <c r="UU192" s="86"/>
      <c r="UV192" s="86"/>
      <c r="UW192" s="86"/>
      <c r="UX192" s="86"/>
      <c r="UY192" s="86"/>
      <c r="UZ192" s="86"/>
      <c r="VA192" s="86"/>
      <c r="VB192" s="86"/>
      <c r="VC192" s="86"/>
      <c r="VD192" s="86"/>
      <c r="VE192" s="86"/>
      <c r="VF192" s="86"/>
      <c r="VG192" s="86"/>
      <c r="VH192" s="86"/>
      <c r="VI192" s="86"/>
      <c r="VJ192" s="86"/>
      <c r="VK192" s="86"/>
      <c r="VL192" s="86"/>
      <c r="VM192" s="86"/>
      <c r="VN192" s="86"/>
      <c r="VO192" s="86"/>
      <c r="VP192" s="86"/>
      <c r="VQ192" s="86"/>
      <c r="VR192" s="86"/>
      <c r="VS192" s="86"/>
      <c r="VT192" s="86"/>
      <c r="VU192" s="86"/>
      <c r="VV192" s="86"/>
      <c r="VW192" s="86"/>
      <c r="VX192" s="86"/>
      <c r="VY192" s="86"/>
      <c r="VZ192" s="86"/>
      <c r="WA192" s="86"/>
      <c r="WB192" s="86"/>
      <c r="WC192" s="86"/>
      <c r="WD192" s="86"/>
      <c r="WE192" s="86"/>
      <c r="WF192" s="86"/>
      <c r="WG192" s="86"/>
      <c r="WH192" s="86"/>
    </row>
    <row r="193" spans="1:606" ht="31.5">
      <c r="A193" s="242">
        <v>380</v>
      </c>
      <c r="B193" s="138" t="s">
        <v>774</v>
      </c>
      <c r="C193" s="41" t="s">
        <v>166</v>
      </c>
      <c r="D193" s="32" t="s">
        <v>44</v>
      </c>
      <c r="E193" s="308" t="s">
        <v>416</v>
      </c>
      <c r="F193" s="308"/>
      <c r="G193" s="85">
        <v>0</v>
      </c>
      <c r="H193" s="85">
        <v>0</v>
      </c>
      <c r="I193" s="85"/>
      <c r="J193" s="85"/>
      <c r="K193" s="85"/>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86"/>
      <c r="EM193" s="86"/>
      <c r="EN193" s="86"/>
      <c r="EO193" s="86"/>
      <c r="EP193" s="86"/>
      <c r="EQ193" s="86"/>
      <c r="ER193" s="86"/>
      <c r="ES193" s="86"/>
      <c r="ET193" s="86"/>
      <c r="EU193" s="86"/>
      <c r="EV193" s="86"/>
      <c r="EW193" s="86"/>
      <c r="EX193" s="86"/>
      <c r="EY193" s="86"/>
      <c r="EZ193" s="86"/>
      <c r="FA193" s="86"/>
      <c r="FB193" s="86"/>
      <c r="FC193" s="86"/>
      <c r="FD193" s="86"/>
      <c r="FE193" s="86"/>
      <c r="FF193" s="86"/>
      <c r="FG193" s="86"/>
      <c r="FH193" s="86"/>
      <c r="FI193" s="86"/>
      <c r="FJ193" s="86"/>
      <c r="FK193" s="86"/>
      <c r="FL193" s="86"/>
      <c r="FM193" s="86"/>
      <c r="FN193" s="86"/>
      <c r="FO193" s="86"/>
      <c r="FP193" s="86"/>
      <c r="FQ193" s="86"/>
      <c r="FR193" s="86"/>
      <c r="FS193" s="86"/>
      <c r="FT193" s="86"/>
      <c r="FU193" s="86"/>
      <c r="FV193" s="86"/>
      <c r="FW193" s="86"/>
      <c r="FX193" s="86"/>
      <c r="FY193" s="86"/>
      <c r="FZ193" s="86"/>
      <c r="GA193" s="86"/>
      <c r="GB193" s="86"/>
      <c r="GC193" s="86"/>
      <c r="GD193" s="86"/>
      <c r="GE193" s="86"/>
      <c r="GF193" s="86"/>
      <c r="GG193" s="86"/>
      <c r="GH193" s="86"/>
      <c r="GI193" s="86"/>
      <c r="GJ193" s="86"/>
      <c r="GK193" s="86"/>
      <c r="GL193" s="86"/>
      <c r="GM193" s="86"/>
      <c r="GN193" s="86"/>
      <c r="GO193" s="86"/>
      <c r="GP193" s="86"/>
      <c r="GQ193" s="86"/>
      <c r="GR193" s="86"/>
      <c r="GS193" s="86"/>
      <c r="GT193" s="86"/>
      <c r="GU193" s="86"/>
      <c r="GV193" s="86"/>
      <c r="GW193" s="86"/>
      <c r="GX193" s="86"/>
      <c r="GY193" s="86"/>
      <c r="GZ193" s="86"/>
      <c r="HA193" s="86"/>
      <c r="HB193" s="86"/>
      <c r="HC193" s="86"/>
      <c r="HD193" s="86"/>
      <c r="HE193" s="86"/>
      <c r="HF193" s="86"/>
      <c r="HG193" s="86"/>
      <c r="HH193" s="86"/>
      <c r="HI193" s="86"/>
      <c r="HJ193" s="86"/>
      <c r="HK193" s="86"/>
      <c r="HL193" s="86"/>
      <c r="HM193" s="86"/>
      <c r="HN193" s="86"/>
      <c r="HO193" s="86"/>
      <c r="HP193" s="86"/>
      <c r="HQ193" s="86"/>
      <c r="HR193" s="86"/>
      <c r="HS193" s="86"/>
      <c r="HT193" s="86"/>
      <c r="HU193" s="86"/>
      <c r="HV193" s="86"/>
      <c r="HW193" s="86"/>
      <c r="HX193" s="86"/>
      <c r="HY193" s="86"/>
      <c r="HZ193" s="86"/>
      <c r="IA193" s="86"/>
      <c r="IB193" s="86"/>
      <c r="IC193" s="86"/>
      <c r="ID193" s="86"/>
      <c r="IE193" s="86"/>
      <c r="IF193" s="86"/>
      <c r="IG193" s="86"/>
      <c r="IH193" s="86"/>
      <c r="II193" s="86"/>
      <c r="IJ193" s="86"/>
      <c r="IK193" s="86"/>
      <c r="IL193" s="86"/>
      <c r="IM193" s="86"/>
      <c r="IN193" s="86"/>
      <c r="IO193" s="86"/>
      <c r="IP193" s="86"/>
      <c r="IQ193" s="86"/>
      <c r="IR193" s="86"/>
      <c r="IS193" s="86"/>
      <c r="IT193" s="86"/>
      <c r="IU193" s="86"/>
      <c r="IV193" s="86"/>
      <c r="IW193" s="86"/>
      <c r="IX193" s="86"/>
      <c r="IY193" s="86"/>
      <c r="IZ193" s="86"/>
      <c r="JA193" s="86"/>
      <c r="JB193" s="86"/>
      <c r="JC193" s="86"/>
      <c r="JD193" s="86"/>
      <c r="JE193" s="86"/>
      <c r="JF193" s="86"/>
      <c r="JG193" s="86"/>
      <c r="JH193" s="86"/>
      <c r="JI193" s="86"/>
      <c r="JJ193" s="86"/>
      <c r="JK193" s="86"/>
      <c r="JL193" s="86"/>
      <c r="JM193" s="86"/>
      <c r="JN193" s="86"/>
      <c r="JO193" s="86"/>
      <c r="JP193" s="86"/>
      <c r="JQ193" s="86"/>
      <c r="JR193" s="86"/>
      <c r="JS193" s="86"/>
      <c r="JT193" s="86"/>
      <c r="JU193" s="86"/>
      <c r="JV193" s="86"/>
      <c r="JW193" s="86"/>
      <c r="JX193" s="86"/>
      <c r="JY193" s="86"/>
      <c r="JZ193" s="86"/>
      <c r="KA193" s="86"/>
      <c r="KB193" s="86"/>
      <c r="KC193" s="86"/>
      <c r="KD193" s="86"/>
      <c r="KE193" s="86"/>
      <c r="KF193" s="86"/>
      <c r="KG193" s="86"/>
      <c r="KH193" s="86"/>
      <c r="KI193" s="86"/>
      <c r="KJ193" s="86"/>
      <c r="KK193" s="86"/>
      <c r="KL193" s="86"/>
      <c r="KM193" s="86"/>
      <c r="KN193" s="86"/>
      <c r="KO193" s="86"/>
      <c r="KP193" s="86"/>
      <c r="KQ193" s="86"/>
      <c r="KR193" s="86"/>
      <c r="KS193" s="86"/>
      <c r="KT193" s="86"/>
      <c r="KU193" s="86"/>
      <c r="KV193" s="86"/>
      <c r="KW193" s="86"/>
      <c r="KX193" s="86"/>
      <c r="KY193" s="86"/>
      <c r="KZ193" s="86"/>
      <c r="LA193" s="86"/>
      <c r="LB193" s="86"/>
      <c r="LC193" s="86"/>
      <c r="LD193" s="86"/>
      <c r="LE193" s="86"/>
      <c r="LF193" s="86"/>
      <c r="LG193" s="86"/>
      <c r="LH193" s="86"/>
      <c r="LI193" s="86"/>
      <c r="LJ193" s="86"/>
      <c r="LK193" s="86"/>
      <c r="LL193" s="86"/>
      <c r="LM193" s="86"/>
      <c r="LN193" s="86"/>
      <c r="LO193" s="86"/>
      <c r="LP193" s="86"/>
      <c r="LQ193" s="86"/>
      <c r="LR193" s="86"/>
      <c r="LS193" s="86"/>
      <c r="LT193" s="86"/>
      <c r="LU193" s="86"/>
      <c r="LV193" s="86"/>
      <c r="LW193" s="86"/>
      <c r="LX193" s="86"/>
      <c r="LY193" s="86"/>
      <c r="LZ193" s="86"/>
      <c r="MA193" s="86"/>
      <c r="MB193" s="86"/>
      <c r="MC193" s="86"/>
      <c r="MD193" s="86"/>
      <c r="ME193" s="86"/>
      <c r="MF193" s="86"/>
      <c r="MG193" s="86"/>
      <c r="MH193" s="86"/>
      <c r="MI193" s="86"/>
      <c r="MJ193" s="86"/>
      <c r="MK193" s="86"/>
      <c r="ML193" s="86"/>
      <c r="MM193" s="86"/>
      <c r="MN193" s="86"/>
      <c r="MO193" s="86"/>
      <c r="MP193" s="86"/>
      <c r="MQ193" s="86"/>
      <c r="MR193" s="86"/>
      <c r="MS193" s="86"/>
      <c r="MT193" s="86"/>
      <c r="MU193" s="86"/>
      <c r="MV193" s="86"/>
      <c r="MW193" s="86"/>
      <c r="MX193" s="86"/>
      <c r="MY193" s="86"/>
      <c r="MZ193" s="86"/>
      <c r="NA193" s="86"/>
      <c r="NB193" s="86"/>
      <c r="NC193" s="86"/>
      <c r="ND193" s="86"/>
      <c r="NE193" s="86"/>
      <c r="NF193" s="86"/>
      <c r="NG193" s="86"/>
      <c r="NH193" s="86"/>
      <c r="NI193" s="86"/>
      <c r="NJ193" s="86"/>
      <c r="NK193" s="86"/>
      <c r="NL193" s="86"/>
      <c r="NM193" s="86"/>
      <c r="NN193" s="86"/>
      <c r="NO193" s="86"/>
      <c r="NP193" s="86"/>
      <c r="NQ193" s="86"/>
      <c r="NR193" s="86"/>
      <c r="NS193" s="86"/>
      <c r="NT193" s="86"/>
      <c r="NU193" s="86"/>
      <c r="NV193" s="86"/>
      <c r="NW193" s="86"/>
      <c r="NX193" s="86"/>
      <c r="NY193" s="86"/>
      <c r="NZ193" s="86"/>
      <c r="OA193" s="86"/>
      <c r="OB193" s="86"/>
      <c r="OC193" s="86"/>
      <c r="OD193" s="86"/>
      <c r="OE193" s="86"/>
      <c r="OF193" s="86"/>
      <c r="OG193" s="86"/>
      <c r="OH193" s="86"/>
      <c r="OI193" s="86"/>
      <c r="OJ193" s="86"/>
      <c r="OK193" s="86"/>
      <c r="OL193" s="86"/>
      <c r="OM193" s="86"/>
      <c r="ON193" s="86"/>
      <c r="OO193" s="86"/>
      <c r="OP193" s="86"/>
      <c r="OQ193" s="86"/>
      <c r="OR193" s="86"/>
      <c r="OS193" s="86"/>
      <c r="OT193" s="86"/>
      <c r="OU193" s="86"/>
      <c r="OV193" s="86"/>
      <c r="OW193" s="86"/>
      <c r="OX193" s="86"/>
      <c r="OY193" s="86"/>
      <c r="OZ193" s="86"/>
      <c r="PA193" s="86"/>
      <c r="PB193" s="86"/>
      <c r="PC193" s="86"/>
      <c r="PD193" s="86"/>
      <c r="PE193" s="86"/>
      <c r="PF193" s="86"/>
      <c r="PG193" s="86"/>
      <c r="PH193" s="86"/>
      <c r="PI193" s="86"/>
      <c r="PJ193" s="86"/>
      <c r="PK193" s="86"/>
      <c r="PL193" s="86"/>
      <c r="PM193" s="86"/>
      <c r="PN193" s="86"/>
      <c r="PO193" s="86"/>
      <c r="PP193" s="86"/>
      <c r="PQ193" s="86"/>
      <c r="PR193" s="86"/>
      <c r="PS193" s="86"/>
      <c r="PT193" s="86"/>
      <c r="PU193" s="86"/>
      <c r="PV193" s="86"/>
      <c r="PW193" s="86"/>
      <c r="PX193" s="86"/>
      <c r="PY193" s="86"/>
      <c r="PZ193" s="86"/>
      <c r="QA193" s="86"/>
      <c r="QB193" s="86"/>
      <c r="QC193" s="86"/>
      <c r="QD193" s="86"/>
      <c r="QE193" s="86"/>
      <c r="QF193" s="86"/>
      <c r="QG193" s="86"/>
      <c r="QH193" s="86"/>
      <c r="QI193" s="86"/>
      <c r="QJ193" s="86"/>
      <c r="QK193" s="86"/>
      <c r="QL193" s="86"/>
      <c r="QM193" s="86"/>
      <c r="QN193" s="86"/>
      <c r="QO193" s="86"/>
      <c r="QP193" s="86"/>
      <c r="QQ193" s="86"/>
      <c r="QR193" s="86"/>
      <c r="QS193" s="86"/>
      <c r="QT193" s="86"/>
      <c r="QU193" s="86"/>
      <c r="QV193" s="86"/>
      <c r="QW193" s="86"/>
      <c r="QX193" s="86"/>
      <c r="QY193" s="86"/>
      <c r="QZ193" s="86"/>
      <c r="RA193" s="86"/>
      <c r="RB193" s="86"/>
      <c r="RC193" s="86"/>
      <c r="RD193" s="86"/>
      <c r="RE193" s="86"/>
      <c r="RF193" s="86"/>
      <c r="RG193" s="86"/>
      <c r="RH193" s="86"/>
      <c r="RI193" s="86"/>
      <c r="RJ193" s="86"/>
      <c r="RK193" s="86"/>
      <c r="RL193" s="86"/>
      <c r="RM193" s="86"/>
      <c r="RN193" s="86"/>
      <c r="RO193" s="86"/>
      <c r="RP193" s="86"/>
      <c r="RQ193" s="86"/>
      <c r="RR193" s="86"/>
      <c r="RS193" s="86"/>
      <c r="RT193" s="86"/>
      <c r="RU193" s="86"/>
      <c r="RV193" s="86"/>
      <c r="RW193" s="86"/>
      <c r="RX193" s="86"/>
      <c r="RY193" s="86"/>
      <c r="RZ193" s="86"/>
      <c r="SA193" s="86"/>
      <c r="SB193" s="86"/>
      <c r="SC193" s="86"/>
      <c r="SD193" s="86"/>
      <c r="SE193" s="86"/>
      <c r="SF193" s="86"/>
      <c r="SG193" s="86"/>
      <c r="SH193" s="86"/>
      <c r="SI193" s="86"/>
      <c r="SJ193" s="86"/>
      <c r="SK193" s="86"/>
      <c r="SL193" s="86"/>
      <c r="SM193" s="86"/>
      <c r="SN193" s="86"/>
      <c r="SO193" s="86"/>
      <c r="SP193" s="86"/>
      <c r="SQ193" s="86"/>
      <c r="SR193" s="86"/>
      <c r="SS193" s="86"/>
      <c r="ST193" s="86"/>
      <c r="SU193" s="86"/>
      <c r="SV193" s="86"/>
      <c r="SW193" s="86"/>
      <c r="SX193" s="86"/>
      <c r="SY193" s="86"/>
      <c r="SZ193" s="86"/>
      <c r="TA193" s="86"/>
      <c r="TB193" s="86"/>
      <c r="TC193" s="86"/>
      <c r="TD193" s="86"/>
      <c r="TE193" s="86"/>
      <c r="TF193" s="86"/>
      <c r="TG193" s="86"/>
      <c r="TH193" s="86"/>
      <c r="TI193" s="86"/>
      <c r="TJ193" s="86"/>
      <c r="TK193" s="86"/>
      <c r="TL193" s="86"/>
      <c r="TM193" s="86"/>
      <c r="TN193" s="86"/>
      <c r="TO193" s="86"/>
      <c r="TP193" s="86"/>
      <c r="TQ193" s="86"/>
      <c r="TR193" s="86"/>
      <c r="TS193" s="86"/>
      <c r="TT193" s="86"/>
      <c r="TU193" s="86"/>
      <c r="TV193" s="86"/>
      <c r="TW193" s="86"/>
      <c r="TX193" s="86"/>
      <c r="TY193" s="86"/>
      <c r="TZ193" s="86"/>
      <c r="UA193" s="86"/>
      <c r="UB193" s="86"/>
      <c r="UC193" s="86"/>
      <c r="UD193" s="86"/>
      <c r="UE193" s="86"/>
      <c r="UF193" s="86"/>
      <c r="UG193" s="86"/>
      <c r="UH193" s="86"/>
      <c r="UI193" s="86"/>
      <c r="UJ193" s="86"/>
      <c r="UK193" s="86"/>
      <c r="UL193" s="86"/>
      <c r="UM193" s="86"/>
      <c r="UN193" s="86"/>
      <c r="UO193" s="86"/>
      <c r="UP193" s="86"/>
      <c r="UQ193" s="86"/>
      <c r="UR193" s="86"/>
      <c r="US193" s="86"/>
      <c r="UT193" s="86"/>
      <c r="UU193" s="86"/>
      <c r="UV193" s="86"/>
      <c r="UW193" s="86"/>
      <c r="UX193" s="86"/>
      <c r="UY193" s="86"/>
      <c r="UZ193" s="86"/>
      <c r="VA193" s="86"/>
      <c r="VB193" s="86"/>
      <c r="VC193" s="86"/>
      <c r="VD193" s="86"/>
      <c r="VE193" s="86"/>
      <c r="VF193" s="86"/>
      <c r="VG193" s="86"/>
      <c r="VH193" s="86"/>
      <c r="VI193" s="86"/>
      <c r="VJ193" s="86"/>
      <c r="VK193" s="86"/>
      <c r="VL193" s="86"/>
      <c r="VM193" s="86"/>
      <c r="VN193" s="86"/>
      <c r="VO193" s="86"/>
      <c r="VP193" s="86"/>
      <c r="VQ193" s="86"/>
      <c r="VR193" s="86"/>
      <c r="VS193" s="86"/>
      <c r="VT193" s="86"/>
      <c r="VU193" s="86"/>
      <c r="VV193" s="86"/>
      <c r="VW193" s="86"/>
      <c r="VX193" s="86"/>
      <c r="VY193" s="86"/>
      <c r="VZ193" s="86"/>
      <c r="WA193" s="86"/>
      <c r="WB193" s="86"/>
      <c r="WC193" s="86"/>
      <c r="WD193" s="86"/>
      <c r="WE193" s="86"/>
      <c r="WF193" s="86"/>
      <c r="WG193" s="86"/>
      <c r="WH193" s="86"/>
    </row>
    <row r="194" spans="1:606" ht="31.5">
      <c r="A194" s="242">
        <v>381</v>
      </c>
      <c r="B194" s="138" t="s">
        <v>762</v>
      </c>
      <c r="C194" s="41" t="s">
        <v>166</v>
      </c>
      <c r="D194" s="32" t="s">
        <v>760</v>
      </c>
      <c r="E194" s="308" t="s">
        <v>416</v>
      </c>
      <c r="F194" s="308"/>
      <c r="G194" s="85">
        <v>0</v>
      </c>
      <c r="H194" s="85">
        <v>0</v>
      </c>
      <c r="I194" s="85"/>
      <c r="J194" s="85"/>
      <c r="K194" s="85"/>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c r="FB194" s="86"/>
      <c r="FC194" s="86"/>
      <c r="FD194" s="86"/>
      <c r="FE194" s="86"/>
      <c r="FF194" s="86"/>
      <c r="FG194" s="86"/>
      <c r="FH194" s="86"/>
      <c r="FI194" s="86"/>
      <c r="FJ194" s="86"/>
      <c r="FK194" s="86"/>
      <c r="FL194" s="86"/>
      <c r="FM194" s="86"/>
      <c r="FN194" s="86"/>
      <c r="FO194" s="86"/>
      <c r="FP194" s="86"/>
      <c r="FQ194" s="86"/>
      <c r="FR194" s="86"/>
      <c r="FS194" s="86"/>
      <c r="FT194" s="86"/>
      <c r="FU194" s="86"/>
      <c r="FV194" s="86"/>
      <c r="FW194" s="86"/>
      <c r="FX194" s="86"/>
      <c r="FY194" s="86"/>
      <c r="FZ194" s="86"/>
      <c r="GA194" s="86"/>
      <c r="GB194" s="86"/>
      <c r="GC194" s="86"/>
      <c r="GD194" s="86"/>
      <c r="GE194" s="86"/>
      <c r="GF194" s="86"/>
      <c r="GG194" s="86"/>
      <c r="GH194" s="86"/>
      <c r="GI194" s="86"/>
      <c r="GJ194" s="86"/>
      <c r="GK194" s="86"/>
      <c r="GL194" s="86"/>
      <c r="GM194" s="86"/>
      <c r="GN194" s="86"/>
      <c r="GO194" s="86"/>
      <c r="GP194" s="86"/>
      <c r="GQ194" s="86"/>
      <c r="GR194" s="86"/>
      <c r="GS194" s="86"/>
      <c r="GT194" s="86"/>
      <c r="GU194" s="86"/>
      <c r="GV194" s="86"/>
      <c r="GW194" s="86"/>
      <c r="GX194" s="86"/>
      <c r="GY194" s="86"/>
      <c r="GZ194" s="86"/>
      <c r="HA194" s="86"/>
      <c r="HB194" s="86"/>
      <c r="HC194" s="86"/>
      <c r="HD194" s="86"/>
      <c r="HE194" s="86"/>
      <c r="HF194" s="86"/>
      <c r="HG194" s="86"/>
      <c r="HH194" s="86"/>
      <c r="HI194" s="86"/>
      <c r="HJ194" s="86"/>
      <c r="HK194" s="86"/>
      <c r="HL194" s="86"/>
      <c r="HM194" s="86"/>
      <c r="HN194" s="86"/>
      <c r="HO194" s="86"/>
      <c r="HP194" s="86"/>
      <c r="HQ194" s="86"/>
      <c r="HR194" s="86"/>
      <c r="HS194" s="86"/>
      <c r="HT194" s="86"/>
      <c r="HU194" s="86"/>
      <c r="HV194" s="86"/>
      <c r="HW194" s="86"/>
      <c r="HX194" s="86"/>
      <c r="HY194" s="86"/>
      <c r="HZ194" s="86"/>
      <c r="IA194" s="86"/>
      <c r="IB194" s="86"/>
      <c r="IC194" s="86"/>
      <c r="ID194" s="86"/>
      <c r="IE194" s="86"/>
      <c r="IF194" s="86"/>
      <c r="IG194" s="86"/>
      <c r="IH194" s="86"/>
      <c r="II194" s="86"/>
      <c r="IJ194" s="86"/>
      <c r="IK194" s="86"/>
      <c r="IL194" s="86"/>
      <c r="IM194" s="86"/>
      <c r="IN194" s="86"/>
      <c r="IO194" s="86"/>
      <c r="IP194" s="86"/>
      <c r="IQ194" s="86"/>
      <c r="IR194" s="86"/>
      <c r="IS194" s="86"/>
      <c r="IT194" s="86"/>
      <c r="IU194" s="86"/>
      <c r="IV194" s="86"/>
      <c r="IW194" s="86"/>
      <c r="IX194" s="86"/>
      <c r="IY194" s="86"/>
      <c r="IZ194" s="86"/>
      <c r="JA194" s="86"/>
      <c r="JB194" s="86"/>
      <c r="JC194" s="86"/>
      <c r="JD194" s="86"/>
      <c r="JE194" s="86"/>
      <c r="JF194" s="86"/>
      <c r="JG194" s="86"/>
      <c r="JH194" s="86"/>
      <c r="JI194" s="86"/>
      <c r="JJ194" s="86"/>
      <c r="JK194" s="86"/>
      <c r="JL194" s="86"/>
      <c r="JM194" s="86"/>
      <c r="JN194" s="86"/>
      <c r="JO194" s="86"/>
      <c r="JP194" s="86"/>
      <c r="JQ194" s="86"/>
      <c r="JR194" s="86"/>
      <c r="JS194" s="86"/>
      <c r="JT194" s="86"/>
      <c r="JU194" s="86"/>
      <c r="JV194" s="86"/>
      <c r="JW194" s="86"/>
      <c r="JX194" s="86"/>
      <c r="JY194" s="86"/>
      <c r="JZ194" s="86"/>
      <c r="KA194" s="86"/>
      <c r="KB194" s="86"/>
      <c r="KC194" s="86"/>
      <c r="KD194" s="86"/>
      <c r="KE194" s="86"/>
      <c r="KF194" s="86"/>
      <c r="KG194" s="86"/>
      <c r="KH194" s="86"/>
      <c r="KI194" s="86"/>
      <c r="KJ194" s="86"/>
      <c r="KK194" s="86"/>
      <c r="KL194" s="86"/>
      <c r="KM194" s="86"/>
      <c r="KN194" s="86"/>
      <c r="KO194" s="86"/>
      <c r="KP194" s="86"/>
      <c r="KQ194" s="86"/>
      <c r="KR194" s="86"/>
      <c r="KS194" s="86"/>
      <c r="KT194" s="86"/>
      <c r="KU194" s="86"/>
      <c r="KV194" s="86"/>
      <c r="KW194" s="86"/>
      <c r="KX194" s="86"/>
      <c r="KY194" s="86"/>
      <c r="KZ194" s="86"/>
      <c r="LA194" s="86"/>
      <c r="LB194" s="86"/>
      <c r="LC194" s="86"/>
      <c r="LD194" s="86"/>
      <c r="LE194" s="86"/>
      <c r="LF194" s="86"/>
      <c r="LG194" s="86"/>
      <c r="LH194" s="86"/>
      <c r="LI194" s="86"/>
      <c r="LJ194" s="86"/>
      <c r="LK194" s="86"/>
      <c r="LL194" s="86"/>
      <c r="LM194" s="86"/>
      <c r="LN194" s="86"/>
      <c r="LO194" s="86"/>
      <c r="LP194" s="86"/>
      <c r="LQ194" s="86"/>
      <c r="LR194" s="86"/>
      <c r="LS194" s="86"/>
      <c r="LT194" s="86"/>
      <c r="LU194" s="86"/>
      <c r="LV194" s="86"/>
      <c r="LW194" s="86"/>
      <c r="LX194" s="86"/>
      <c r="LY194" s="86"/>
      <c r="LZ194" s="86"/>
      <c r="MA194" s="86"/>
      <c r="MB194" s="86"/>
      <c r="MC194" s="86"/>
      <c r="MD194" s="86"/>
      <c r="ME194" s="86"/>
      <c r="MF194" s="86"/>
      <c r="MG194" s="86"/>
      <c r="MH194" s="86"/>
      <c r="MI194" s="86"/>
      <c r="MJ194" s="86"/>
      <c r="MK194" s="86"/>
      <c r="ML194" s="86"/>
      <c r="MM194" s="86"/>
      <c r="MN194" s="86"/>
      <c r="MO194" s="86"/>
      <c r="MP194" s="86"/>
      <c r="MQ194" s="86"/>
      <c r="MR194" s="86"/>
      <c r="MS194" s="86"/>
      <c r="MT194" s="86"/>
      <c r="MU194" s="86"/>
      <c r="MV194" s="86"/>
      <c r="MW194" s="86"/>
      <c r="MX194" s="86"/>
      <c r="MY194" s="86"/>
      <c r="MZ194" s="86"/>
      <c r="NA194" s="86"/>
      <c r="NB194" s="86"/>
      <c r="NC194" s="86"/>
      <c r="ND194" s="86"/>
      <c r="NE194" s="86"/>
      <c r="NF194" s="86"/>
      <c r="NG194" s="86"/>
      <c r="NH194" s="86"/>
      <c r="NI194" s="86"/>
      <c r="NJ194" s="86"/>
      <c r="NK194" s="86"/>
      <c r="NL194" s="86"/>
      <c r="NM194" s="86"/>
      <c r="NN194" s="86"/>
      <c r="NO194" s="86"/>
      <c r="NP194" s="86"/>
      <c r="NQ194" s="86"/>
      <c r="NR194" s="86"/>
      <c r="NS194" s="86"/>
      <c r="NT194" s="86"/>
      <c r="NU194" s="86"/>
      <c r="NV194" s="86"/>
      <c r="NW194" s="86"/>
      <c r="NX194" s="86"/>
      <c r="NY194" s="86"/>
      <c r="NZ194" s="86"/>
      <c r="OA194" s="86"/>
      <c r="OB194" s="86"/>
      <c r="OC194" s="86"/>
      <c r="OD194" s="86"/>
      <c r="OE194" s="86"/>
      <c r="OF194" s="86"/>
      <c r="OG194" s="86"/>
      <c r="OH194" s="86"/>
      <c r="OI194" s="86"/>
      <c r="OJ194" s="86"/>
      <c r="OK194" s="86"/>
      <c r="OL194" s="86"/>
      <c r="OM194" s="86"/>
      <c r="ON194" s="86"/>
      <c r="OO194" s="86"/>
      <c r="OP194" s="86"/>
      <c r="OQ194" s="86"/>
      <c r="OR194" s="86"/>
      <c r="OS194" s="86"/>
      <c r="OT194" s="86"/>
      <c r="OU194" s="86"/>
      <c r="OV194" s="86"/>
      <c r="OW194" s="86"/>
      <c r="OX194" s="86"/>
      <c r="OY194" s="86"/>
      <c r="OZ194" s="86"/>
      <c r="PA194" s="86"/>
      <c r="PB194" s="86"/>
      <c r="PC194" s="86"/>
      <c r="PD194" s="86"/>
      <c r="PE194" s="86"/>
      <c r="PF194" s="86"/>
      <c r="PG194" s="86"/>
      <c r="PH194" s="86"/>
      <c r="PI194" s="86"/>
      <c r="PJ194" s="86"/>
      <c r="PK194" s="86"/>
      <c r="PL194" s="86"/>
      <c r="PM194" s="86"/>
      <c r="PN194" s="86"/>
      <c r="PO194" s="86"/>
      <c r="PP194" s="86"/>
      <c r="PQ194" s="86"/>
      <c r="PR194" s="86"/>
      <c r="PS194" s="86"/>
      <c r="PT194" s="86"/>
      <c r="PU194" s="86"/>
      <c r="PV194" s="86"/>
      <c r="PW194" s="86"/>
      <c r="PX194" s="86"/>
      <c r="PY194" s="86"/>
      <c r="PZ194" s="86"/>
      <c r="QA194" s="86"/>
      <c r="QB194" s="86"/>
      <c r="QC194" s="86"/>
      <c r="QD194" s="86"/>
      <c r="QE194" s="86"/>
      <c r="QF194" s="86"/>
      <c r="QG194" s="86"/>
      <c r="QH194" s="86"/>
      <c r="QI194" s="86"/>
      <c r="QJ194" s="86"/>
      <c r="QK194" s="86"/>
      <c r="QL194" s="86"/>
      <c r="QM194" s="86"/>
      <c r="QN194" s="86"/>
      <c r="QO194" s="86"/>
      <c r="QP194" s="86"/>
      <c r="QQ194" s="86"/>
      <c r="QR194" s="86"/>
      <c r="QS194" s="86"/>
      <c r="QT194" s="86"/>
      <c r="QU194" s="86"/>
      <c r="QV194" s="86"/>
      <c r="QW194" s="86"/>
      <c r="QX194" s="86"/>
      <c r="QY194" s="86"/>
      <c r="QZ194" s="86"/>
      <c r="RA194" s="86"/>
      <c r="RB194" s="86"/>
      <c r="RC194" s="86"/>
      <c r="RD194" s="86"/>
      <c r="RE194" s="86"/>
      <c r="RF194" s="86"/>
      <c r="RG194" s="86"/>
      <c r="RH194" s="86"/>
      <c r="RI194" s="86"/>
      <c r="RJ194" s="86"/>
      <c r="RK194" s="86"/>
      <c r="RL194" s="86"/>
      <c r="RM194" s="86"/>
      <c r="RN194" s="86"/>
      <c r="RO194" s="86"/>
      <c r="RP194" s="86"/>
      <c r="RQ194" s="86"/>
      <c r="RR194" s="86"/>
      <c r="RS194" s="86"/>
      <c r="RT194" s="86"/>
      <c r="RU194" s="86"/>
      <c r="RV194" s="86"/>
      <c r="RW194" s="86"/>
      <c r="RX194" s="86"/>
      <c r="RY194" s="86"/>
      <c r="RZ194" s="86"/>
      <c r="SA194" s="86"/>
      <c r="SB194" s="86"/>
      <c r="SC194" s="86"/>
      <c r="SD194" s="86"/>
      <c r="SE194" s="86"/>
      <c r="SF194" s="86"/>
      <c r="SG194" s="86"/>
      <c r="SH194" s="86"/>
      <c r="SI194" s="86"/>
      <c r="SJ194" s="86"/>
      <c r="SK194" s="86"/>
      <c r="SL194" s="86"/>
      <c r="SM194" s="86"/>
      <c r="SN194" s="86"/>
      <c r="SO194" s="86"/>
      <c r="SP194" s="86"/>
      <c r="SQ194" s="86"/>
      <c r="SR194" s="86"/>
      <c r="SS194" s="86"/>
      <c r="ST194" s="86"/>
      <c r="SU194" s="86"/>
      <c r="SV194" s="86"/>
      <c r="SW194" s="86"/>
      <c r="SX194" s="86"/>
      <c r="SY194" s="86"/>
      <c r="SZ194" s="86"/>
      <c r="TA194" s="86"/>
      <c r="TB194" s="86"/>
      <c r="TC194" s="86"/>
      <c r="TD194" s="86"/>
      <c r="TE194" s="86"/>
      <c r="TF194" s="86"/>
      <c r="TG194" s="86"/>
      <c r="TH194" s="86"/>
      <c r="TI194" s="86"/>
      <c r="TJ194" s="86"/>
      <c r="TK194" s="86"/>
      <c r="TL194" s="86"/>
      <c r="TM194" s="86"/>
      <c r="TN194" s="86"/>
      <c r="TO194" s="86"/>
      <c r="TP194" s="86"/>
      <c r="TQ194" s="86"/>
      <c r="TR194" s="86"/>
      <c r="TS194" s="86"/>
      <c r="TT194" s="86"/>
      <c r="TU194" s="86"/>
      <c r="TV194" s="86"/>
      <c r="TW194" s="86"/>
      <c r="TX194" s="86"/>
      <c r="TY194" s="86"/>
      <c r="TZ194" s="86"/>
      <c r="UA194" s="86"/>
      <c r="UB194" s="86"/>
      <c r="UC194" s="86"/>
      <c r="UD194" s="86"/>
      <c r="UE194" s="86"/>
      <c r="UF194" s="86"/>
      <c r="UG194" s="86"/>
      <c r="UH194" s="86"/>
      <c r="UI194" s="86"/>
      <c r="UJ194" s="86"/>
      <c r="UK194" s="86"/>
      <c r="UL194" s="86"/>
      <c r="UM194" s="86"/>
      <c r="UN194" s="86"/>
      <c r="UO194" s="86"/>
      <c r="UP194" s="86"/>
      <c r="UQ194" s="86"/>
      <c r="UR194" s="86"/>
      <c r="US194" s="86"/>
      <c r="UT194" s="86"/>
      <c r="UU194" s="86"/>
      <c r="UV194" s="86"/>
      <c r="UW194" s="86"/>
      <c r="UX194" s="86"/>
      <c r="UY194" s="86"/>
      <c r="UZ194" s="86"/>
      <c r="VA194" s="86"/>
      <c r="VB194" s="86"/>
      <c r="VC194" s="86"/>
      <c r="VD194" s="86"/>
      <c r="VE194" s="86"/>
      <c r="VF194" s="86"/>
      <c r="VG194" s="86"/>
      <c r="VH194" s="86"/>
      <c r="VI194" s="86"/>
      <c r="VJ194" s="86"/>
      <c r="VK194" s="86"/>
      <c r="VL194" s="86"/>
      <c r="VM194" s="86"/>
      <c r="VN194" s="86"/>
      <c r="VO194" s="86"/>
      <c r="VP194" s="86"/>
      <c r="VQ194" s="86"/>
      <c r="VR194" s="86"/>
      <c r="VS194" s="86"/>
      <c r="VT194" s="86"/>
      <c r="VU194" s="86"/>
      <c r="VV194" s="86"/>
      <c r="VW194" s="86"/>
      <c r="VX194" s="86"/>
      <c r="VY194" s="86"/>
      <c r="VZ194" s="86"/>
      <c r="WA194" s="86"/>
      <c r="WB194" s="86"/>
      <c r="WC194" s="86"/>
      <c r="WD194" s="86"/>
      <c r="WE194" s="86"/>
      <c r="WF194" s="86"/>
      <c r="WG194" s="86"/>
      <c r="WH194" s="86"/>
    </row>
    <row r="195" spans="1:606" ht="31.5">
      <c r="A195" s="242">
        <v>382</v>
      </c>
      <c r="B195" s="138" t="s">
        <v>450</v>
      </c>
      <c r="C195" s="32" t="s">
        <v>166</v>
      </c>
      <c r="D195" s="32" t="s">
        <v>44</v>
      </c>
      <c r="E195" s="85">
        <v>0</v>
      </c>
      <c r="F195" s="85">
        <v>0</v>
      </c>
      <c r="G195" s="85">
        <v>0</v>
      </c>
      <c r="H195" s="85">
        <v>0</v>
      </c>
      <c r="I195" s="85"/>
      <c r="J195" s="85"/>
      <c r="K195" s="85"/>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86"/>
      <c r="DP195" s="86"/>
      <c r="DQ195" s="86"/>
      <c r="DR195" s="86"/>
      <c r="DS195" s="86"/>
      <c r="DT195" s="86"/>
      <c r="DU195" s="86"/>
      <c r="DV195" s="86"/>
      <c r="DW195" s="86"/>
      <c r="DX195" s="86"/>
      <c r="DY195" s="86"/>
      <c r="DZ195" s="86"/>
      <c r="EA195" s="86"/>
      <c r="EB195" s="86"/>
      <c r="EC195" s="86"/>
      <c r="ED195" s="86"/>
      <c r="EE195" s="86"/>
      <c r="EF195" s="86"/>
      <c r="EG195" s="86"/>
      <c r="EH195" s="86"/>
      <c r="EI195" s="86"/>
      <c r="EJ195" s="86"/>
      <c r="EK195" s="86"/>
      <c r="EL195" s="86"/>
      <c r="EM195" s="86"/>
      <c r="EN195" s="86"/>
      <c r="EO195" s="86"/>
      <c r="EP195" s="86"/>
      <c r="EQ195" s="86"/>
      <c r="ER195" s="86"/>
      <c r="ES195" s="86"/>
      <c r="ET195" s="86"/>
      <c r="EU195" s="86"/>
      <c r="EV195" s="86"/>
      <c r="EW195" s="86"/>
      <c r="EX195" s="86"/>
      <c r="EY195" s="86"/>
      <c r="EZ195" s="86"/>
      <c r="FA195" s="86"/>
      <c r="FB195" s="86"/>
      <c r="FC195" s="86"/>
      <c r="FD195" s="86"/>
      <c r="FE195" s="86"/>
      <c r="FF195" s="86"/>
      <c r="FG195" s="86"/>
      <c r="FH195" s="86"/>
      <c r="FI195" s="86"/>
      <c r="FJ195" s="86"/>
      <c r="FK195" s="86"/>
      <c r="FL195" s="86"/>
      <c r="FM195" s="86"/>
      <c r="FN195" s="86"/>
      <c r="FO195" s="86"/>
      <c r="FP195" s="86"/>
      <c r="FQ195" s="86"/>
      <c r="FR195" s="86"/>
      <c r="FS195" s="86"/>
      <c r="FT195" s="86"/>
      <c r="FU195" s="86"/>
      <c r="FV195" s="86"/>
      <c r="FW195" s="86"/>
      <c r="FX195" s="86"/>
      <c r="FY195" s="86"/>
      <c r="FZ195" s="86"/>
      <c r="GA195" s="86"/>
      <c r="GB195" s="86"/>
      <c r="GC195" s="86"/>
      <c r="GD195" s="86"/>
      <c r="GE195" s="86"/>
      <c r="GF195" s="86"/>
      <c r="GG195" s="86"/>
      <c r="GH195" s="86"/>
      <c r="GI195" s="86"/>
      <c r="GJ195" s="86"/>
      <c r="GK195" s="86"/>
      <c r="GL195" s="86"/>
      <c r="GM195" s="86"/>
      <c r="GN195" s="86"/>
      <c r="GO195" s="86"/>
      <c r="GP195" s="86"/>
      <c r="GQ195" s="86"/>
      <c r="GR195" s="86"/>
      <c r="GS195" s="86"/>
      <c r="GT195" s="86"/>
      <c r="GU195" s="86"/>
      <c r="GV195" s="86"/>
      <c r="GW195" s="86"/>
      <c r="GX195" s="86"/>
      <c r="GY195" s="86"/>
      <c r="GZ195" s="86"/>
      <c r="HA195" s="86"/>
      <c r="HB195" s="86"/>
      <c r="HC195" s="86"/>
      <c r="HD195" s="86"/>
      <c r="HE195" s="86"/>
      <c r="HF195" s="86"/>
      <c r="HG195" s="86"/>
      <c r="HH195" s="86"/>
      <c r="HI195" s="86"/>
      <c r="HJ195" s="86"/>
      <c r="HK195" s="86"/>
      <c r="HL195" s="86"/>
      <c r="HM195" s="86"/>
      <c r="HN195" s="86"/>
      <c r="HO195" s="86"/>
      <c r="HP195" s="86"/>
      <c r="HQ195" s="86"/>
      <c r="HR195" s="86"/>
      <c r="HS195" s="86"/>
      <c r="HT195" s="86"/>
      <c r="HU195" s="86"/>
      <c r="HV195" s="86"/>
      <c r="HW195" s="86"/>
      <c r="HX195" s="86"/>
      <c r="HY195" s="86"/>
      <c r="HZ195" s="86"/>
      <c r="IA195" s="86"/>
      <c r="IB195" s="86"/>
      <c r="IC195" s="86"/>
      <c r="ID195" s="86"/>
      <c r="IE195" s="86"/>
      <c r="IF195" s="86"/>
      <c r="IG195" s="86"/>
      <c r="IH195" s="86"/>
      <c r="II195" s="86"/>
      <c r="IJ195" s="86"/>
      <c r="IK195" s="86"/>
      <c r="IL195" s="86"/>
      <c r="IM195" s="86"/>
      <c r="IN195" s="86"/>
      <c r="IO195" s="86"/>
      <c r="IP195" s="86"/>
      <c r="IQ195" s="86"/>
      <c r="IR195" s="86"/>
      <c r="IS195" s="86"/>
      <c r="IT195" s="86"/>
      <c r="IU195" s="86"/>
      <c r="IV195" s="86"/>
      <c r="IW195" s="86"/>
      <c r="IX195" s="86"/>
      <c r="IY195" s="86"/>
      <c r="IZ195" s="86"/>
      <c r="JA195" s="86"/>
      <c r="JB195" s="86"/>
      <c r="JC195" s="86"/>
      <c r="JD195" s="86"/>
      <c r="JE195" s="86"/>
      <c r="JF195" s="86"/>
      <c r="JG195" s="86"/>
      <c r="JH195" s="86"/>
      <c r="JI195" s="86"/>
      <c r="JJ195" s="86"/>
      <c r="JK195" s="86"/>
      <c r="JL195" s="86"/>
      <c r="JM195" s="86"/>
      <c r="JN195" s="86"/>
      <c r="JO195" s="86"/>
      <c r="JP195" s="86"/>
      <c r="JQ195" s="86"/>
      <c r="JR195" s="86"/>
      <c r="JS195" s="86"/>
      <c r="JT195" s="86"/>
      <c r="JU195" s="86"/>
      <c r="JV195" s="86"/>
      <c r="JW195" s="86"/>
      <c r="JX195" s="86"/>
      <c r="JY195" s="86"/>
      <c r="JZ195" s="86"/>
      <c r="KA195" s="86"/>
      <c r="KB195" s="86"/>
      <c r="KC195" s="86"/>
      <c r="KD195" s="86"/>
      <c r="KE195" s="86"/>
      <c r="KF195" s="86"/>
      <c r="KG195" s="86"/>
      <c r="KH195" s="86"/>
      <c r="KI195" s="86"/>
      <c r="KJ195" s="86"/>
      <c r="KK195" s="86"/>
      <c r="KL195" s="86"/>
      <c r="KM195" s="86"/>
      <c r="KN195" s="86"/>
      <c r="KO195" s="86"/>
      <c r="KP195" s="86"/>
      <c r="KQ195" s="86"/>
      <c r="KR195" s="86"/>
      <c r="KS195" s="86"/>
      <c r="KT195" s="86"/>
      <c r="KU195" s="86"/>
      <c r="KV195" s="86"/>
      <c r="KW195" s="86"/>
      <c r="KX195" s="86"/>
      <c r="KY195" s="86"/>
      <c r="KZ195" s="86"/>
      <c r="LA195" s="86"/>
      <c r="LB195" s="86"/>
      <c r="LC195" s="86"/>
      <c r="LD195" s="86"/>
      <c r="LE195" s="86"/>
      <c r="LF195" s="86"/>
      <c r="LG195" s="86"/>
      <c r="LH195" s="86"/>
      <c r="LI195" s="86"/>
      <c r="LJ195" s="86"/>
      <c r="LK195" s="86"/>
      <c r="LL195" s="86"/>
      <c r="LM195" s="86"/>
      <c r="LN195" s="86"/>
      <c r="LO195" s="86"/>
      <c r="LP195" s="86"/>
      <c r="LQ195" s="86"/>
      <c r="LR195" s="86"/>
      <c r="LS195" s="86"/>
      <c r="LT195" s="86"/>
      <c r="LU195" s="86"/>
      <c r="LV195" s="86"/>
      <c r="LW195" s="86"/>
      <c r="LX195" s="86"/>
      <c r="LY195" s="86"/>
      <c r="LZ195" s="86"/>
      <c r="MA195" s="86"/>
      <c r="MB195" s="86"/>
      <c r="MC195" s="86"/>
      <c r="MD195" s="86"/>
      <c r="ME195" s="86"/>
      <c r="MF195" s="86"/>
      <c r="MG195" s="86"/>
      <c r="MH195" s="86"/>
      <c r="MI195" s="86"/>
      <c r="MJ195" s="86"/>
      <c r="MK195" s="86"/>
      <c r="ML195" s="86"/>
      <c r="MM195" s="86"/>
      <c r="MN195" s="86"/>
      <c r="MO195" s="86"/>
      <c r="MP195" s="86"/>
      <c r="MQ195" s="86"/>
      <c r="MR195" s="86"/>
      <c r="MS195" s="86"/>
      <c r="MT195" s="86"/>
      <c r="MU195" s="86"/>
      <c r="MV195" s="86"/>
      <c r="MW195" s="86"/>
      <c r="MX195" s="86"/>
      <c r="MY195" s="86"/>
      <c r="MZ195" s="86"/>
      <c r="NA195" s="86"/>
      <c r="NB195" s="86"/>
      <c r="NC195" s="86"/>
      <c r="ND195" s="86"/>
      <c r="NE195" s="86"/>
      <c r="NF195" s="86"/>
      <c r="NG195" s="86"/>
      <c r="NH195" s="86"/>
      <c r="NI195" s="86"/>
      <c r="NJ195" s="86"/>
      <c r="NK195" s="86"/>
      <c r="NL195" s="86"/>
      <c r="NM195" s="86"/>
      <c r="NN195" s="86"/>
      <c r="NO195" s="86"/>
      <c r="NP195" s="86"/>
      <c r="NQ195" s="86"/>
      <c r="NR195" s="86"/>
      <c r="NS195" s="86"/>
      <c r="NT195" s="86"/>
      <c r="NU195" s="86"/>
      <c r="NV195" s="86"/>
      <c r="NW195" s="86"/>
      <c r="NX195" s="86"/>
      <c r="NY195" s="86"/>
      <c r="NZ195" s="86"/>
      <c r="OA195" s="86"/>
      <c r="OB195" s="86"/>
      <c r="OC195" s="86"/>
      <c r="OD195" s="86"/>
      <c r="OE195" s="86"/>
      <c r="OF195" s="86"/>
      <c r="OG195" s="86"/>
      <c r="OH195" s="86"/>
      <c r="OI195" s="86"/>
      <c r="OJ195" s="86"/>
      <c r="OK195" s="86"/>
      <c r="OL195" s="86"/>
      <c r="OM195" s="86"/>
      <c r="ON195" s="86"/>
      <c r="OO195" s="86"/>
      <c r="OP195" s="86"/>
      <c r="OQ195" s="86"/>
      <c r="OR195" s="86"/>
      <c r="OS195" s="86"/>
      <c r="OT195" s="86"/>
      <c r="OU195" s="86"/>
      <c r="OV195" s="86"/>
      <c r="OW195" s="86"/>
      <c r="OX195" s="86"/>
      <c r="OY195" s="86"/>
      <c r="OZ195" s="86"/>
      <c r="PA195" s="86"/>
      <c r="PB195" s="86"/>
      <c r="PC195" s="86"/>
      <c r="PD195" s="86"/>
      <c r="PE195" s="86"/>
      <c r="PF195" s="86"/>
      <c r="PG195" s="86"/>
      <c r="PH195" s="86"/>
      <c r="PI195" s="86"/>
      <c r="PJ195" s="86"/>
      <c r="PK195" s="86"/>
      <c r="PL195" s="86"/>
      <c r="PM195" s="86"/>
      <c r="PN195" s="86"/>
      <c r="PO195" s="86"/>
      <c r="PP195" s="86"/>
      <c r="PQ195" s="86"/>
      <c r="PR195" s="86"/>
      <c r="PS195" s="86"/>
      <c r="PT195" s="86"/>
      <c r="PU195" s="86"/>
      <c r="PV195" s="86"/>
      <c r="PW195" s="86"/>
      <c r="PX195" s="86"/>
      <c r="PY195" s="86"/>
      <c r="PZ195" s="86"/>
      <c r="QA195" s="86"/>
      <c r="QB195" s="86"/>
      <c r="QC195" s="86"/>
      <c r="QD195" s="86"/>
      <c r="QE195" s="86"/>
      <c r="QF195" s="86"/>
      <c r="QG195" s="86"/>
      <c r="QH195" s="86"/>
      <c r="QI195" s="86"/>
      <c r="QJ195" s="86"/>
      <c r="QK195" s="86"/>
      <c r="QL195" s="86"/>
      <c r="QM195" s="86"/>
      <c r="QN195" s="86"/>
      <c r="QO195" s="86"/>
      <c r="QP195" s="86"/>
      <c r="QQ195" s="86"/>
      <c r="QR195" s="86"/>
      <c r="QS195" s="86"/>
      <c r="QT195" s="86"/>
      <c r="QU195" s="86"/>
      <c r="QV195" s="86"/>
      <c r="QW195" s="86"/>
      <c r="QX195" s="86"/>
      <c r="QY195" s="86"/>
      <c r="QZ195" s="86"/>
      <c r="RA195" s="86"/>
      <c r="RB195" s="86"/>
      <c r="RC195" s="86"/>
      <c r="RD195" s="86"/>
      <c r="RE195" s="86"/>
      <c r="RF195" s="86"/>
      <c r="RG195" s="86"/>
      <c r="RH195" s="86"/>
      <c r="RI195" s="86"/>
      <c r="RJ195" s="86"/>
      <c r="RK195" s="86"/>
      <c r="RL195" s="86"/>
      <c r="RM195" s="86"/>
      <c r="RN195" s="86"/>
      <c r="RO195" s="86"/>
      <c r="RP195" s="86"/>
      <c r="RQ195" s="86"/>
      <c r="RR195" s="86"/>
      <c r="RS195" s="86"/>
      <c r="RT195" s="86"/>
      <c r="RU195" s="86"/>
      <c r="RV195" s="86"/>
      <c r="RW195" s="86"/>
      <c r="RX195" s="86"/>
      <c r="RY195" s="86"/>
      <c r="RZ195" s="86"/>
      <c r="SA195" s="86"/>
      <c r="SB195" s="86"/>
      <c r="SC195" s="86"/>
      <c r="SD195" s="86"/>
      <c r="SE195" s="86"/>
      <c r="SF195" s="86"/>
      <c r="SG195" s="86"/>
      <c r="SH195" s="86"/>
      <c r="SI195" s="86"/>
      <c r="SJ195" s="86"/>
      <c r="SK195" s="86"/>
      <c r="SL195" s="86"/>
      <c r="SM195" s="86"/>
      <c r="SN195" s="86"/>
      <c r="SO195" s="86"/>
      <c r="SP195" s="86"/>
      <c r="SQ195" s="86"/>
      <c r="SR195" s="86"/>
      <c r="SS195" s="86"/>
      <c r="ST195" s="86"/>
      <c r="SU195" s="86"/>
      <c r="SV195" s="86"/>
      <c r="SW195" s="86"/>
      <c r="SX195" s="86"/>
      <c r="SY195" s="86"/>
      <c r="SZ195" s="86"/>
      <c r="TA195" s="86"/>
      <c r="TB195" s="86"/>
      <c r="TC195" s="86"/>
      <c r="TD195" s="86"/>
      <c r="TE195" s="86"/>
      <c r="TF195" s="86"/>
      <c r="TG195" s="86"/>
      <c r="TH195" s="86"/>
      <c r="TI195" s="86"/>
      <c r="TJ195" s="86"/>
      <c r="TK195" s="86"/>
      <c r="TL195" s="86"/>
      <c r="TM195" s="86"/>
      <c r="TN195" s="86"/>
      <c r="TO195" s="86"/>
      <c r="TP195" s="86"/>
      <c r="TQ195" s="86"/>
      <c r="TR195" s="86"/>
      <c r="TS195" s="86"/>
      <c r="TT195" s="86"/>
      <c r="TU195" s="86"/>
      <c r="TV195" s="86"/>
      <c r="TW195" s="86"/>
      <c r="TX195" s="86"/>
      <c r="TY195" s="86"/>
      <c r="TZ195" s="86"/>
      <c r="UA195" s="86"/>
      <c r="UB195" s="86"/>
      <c r="UC195" s="86"/>
      <c r="UD195" s="86"/>
      <c r="UE195" s="86"/>
      <c r="UF195" s="86"/>
      <c r="UG195" s="86"/>
      <c r="UH195" s="86"/>
      <c r="UI195" s="86"/>
      <c r="UJ195" s="86"/>
      <c r="UK195" s="86"/>
      <c r="UL195" s="86"/>
      <c r="UM195" s="86"/>
      <c r="UN195" s="86"/>
      <c r="UO195" s="86"/>
      <c r="UP195" s="86"/>
      <c r="UQ195" s="86"/>
      <c r="UR195" s="86"/>
      <c r="US195" s="86"/>
      <c r="UT195" s="86"/>
      <c r="UU195" s="86"/>
      <c r="UV195" s="86"/>
      <c r="UW195" s="86"/>
      <c r="UX195" s="86"/>
      <c r="UY195" s="86"/>
      <c r="UZ195" s="86"/>
      <c r="VA195" s="86"/>
      <c r="VB195" s="86"/>
      <c r="VC195" s="86"/>
      <c r="VD195" s="86"/>
      <c r="VE195" s="86"/>
      <c r="VF195" s="86"/>
      <c r="VG195" s="86"/>
      <c r="VH195" s="86"/>
      <c r="VI195" s="86"/>
      <c r="VJ195" s="86"/>
      <c r="VK195" s="86"/>
      <c r="VL195" s="86"/>
      <c r="VM195" s="86"/>
      <c r="VN195" s="86"/>
      <c r="VO195" s="86"/>
      <c r="VP195" s="86"/>
      <c r="VQ195" s="86"/>
      <c r="VR195" s="86"/>
      <c r="VS195" s="86"/>
      <c r="VT195" s="86"/>
      <c r="VU195" s="86"/>
      <c r="VV195" s="86"/>
      <c r="VW195" s="86"/>
      <c r="VX195" s="86"/>
      <c r="VY195" s="86"/>
      <c r="VZ195" s="86"/>
      <c r="WA195" s="86"/>
      <c r="WB195" s="86"/>
      <c r="WC195" s="86"/>
      <c r="WD195" s="86"/>
      <c r="WE195" s="86"/>
      <c r="WF195" s="86"/>
      <c r="WG195" s="86"/>
      <c r="WH195" s="86"/>
    </row>
    <row r="196" spans="1:606" ht="31.5">
      <c r="A196" s="242">
        <v>383</v>
      </c>
      <c r="B196" s="138" t="s">
        <v>451</v>
      </c>
      <c r="C196" s="32" t="s">
        <v>166</v>
      </c>
      <c r="D196" s="32" t="s">
        <v>44</v>
      </c>
      <c r="E196" s="85">
        <v>0</v>
      </c>
      <c r="F196" s="85">
        <v>0</v>
      </c>
      <c r="G196" s="85">
        <v>0</v>
      </c>
      <c r="H196" s="85">
        <v>0</v>
      </c>
      <c r="I196" s="85"/>
      <c r="J196" s="85"/>
      <c r="K196" s="85"/>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86"/>
      <c r="EM196" s="86"/>
      <c r="EN196" s="86"/>
      <c r="EO196" s="86"/>
      <c r="EP196" s="86"/>
      <c r="EQ196" s="86"/>
      <c r="ER196" s="86"/>
      <c r="ES196" s="86"/>
      <c r="ET196" s="86"/>
      <c r="EU196" s="86"/>
      <c r="EV196" s="86"/>
      <c r="EW196" s="86"/>
      <c r="EX196" s="86"/>
      <c r="EY196" s="86"/>
      <c r="EZ196" s="86"/>
      <c r="FA196" s="86"/>
      <c r="FB196" s="86"/>
      <c r="FC196" s="86"/>
      <c r="FD196" s="86"/>
      <c r="FE196" s="86"/>
      <c r="FF196" s="86"/>
      <c r="FG196" s="86"/>
      <c r="FH196" s="86"/>
      <c r="FI196" s="86"/>
      <c r="FJ196" s="86"/>
      <c r="FK196" s="86"/>
      <c r="FL196" s="86"/>
      <c r="FM196" s="86"/>
      <c r="FN196" s="86"/>
      <c r="FO196" s="86"/>
      <c r="FP196" s="86"/>
      <c r="FQ196" s="86"/>
      <c r="FR196" s="86"/>
      <c r="FS196" s="86"/>
      <c r="FT196" s="86"/>
      <c r="FU196" s="86"/>
      <c r="FV196" s="86"/>
      <c r="FW196" s="86"/>
      <c r="FX196" s="86"/>
      <c r="FY196" s="86"/>
      <c r="FZ196" s="86"/>
      <c r="GA196" s="86"/>
      <c r="GB196" s="86"/>
      <c r="GC196" s="86"/>
      <c r="GD196" s="86"/>
      <c r="GE196" s="86"/>
      <c r="GF196" s="86"/>
      <c r="GG196" s="86"/>
      <c r="GH196" s="86"/>
      <c r="GI196" s="86"/>
      <c r="GJ196" s="86"/>
      <c r="GK196" s="86"/>
      <c r="GL196" s="86"/>
      <c r="GM196" s="86"/>
      <c r="GN196" s="86"/>
      <c r="GO196" s="86"/>
      <c r="GP196" s="86"/>
      <c r="GQ196" s="86"/>
      <c r="GR196" s="86"/>
      <c r="GS196" s="86"/>
      <c r="GT196" s="86"/>
      <c r="GU196" s="86"/>
      <c r="GV196" s="86"/>
      <c r="GW196" s="86"/>
      <c r="GX196" s="86"/>
      <c r="GY196" s="86"/>
      <c r="GZ196" s="86"/>
      <c r="HA196" s="86"/>
      <c r="HB196" s="86"/>
      <c r="HC196" s="86"/>
      <c r="HD196" s="86"/>
      <c r="HE196" s="86"/>
      <c r="HF196" s="86"/>
      <c r="HG196" s="86"/>
      <c r="HH196" s="86"/>
      <c r="HI196" s="86"/>
      <c r="HJ196" s="86"/>
      <c r="HK196" s="86"/>
      <c r="HL196" s="86"/>
      <c r="HM196" s="86"/>
      <c r="HN196" s="86"/>
      <c r="HO196" s="86"/>
      <c r="HP196" s="86"/>
      <c r="HQ196" s="86"/>
      <c r="HR196" s="86"/>
      <c r="HS196" s="86"/>
      <c r="HT196" s="86"/>
      <c r="HU196" s="86"/>
      <c r="HV196" s="86"/>
      <c r="HW196" s="86"/>
      <c r="HX196" s="86"/>
      <c r="HY196" s="86"/>
      <c r="HZ196" s="86"/>
      <c r="IA196" s="86"/>
      <c r="IB196" s="86"/>
      <c r="IC196" s="86"/>
      <c r="ID196" s="86"/>
      <c r="IE196" s="86"/>
      <c r="IF196" s="86"/>
      <c r="IG196" s="86"/>
      <c r="IH196" s="86"/>
      <c r="II196" s="86"/>
      <c r="IJ196" s="86"/>
      <c r="IK196" s="86"/>
      <c r="IL196" s="86"/>
      <c r="IM196" s="86"/>
      <c r="IN196" s="86"/>
      <c r="IO196" s="86"/>
      <c r="IP196" s="86"/>
      <c r="IQ196" s="86"/>
      <c r="IR196" s="86"/>
      <c r="IS196" s="86"/>
      <c r="IT196" s="86"/>
      <c r="IU196" s="86"/>
      <c r="IV196" s="86"/>
      <c r="IW196" s="86"/>
      <c r="IX196" s="86"/>
      <c r="IY196" s="86"/>
      <c r="IZ196" s="86"/>
      <c r="JA196" s="86"/>
      <c r="JB196" s="86"/>
      <c r="JC196" s="86"/>
      <c r="JD196" s="86"/>
      <c r="JE196" s="86"/>
      <c r="JF196" s="86"/>
      <c r="JG196" s="86"/>
      <c r="JH196" s="86"/>
      <c r="JI196" s="86"/>
      <c r="JJ196" s="86"/>
      <c r="JK196" s="86"/>
      <c r="JL196" s="86"/>
      <c r="JM196" s="86"/>
      <c r="JN196" s="86"/>
      <c r="JO196" s="86"/>
      <c r="JP196" s="86"/>
      <c r="JQ196" s="86"/>
      <c r="JR196" s="86"/>
      <c r="JS196" s="86"/>
      <c r="JT196" s="86"/>
      <c r="JU196" s="86"/>
      <c r="JV196" s="86"/>
      <c r="JW196" s="86"/>
      <c r="JX196" s="86"/>
      <c r="JY196" s="86"/>
      <c r="JZ196" s="86"/>
      <c r="KA196" s="86"/>
      <c r="KB196" s="86"/>
      <c r="KC196" s="86"/>
      <c r="KD196" s="86"/>
      <c r="KE196" s="86"/>
      <c r="KF196" s="86"/>
      <c r="KG196" s="86"/>
      <c r="KH196" s="86"/>
      <c r="KI196" s="86"/>
      <c r="KJ196" s="86"/>
      <c r="KK196" s="86"/>
      <c r="KL196" s="86"/>
      <c r="KM196" s="86"/>
      <c r="KN196" s="86"/>
      <c r="KO196" s="86"/>
      <c r="KP196" s="86"/>
      <c r="KQ196" s="86"/>
      <c r="KR196" s="86"/>
      <c r="KS196" s="86"/>
      <c r="KT196" s="86"/>
      <c r="KU196" s="86"/>
      <c r="KV196" s="86"/>
      <c r="KW196" s="86"/>
      <c r="KX196" s="86"/>
      <c r="KY196" s="86"/>
      <c r="KZ196" s="86"/>
      <c r="LA196" s="86"/>
      <c r="LB196" s="86"/>
      <c r="LC196" s="86"/>
      <c r="LD196" s="86"/>
      <c r="LE196" s="86"/>
      <c r="LF196" s="86"/>
      <c r="LG196" s="86"/>
      <c r="LH196" s="86"/>
      <c r="LI196" s="86"/>
      <c r="LJ196" s="86"/>
      <c r="LK196" s="86"/>
      <c r="LL196" s="86"/>
      <c r="LM196" s="86"/>
      <c r="LN196" s="86"/>
      <c r="LO196" s="86"/>
      <c r="LP196" s="86"/>
      <c r="LQ196" s="86"/>
      <c r="LR196" s="86"/>
      <c r="LS196" s="86"/>
      <c r="LT196" s="86"/>
      <c r="LU196" s="86"/>
      <c r="LV196" s="86"/>
      <c r="LW196" s="86"/>
      <c r="LX196" s="86"/>
      <c r="LY196" s="86"/>
      <c r="LZ196" s="86"/>
      <c r="MA196" s="86"/>
      <c r="MB196" s="86"/>
      <c r="MC196" s="86"/>
      <c r="MD196" s="86"/>
      <c r="ME196" s="86"/>
      <c r="MF196" s="86"/>
      <c r="MG196" s="86"/>
      <c r="MH196" s="86"/>
      <c r="MI196" s="86"/>
      <c r="MJ196" s="86"/>
      <c r="MK196" s="86"/>
      <c r="ML196" s="86"/>
      <c r="MM196" s="86"/>
      <c r="MN196" s="86"/>
      <c r="MO196" s="86"/>
      <c r="MP196" s="86"/>
      <c r="MQ196" s="86"/>
      <c r="MR196" s="86"/>
      <c r="MS196" s="86"/>
      <c r="MT196" s="86"/>
      <c r="MU196" s="86"/>
      <c r="MV196" s="86"/>
      <c r="MW196" s="86"/>
      <c r="MX196" s="86"/>
      <c r="MY196" s="86"/>
      <c r="MZ196" s="86"/>
      <c r="NA196" s="86"/>
      <c r="NB196" s="86"/>
      <c r="NC196" s="86"/>
      <c r="ND196" s="86"/>
      <c r="NE196" s="86"/>
      <c r="NF196" s="86"/>
      <c r="NG196" s="86"/>
      <c r="NH196" s="86"/>
      <c r="NI196" s="86"/>
      <c r="NJ196" s="86"/>
      <c r="NK196" s="86"/>
      <c r="NL196" s="86"/>
      <c r="NM196" s="86"/>
      <c r="NN196" s="86"/>
      <c r="NO196" s="86"/>
      <c r="NP196" s="86"/>
      <c r="NQ196" s="86"/>
      <c r="NR196" s="86"/>
      <c r="NS196" s="86"/>
      <c r="NT196" s="86"/>
      <c r="NU196" s="86"/>
      <c r="NV196" s="86"/>
      <c r="NW196" s="86"/>
      <c r="NX196" s="86"/>
      <c r="NY196" s="86"/>
      <c r="NZ196" s="86"/>
      <c r="OA196" s="86"/>
      <c r="OB196" s="86"/>
      <c r="OC196" s="86"/>
      <c r="OD196" s="86"/>
      <c r="OE196" s="86"/>
      <c r="OF196" s="86"/>
      <c r="OG196" s="86"/>
      <c r="OH196" s="86"/>
      <c r="OI196" s="86"/>
      <c r="OJ196" s="86"/>
      <c r="OK196" s="86"/>
      <c r="OL196" s="86"/>
      <c r="OM196" s="86"/>
      <c r="ON196" s="86"/>
      <c r="OO196" s="86"/>
      <c r="OP196" s="86"/>
      <c r="OQ196" s="86"/>
      <c r="OR196" s="86"/>
      <c r="OS196" s="86"/>
      <c r="OT196" s="86"/>
      <c r="OU196" s="86"/>
      <c r="OV196" s="86"/>
      <c r="OW196" s="86"/>
      <c r="OX196" s="86"/>
      <c r="OY196" s="86"/>
      <c r="OZ196" s="86"/>
      <c r="PA196" s="86"/>
      <c r="PB196" s="86"/>
      <c r="PC196" s="86"/>
      <c r="PD196" s="86"/>
      <c r="PE196" s="86"/>
      <c r="PF196" s="86"/>
      <c r="PG196" s="86"/>
      <c r="PH196" s="86"/>
      <c r="PI196" s="86"/>
      <c r="PJ196" s="86"/>
      <c r="PK196" s="86"/>
      <c r="PL196" s="86"/>
      <c r="PM196" s="86"/>
      <c r="PN196" s="86"/>
      <c r="PO196" s="86"/>
      <c r="PP196" s="86"/>
      <c r="PQ196" s="86"/>
      <c r="PR196" s="86"/>
      <c r="PS196" s="86"/>
      <c r="PT196" s="86"/>
      <c r="PU196" s="86"/>
      <c r="PV196" s="86"/>
      <c r="PW196" s="86"/>
      <c r="PX196" s="86"/>
      <c r="PY196" s="86"/>
      <c r="PZ196" s="86"/>
      <c r="QA196" s="86"/>
      <c r="QB196" s="86"/>
      <c r="QC196" s="86"/>
      <c r="QD196" s="86"/>
      <c r="QE196" s="86"/>
      <c r="QF196" s="86"/>
      <c r="QG196" s="86"/>
      <c r="QH196" s="86"/>
      <c r="QI196" s="86"/>
      <c r="QJ196" s="86"/>
      <c r="QK196" s="86"/>
      <c r="QL196" s="86"/>
      <c r="QM196" s="86"/>
      <c r="QN196" s="86"/>
      <c r="QO196" s="86"/>
      <c r="QP196" s="86"/>
      <c r="QQ196" s="86"/>
      <c r="QR196" s="86"/>
      <c r="QS196" s="86"/>
      <c r="QT196" s="86"/>
      <c r="QU196" s="86"/>
      <c r="QV196" s="86"/>
      <c r="QW196" s="86"/>
      <c r="QX196" s="86"/>
      <c r="QY196" s="86"/>
      <c r="QZ196" s="86"/>
      <c r="RA196" s="86"/>
      <c r="RB196" s="86"/>
      <c r="RC196" s="86"/>
      <c r="RD196" s="86"/>
      <c r="RE196" s="86"/>
      <c r="RF196" s="86"/>
      <c r="RG196" s="86"/>
      <c r="RH196" s="86"/>
      <c r="RI196" s="86"/>
      <c r="RJ196" s="86"/>
      <c r="RK196" s="86"/>
      <c r="RL196" s="86"/>
      <c r="RM196" s="86"/>
      <c r="RN196" s="86"/>
      <c r="RO196" s="86"/>
      <c r="RP196" s="86"/>
      <c r="RQ196" s="86"/>
      <c r="RR196" s="86"/>
      <c r="RS196" s="86"/>
      <c r="RT196" s="86"/>
      <c r="RU196" s="86"/>
      <c r="RV196" s="86"/>
      <c r="RW196" s="86"/>
      <c r="RX196" s="86"/>
      <c r="RY196" s="86"/>
      <c r="RZ196" s="86"/>
      <c r="SA196" s="86"/>
      <c r="SB196" s="86"/>
      <c r="SC196" s="86"/>
      <c r="SD196" s="86"/>
      <c r="SE196" s="86"/>
      <c r="SF196" s="86"/>
      <c r="SG196" s="86"/>
      <c r="SH196" s="86"/>
      <c r="SI196" s="86"/>
      <c r="SJ196" s="86"/>
      <c r="SK196" s="86"/>
      <c r="SL196" s="86"/>
      <c r="SM196" s="86"/>
      <c r="SN196" s="86"/>
      <c r="SO196" s="86"/>
      <c r="SP196" s="86"/>
      <c r="SQ196" s="86"/>
      <c r="SR196" s="86"/>
      <c r="SS196" s="86"/>
      <c r="ST196" s="86"/>
      <c r="SU196" s="86"/>
      <c r="SV196" s="86"/>
      <c r="SW196" s="86"/>
      <c r="SX196" s="86"/>
      <c r="SY196" s="86"/>
      <c r="SZ196" s="86"/>
      <c r="TA196" s="86"/>
      <c r="TB196" s="86"/>
      <c r="TC196" s="86"/>
      <c r="TD196" s="86"/>
      <c r="TE196" s="86"/>
      <c r="TF196" s="86"/>
      <c r="TG196" s="86"/>
      <c r="TH196" s="86"/>
      <c r="TI196" s="86"/>
      <c r="TJ196" s="86"/>
      <c r="TK196" s="86"/>
      <c r="TL196" s="86"/>
      <c r="TM196" s="86"/>
      <c r="TN196" s="86"/>
      <c r="TO196" s="86"/>
      <c r="TP196" s="86"/>
      <c r="TQ196" s="86"/>
      <c r="TR196" s="86"/>
      <c r="TS196" s="86"/>
      <c r="TT196" s="86"/>
      <c r="TU196" s="86"/>
      <c r="TV196" s="86"/>
      <c r="TW196" s="86"/>
      <c r="TX196" s="86"/>
      <c r="TY196" s="86"/>
      <c r="TZ196" s="86"/>
      <c r="UA196" s="86"/>
      <c r="UB196" s="86"/>
      <c r="UC196" s="86"/>
      <c r="UD196" s="86"/>
      <c r="UE196" s="86"/>
      <c r="UF196" s="86"/>
      <c r="UG196" s="86"/>
      <c r="UH196" s="86"/>
      <c r="UI196" s="86"/>
      <c r="UJ196" s="86"/>
      <c r="UK196" s="86"/>
      <c r="UL196" s="86"/>
      <c r="UM196" s="86"/>
      <c r="UN196" s="86"/>
      <c r="UO196" s="86"/>
      <c r="UP196" s="86"/>
      <c r="UQ196" s="86"/>
      <c r="UR196" s="86"/>
      <c r="US196" s="86"/>
      <c r="UT196" s="86"/>
      <c r="UU196" s="86"/>
      <c r="UV196" s="86"/>
      <c r="UW196" s="86"/>
      <c r="UX196" s="86"/>
      <c r="UY196" s="86"/>
      <c r="UZ196" s="86"/>
      <c r="VA196" s="86"/>
      <c r="VB196" s="86"/>
      <c r="VC196" s="86"/>
      <c r="VD196" s="86"/>
      <c r="VE196" s="86"/>
      <c r="VF196" s="86"/>
      <c r="VG196" s="86"/>
      <c r="VH196" s="86"/>
      <c r="VI196" s="86"/>
      <c r="VJ196" s="86"/>
      <c r="VK196" s="86"/>
      <c r="VL196" s="86"/>
      <c r="VM196" s="86"/>
      <c r="VN196" s="86"/>
      <c r="VO196" s="86"/>
      <c r="VP196" s="86"/>
      <c r="VQ196" s="86"/>
      <c r="VR196" s="86"/>
      <c r="VS196" s="86"/>
      <c r="VT196" s="86"/>
      <c r="VU196" s="86"/>
      <c r="VV196" s="86"/>
      <c r="VW196" s="86"/>
      <c r="VX196" s="86"/>
      <c r="VY196" s="86"/>
      <c r="VZ196" s="86"/>
      <c r="WA196" s="86"/>
      <c r="WB196" s="86"/>
      <c r="WC196" s="86"/>
      <c r="WD196" s="86"/>
      <c r="WE196" s="86"/>
      <c r="WF196" s="86"/>
      <c r="WG196" s="86"/>
      <c r="WH196" s="86"/>
    </row>
    <row r="197" spans="1:606" ht="31.5">
      <c r="A197" s="242">
        <v>384</v>
      </c>
      <c r="B197" s="138" t="s">
        <v>218</v>
      </c>
      <c r="C197" s="32" t="s">
        <v>166</v>
      </c>
      <c r="D197" s="32" t="s">
        <v>44</v>
      </c>
      <c r="E197" s="85">
        <v>0</v>
      </c>
      <c r="F197" s="85">
        <v>0</v>
      </c>
      <c r="G197" s="85">
        <v>0</v>
      </c>
      <c r="H197" s="85">
        <v>0</v>
      </c>
      <c r="I197" s="85"/>
      <c r="J197" s="85"/>
      <c r="K197" s="85"/>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c r="DE197" s="86"/>
      <c r="DF197" s="86"/>
      <c r="DG197" s="86"/>
      <c r="DH197" s="86"/>
      <c r="DI197" s="86"/>
      <c r="DJ197" s="86"/>
      <c r="DK197" s="86"/>
      <c r="DL197" s="86"/>
      <c r="DM197" s="86"/>
      <c r="DN197" s="86"/>
      <c r="DO197" s="86"/>
      <c r="DP197" s="86"/>
      <c r="DQ197" s="86"/>
      <c r="DR197" s="86"/>
      <c r="DS197" s="86"/>
      <c r="DT197" s="86"/>
      <c r="DU197" s="86"/>
      <c r="DV197" s="86"/>
      <c r="DW197" s="86"/>
      <c r="DX197" s="86"/>
      <c r="DY197" s="86"/>
      <c r="DZ197" s="86"/>
      <c r="EA197" s="86"/>
      <c r="EB197" s="86"/>
      <c r="EC197" s="86"/>
      <c r="ED197" s="86"/>
      <c r="EE197" s="86"/>
      <c r="EF197" s="86"/>
      <c r="EG197" s="86"/>
      <c r="EH197" s="86"/>
      <c r="EI197" s="86"/>
      <c r="EJ197" s="86"/>
      <c r="EK197" s="86"/>
      <c r="EL197" s="86"/>
      <c r="EM197" s="86"/>
      <c r="EN197" s="86"/>
      <c r="EO197" s="86"/>
      <c r="EP197" s="86"/>
      <c r="EQ197" s="86"/>
      <c r="ER197" s="86"/>
      <c r="ES197" s="86"/>
      <c r="ET197" s="86"/>
      <c r="EU197" s="86"/>
      <c r="EV197" s="86"/>
      <c r="EW197" s="86"/>
      <c r="EX197" s="86"/>
      <c r="EY197" s="86"/>
      <c r="EZ197" s="86"/>
      <c r="FA197" s="86"/>
      <c r="FB197" s="86"/>
      <c r="FC197" s="86"/>
      <c r="FD197" s="86"/>
      <c r="FE197" s="86"/>
      <c r="FF197" s="86"/>
      <c r="FG197" s="86"/>
      <c r="FH197" s="86"/>
      <c r="FI197" s="86"/>
      <c r="FJ197" s="86"/>
      <c r="FK197" s="86"/>
      <c r="FL197" s="86"/>
      <c r="FM197" s="86"/>
      <c r="FN197" s="86"/>
      <c r="FO197" s="86"/>
      <c r="FP197" s="86"/>
      <c r="FQ197" s="86"/>
      <c r="FR197" s="86"/>
      <c r="FS197" s="86"/>
      <c r="FT197" s="86"/>
      <c r="FU197" s="86"/>
      <c r="FV197" s="86"/>
      <c r="FW197" s="86"/>
      <c r="FX197" s="86"/>
      <c r="FY197" s="86"/>
      <c r="FZ197" s="86"/>
      <c r="GA197" s="86"/>
      <c r="GB197" s="86"/>
      <c r="GC197" s="86"/>
      <c r="GD197" s="86"/>
      <c r="GE197" s="86"/>
      <c r="GF197" s="86"/>
      <c r="GG197" s="86"/>
      <c r="GH197" s="86"/>
      <c r="GI197" s="86"/>
      <c r="GJ197" s="86"/>
      <c r="GK197" s="86"/>
      <c r="GL197" s="86"/>
      <c r="GM197" s="86"/>
      <c r="GN197" s="86"/>
      <c r="GO197" s="86"/>
      <c r="GP197" s="86"/>
      <c r="GQ197" s="86"/>
      <c r="GR197" s="86"/>
      <c r="GS197" s="86"/>
      <c r="GT197" s="86"/>
      <c r="GU197" s="86"/>
      <c r="GV197" s="86"/>
      <c r="GW197" s="86"/>
      <c r="GX197" s="86"/>
      <c r="GY197" s="86"/>
      <c r="GZ197" s="86"/>
      <c r="HA197" s="86"/>
      <c r="HB197" s="86"/>
      <c r="HC197" s="86"/>
      <c r="HD197" s="86"/>
      <c r="HE197" s="86"/>
      <c r="HF197" s="86"/>
      <c r="HG197" s="86"/>
      <c r="HH197" s="86"/>
      <c r="HI197" s="86"/>
      <c r="HJ197" s="86"/>
      <c r="HK197" s="86"/>
      <c r="HL197" s="86"/>
      <c r="HM197" s="86"/>
      <c r="HN197" s="86"/>
      <c r="HO197" s="86"/>
      <c r="HP197" s="86"/>
      <c r="HQ197" s="86"/>
      <c r="HR197" s="86"/>
      <c r="HS197" s="86"/>
      <c r="HT197" s="86"/>
      <c r="HU197" s="86"/>
      <c r="HV197" s="86"/>
      <c r="HW197" s="86"/>
      <c r="HX197" s="86"/>
      <c r="HY197" s="86"/>
      <c r="HZ197" s="86"/>
      <c r="IA197" s="86"/>
      <c r="IB197" s="86"/>
      <c r="IC197" s="86"/>
      <c r="ID197" s="86"/>
      <c r="IE197" s="86"/>
      <c r="IF197" s="86"/>
      <c r="IG197" s="86"/>
      <c r="IH197" s="86"/>
      <c r="II197" s="86"/>
      <c r="IJ197" s="86"/>
      <c r="IK197" s="86"/>
      <c r="IL197" s="86"/>
      <c r="IM197" s="86"/>
      <c r="IN197" s="86"/>
      <c r="IO197" s="86"/>
      <c r="IP197" s="86"/>
      <c r="IQ197" s="86"/>
      <c r="IR197" s="86"/>
      <c r="IS197" s="86"/>
      <c r="IT197" s="86"/>
      <c r="IU197" s="86"/>
      <c r="IV197" s="86"/>
      <c r="IW197" s="86"/>
      <c r="IX197" s="86"/>
      <c r="IY197" s="86"/>
      <c r="IZ197" s="86"/>
      <c r="JA197" s="86"/>
      <c r="JB197" s="86"/>
      <c r="JC197" s="86"/>
      <c r="JD197" s="86"/>
      <c r="JE197" s="86"/>
      <c r="JF197" s="86"/>
      <c r="JG197" s="86"/>
      <c r="JH197" s="86"/>
      <c r="JI197" s="86"/>
      <c r="JJ197" s="86"/>
      <c r="JK197" s="86"/>
      <c r="JL197" s="86"/>
      <c r="JM197" s="86"/>
      <c r="JN197" s="86"/>
      <c r="JO197" s="86"/>
      <c r="JP197" s="86"/>
      <c r="JQ197" s="86"/>
      <c r="JR197" s="86"/>
      <c r="JS197" s="86"/>
      <c r="JT197" s="86"/>
      <c r="JU197" s="86"/>
      <c r="JV197" s="86"/>
      <c r="JW197" s="86"/>
      <c r="JX197" s="86"/>
      <c r="JY197" s="86"/>
      <c r="JZ197" s="86"/>
      <c r="KA197" s="86"/>
      <c r="KB197" s="86"/>
      <c r="KC197" s="86"/>
      <c r="KD197" s="86"/>
      <c r="KE197" s="86"/>
      <c r="KF197" s="86"/>
      <c r="KG197" s="86"/>
      <c r="KH197" s="86"/>
      <c r="KI197" s="86"/>
      <c r="KJ197" s="86"/>
      <c r="KK197" s="86"/>
      <c r="KL197" s="86"/>
      <c r="KM197" s="86"/>
      <c r="KN197" s="86"/>
      <c r="KO197" s="86"/>
      <c r="KP197" s="86"/>
      <c r="KQ197" s="86"/>
      <c r="KR197" s="86"/>
      <c r="KS197" s="86"/>
      <c r="KT197" s="86"/>
      <c r="KU197" s="86"/>
      <c r="KV197" s="86"/>
      <c r="KW197" s="86"/>
      <c r="KX197" s="86"/>
      <c r="KY197" s="86"/>
      <c r="KZ197" s="86"/>
      <c r="LA197" s="86"/>
      <c r="LB197" s="86"/>
      <c r="LC197" s="86"/>
      <c r="LD197" s="86"/>
      <c r="LE197" s="86"/>
      <c r="LF197" s="86"/>
      <c r="LG197" s="86"/>
      <c r="LH197" s="86"/>
      <c r="LI197" s="86"/>
      <c r="LJ197" s="86"/>
      <c r="LK197" s="86"/>
      <c r="LL197" s="86"/>
      <c r="LM197" s="86"/>
      <c r="LN197" s="86"/>
      <c r="LO197" s="86"/>
      <c r="LP197" s="86"/>
      <c r="LQ197" s="86"/>
      <c r="LR197" s="86"/>
      <c r="LS197" s="86"/>
      <c r="LT197" s="86"/>
      <c r="LU197" s="86"/>
      <c r="LV197" s="86"/>
      <c r="LW197" s="86"/>
      <c r="LX197" s="86"/>
      <c r="LY197" s="86"/>
      <c r="LZ197" s="86"/>
      <c r="MA197" s="86"/>
      <c r="MB197" s="86"/>
      <c r="MC197" s="86"/>
      <c r="MD197" s="86"/>
      <c r="ME197" s="86"/>
      <c r="MF197" s="86"/>
      <c r="MG197" s="86"/>
      <c r="MH197" s="86"/>
      <c r="MI197" s="86"/>
      <c r="MJ197" s="86"/>
      <c r="MK197" s="86"/>
      <c r="ML197" s="86"/>
      <c r="MM197" s="86"/>
      <c r="MN197" s="86"/>
      <c r="MO197" s="86"/>
      <c r="MP197" s="86"/>
      <c r="MQ197" s="86"/>
      <c r="MR197" s="86"/>
      <c r="MS197" s="86"/>
      <c r="MT197" s="86"/>
      <c r="MU197" s="86"/>
      <c r="MV197" s="86"/>
      <c r="MW197" s="86"/>
      <c r="MX197" s="86"/>
      <c r="MY197" s="86"/>
      <c r="MZ197" s="86"/>
      <c r="NA197" s="86"/>
      <c r="NB197" s="86"/>
      <c r="NC197" s="86"/>
      <c r="ND197" s="86"/>
      <c r="NE197" s="86"/>
      <c r="NF197" s="86"/>
      <c r="NG197" s="86"/>
      <c r="NH197" s="86"/>
      <c r="NI197" s="86"/>
      <c r="NJ197" s="86"/>
      <c r="NK197" s="86"/>
      <c r="NL197" s="86"/>
      <c r="NM197" s="86"/>
      <c r="NN197" s="86"/>
      <c r="NO197" s="86"/>
      <c r="NP197" s="86"/>
      <c r="NQ197" s="86"/>
      <c r="NR197" s="86"/>
      <c r="NS197" s="86"/>
      <c r="NT197" s="86"/>
      <c r="NU197" s="86"/>
      <c r="NV197" s="86"/>
      <c r="NW197" s="86"/>
      <c r="NX197" s="86"/>
      <c r="NY197" s="86"/>
      <c r="NZ197" s="86"/>
      <c r="OA197" s="86"/>
      <c r="OB197" s="86"/>
      <c r="OC197" s="86"/>
      <c r="OD197" s="86"/>
      <c r="OE197" s="86"/>
      <c r="OF197" s="86"/>
      <c r="OG197" s="86"/>
      <c r="OH197" s="86"/>
      <c r="OI197" s="86"/>
      <c r="OJ197" s="86"/>
      <c r="OK197" s="86"/>
      <c r="OL197" s="86"/>
      <c r="OM197" s="86"/>
      <c r="ON197" s="86"/>
      <c r="OO197" s="86"/>
      <c r="OP197" s="86"/>
      <c r="OQ197" s="86"/>
      <c r="OR197" s="86"/>
      <c r="OS197" s="86"/>
      <c r="OT197" s="86"/>
      <c r="OU197" s="86"/>
      <c r="OV197" s="86"/>
      <c r="OW197" s="86"/>
      <c r="OX197" s="86"/>
      <c r="OY197" s="86"/>
      <c r="OZ197" s="86"/>
      <c r="PA197" s="86"/>
      <c r="PB197" s="86"/>
      <c r="PC197" s="86"/>
      <c r="PD197" s="86"/>
      <c r="PE197" s="86"/>
      <c r="PF197" s="86"/>
      <c r="PG197" s="86"/>
      <c r="PH197" s="86"/>
      <c r="PI197" s="86"/>
      <c r="PJ197" s="86"/>
      <c r="PK197" s="86"/>
      <c r="PL197" s="86"/>
      <c r="PM197" s="86"/>
      <c r="PN197" s="86"/>
      <c r="PO197" s="86"/>
      <c r="PP197" s="86"/>
      <c r="PQ197" s="86"/>
      <c r="PR197" s="86"/>
      <c r="PS197" s="86"/>
      <c r="PT197" s="86"/>
      <c r="PU197" s="86"/>
      <c r="PV197" s="86"/>
      <c r="PW197" s="86"/>
      <c r="PX197" s="86"/>
      <c r="PY197" s="86"/>
      <c r="PZ197" s="86"/>
      <c r="QA197" s="86"/>
      <c r="QB197" s="86"/>
      <c r="QC197" s="86"/>
      <c r="QD197" s="86"/>
      <c r="QE197" s="86"/>
      <c r="QF197" s="86"/>
      <c r="QG197" s="86"/>
      <c r="QH197" s="86"/>
      <c r="QI197" s="86"/>
      <c r="QJ197" s="86"/>
      <c r="QK197" s="86"/>
      <c r="QL197" s="86"/>
      <c r="QM197" s="86"/>
      <c r="QN197" s="86"/>
      <c r="QO197" s="86"/>
      <c r="QP197" s="86"/>
      <c r="QQ197" s="86"/>
      <c r="QR197" s="86"/>
      <c r="QS197" s="86"/>
      <c r="QT197" s="86"/>
      <c r="QU197" s="86"/>
      <c r="QV197" s="86"/>
      <c r="QW197" s="86"/>
      <c r="QX197" s="86"/>
      <c r="QY197" s="86"/>
      <c r="QZ197" s="86"/>
      <c r="RA197" s="86"/>
      <c r="RB197" s="86"/>
      <c r="RC197" s="86"/>
      <c r="RD197" s="86"/>
      <c r="RE197" s="86"/>
      <c r="RF197" s="86"/>
      <c r="RG197" s="86"/>
      <c r="RH197" s="86"/>
      <c r="RI197" s="86"/>
      <c r="RJ197" s="86"/>
      <c r="RK197" s="86"/>
      <c r="RL197" s="86"/>
      <c r="RM197" s="86"/>
      <c r="RN197" s="86"/>
      <c r="RO197" s="86"/>
      <c r="RP197" s="86"/>
      <c r="RQ197" s="86"/>
      <c r="RR197" s="86"/>
      <c r="RS197" s="86"/>
      <c r="RT197" s="86"/>
      <c r="RU197" s="86"/>
      <c r="RV197" s="86"/>
      <c r="RW197" s="86"/>
      <c r="RX197" s="86"/>
      <c r="RY197" s="86"/>
      <c r="RZ197" s="86"/>
      <c r="SA197" s="86"/>
      <c r="SB197" s="86"/>
      <c r="SC197" s="86"/>
      <c r="SD197" s="86"/>
      <c r="SE197" s="86"/>
      <c r="SF197" s="86"/>
      <c r="SG197" s="86"/>
      <c r="SH197" s="86"/>
      <c r="SI197" s="86"/>
      <c r="SJ197" s="86"/>
      <c r="SK197" s="86"/>
      <c r="SL197" s="86"/>
      <c r="SM197" s="86"/>
      <c r="SN197" s="86"/>
      <c r="SO197" s="86"/>
      <c r="SP197" s="86"/>
      <c r="SQ197" s="86"/>
      <c r="SR197" s="86"/>
      <c r="SS197" s="86"/>
      <c r="ST197" s="86"/>
      <c r="SU197" s="86"/>
      <c r="SV197" s="86"/>
      <c r="SW197" s="86"/>
      <c r="SX197" s="86"/>
      <c r="SY197" s="86"/>
      <c r="SZ197" s="86"/>
      <c r="TA197" s="86"/>
      <c r="TB197" s="86"/>
      <c r="TC197" s="86"/>
      <c r="TD197" s="86"/>
      <c r="TE197" s="86"/>
      <c r="TF197" s="86"/>
      <c r="TG197" s="86"/>
      <c r="TH197" s="86"/>
      <c r="TI197" s="86"/>
      <c r="TJ197" s="86"/>
      <c r="TK197" s="86"/>
      <c r="TL197" s="86"/>
      <c r="TM197" s="86"/>
      <c r="TN197" s="86"/>
      <c r="TO197" s="86"/>
      <c r="TP197" s="86"/>
      <c r="TQ197" s="86"/>
      <c r="TR197" s="86"/>
      <c r="TS197" s="86"/>
      <c r="TT197" s="86"/>
      <c r="TU197" s="86"/>
      <c r="TV197" s="86"/>
      <c r="TW197" s="86"/>
      <c r="TX197" s="86"/>
      <c r="TY197" s="86"/>
      <c r="TZ197" s="86"/>
      <c r="UA197" s="86"/>
      <c r="UB197" s="86"/>
      <c r="UC197" s="86"/>
      <c r="UD197" s="86"/>
      <c r="UE197" s="86"/>
      <c r="UF197" s="86"/>
      <c r="UG197" s="86"/>
      <c r="UH197" s="86"/>
      <c r="UI197" s="86"/>
      <c r="UJ197" s="86"/>
      <c r="UK197" s="86"/>
      <c r="UL197" s="86"/>
      <c r="UM197" s="86"/>
      <c r="UN197" s="86"/>
      <c r="UO197" s="86"/>
      <c r="UP197" s="86"/>
      <c r="UQ197" s="86"/>
      <c r="UR197" s="86"/>
      <c r="US197" s="86"/>
      <c r="UT197" s="86"/>
      <c r="UU197" s="86"/>
      <c r="UV197" s="86"/>
      <c r="UW197" s="86"/>
      <c r="UX197" s="86"/>
      <c r="UY197" s="86"/>
      <c r="UZ197" s="86"/>
      <c r="VA197" s="86"/>
      <c r="VB197" s="86"/>
      <c r="VC197" s="86"/>
      <c r="VD197" s="86"/>
      <c r="VE197" s="86"/>
      <c r="VF197" s="86"/>
      <c r="VG197" s="86"/>
      <c r="VH197" s="86"/>
      <c r="VI197" s="86"/>
      <c r="VJ197" s="86"/>
      <c r="VK197" s="86"/>
      <c r="VL197" s="86"/>
      <c r="VM197" s="86"/>
      <c r="VN197" s="86"/>
      <c r="VO197" s="86"/>
      <c r="VP197" s="86"/>
      <c r="VQ197" s="86"/>
      <c r="VR197" s="86"/>
      <c r="VS197" s="86"/>
      <c r="VT197" s="86"/>
      <c r="VU197" s="86"/>
      <c r="VV197" s="86"/>
      <c r="VW197" s="86"/>
      <c r="VX197" s="86"/>
      <c r="VY197" s="86"/>
      <c r="VZ197" s="86"/>
      <c r="WA197" s="86"/>
      <c r="WB197" s="86"/>
      <c r="WC197" s="86"/>
      <c r="WD197" s="86"/>
      <c r="WE197" s="86"/>
      <c r="WF197" s="86"/>
      <c r="WG197" s="86"/>
      <c r="WH197" s="86"/>
    </row>
    <row r="198" spans="1:606" ht="31.5">
      <c r="A198" s="242">
        <v>385</v>
      </c>
      <c r="B198" s="138" t="s">
        <v>452</v>
      </c>
      <c r="C198" s="32" t="s">
        <v>166</v>
      </c>
      <c r="D198" s="32" t="s">
        <v>44</v>
      </c>
      <c r="E198" s="85">
        <v>0</v>
      </c>
      <c r="F198" s="85">
        <v>0</v>
      </c>
      <c r="G198" s="85">
        <v>0</v>
      </c>
      <c r="H198" s="85">
        <v>0</v>
      </c>
      <c r="I198" s="85"/>
      <c r="J198" s="85"/>
      <c r="K198" s="85"/>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c r="DE198" s="86"/>
      <c r="DF198" s="86"/>
      <c r="DG198" s="86"/>
      <c r="DH198" s="86"/>
      <c r="DI198" s="86"/>
      <c r="DJ198" s="86"/>
      <c r="DK198" s="86"/>
      <c r="DL198" s="86"/>
      <c r="DM198" s="86"/>
      <c r="DN198" s="86"/>
      <c r="DO198" s="86"/>
      <c r="DP198" s="86"/>
      <c r="DQ198" s="86"/>
      <c r="DR198" s="86"/>
      <c r="DS198" s="86"/>
      <c r="DT198" s="86"/>
      <c r="DU198" s="86"/>
      <c r="DV198" s="86"/>
      <c r="DW198" s="86"/>
      <c r="DX198" s="86"/>
      <c r="DY198" s="86"/>
      <c r="DZ198" s="86"/>
      <c r="EA198" s="86"/>
      <c r="EB198" s="86"/>
      <c r="EC198" s="86"/>
      <c r="ED198" s="86"/>
      <c r="EE198" s="86"/>
      <c r="EF198" s="86"/>
      <c r="EG198" s="86"/>
      <c r="EH198" s="86"/>
      <c r="EI198" s="86"/>
      <c r="EJ198" s="86"/>
      <c r="EK198" s="86"/>
      <c r="EL198" s="86"/>
      <c r="EM198" s="86"/>
      <c r="EN198" s="86"/>
      <c r="EO198" s="86"/>
      <c r="EP198" s="86"/>
      <c r="EQ198" s="86"/>
      <c r="ER198" s="86"/>
      <c r="ES198" s="86"/>
      <c r="ET198" s="86"/>
      <c r="EU198" s="86"/>
      <c r="EV198" s="86"/>
      <c r="EW198" s="86"/>
      <c r="EX198" s="86"/>
      <c r="EY198" s="86"/>
      <c r="EZ198" s="86"/>
      <c r="FA198" s="86"/>
      <c r="FB198" s="86"/>
      <c r="FC198" s="86"/>
      <c r="FD198" s="86"/>
      <c r="FE198" s="86"/>
      <c r="FF198" s="86"/>
      <c r="FG198" s="86"/>
      <c r="FH198" s="86"/>
      <c r="FI198" s="86"/>
      <c r="FJ198" s="86"/>
      <c r="FK198" s="86"/>
      <c r="FL198" s="86"/>
      <c r="FM198" s="86"/>
      <c r="FN198" s="86"/>
      <c r="FO198" s="86"/>
      <c r="FP198" s="86"/>
      <c r="FQ198" s="86"/>
      <c r="FR198" s="86"/>
      <c r="FS198" s="86"/>
      <c r="FT198" s="86"/>
      <c r="FU198" s="86"/>
      <c r="FV198" s="86"/>
      <c r="FW198" s="86"/>
      <c r="FX198" s="86"/>
      <c r="FY198" s="86"/>
      <c r="FZ198" s="86"/>
      <c r="GA198" s="86"/>
      <c r="GB198" s="86"/>
      <c r="GC198" s="86"/>
      <c r="GD198" s="86"/>
      <c r="GE198" s="86"/>
      <c r="GF198" s="86"/>
      <c r="GG198" s="86"/>
      <c r="GH198" s="86"/>
      <c r="GI198" s="86"/>
      <c r="GJ198" s="86"/>
      <c r="GK198" s="86"/>
      <c r="GL198" s="86"/>
      <c r="GM198" s="86"/>
      <c r="GN198" s="86"/>
      <c r="GO198" s="86"/>
      <c r="GP198" s="86"/>
      <c r="GQ198" s="86"/>
      <c r="GR198" s="86"/>
      <c r="GS198" s="86"/>
      <c r="GT198" s="86"/>
      <c r="GU198" s="86"/>
      <c r="GV198" s="86"/>
      <c r="GW198" s="86"/>
      <c r="GX198" s="86"/>
      <c r="GY198" s="86"/>
      <c r="GZ198" s="86"/>
      <c r="HA198" s="86"/>
      <c r="HB198" s="86"/>
      <c r="HC198" s="86"/>
      <c r="HD198" s="86"/>
      <c r="HE198" s="86"/>
      <c r="HF198" s="86"/>
      <c r="HG198" s="86"/>
      <c r="HH198" s="86"/>
      <c r="HI198" s="86"/>
      <c r="HJ198" s="86"/>
      <c r="HK198" s="86"/>
      <c r="HL198" s="86"/>
      <c r="HM198" s="86"/>
      <c r="HN198" s="86"/>
      <c r="HO198" s="86"/>
      <c r="HP198" s="86"/>
      <c r="HQ198" s="86"/>
      <c r="HR198" s="86"/>
      <c r="HS198" s="86"/>
      <c r="HT198" s="86"/>
      <c r="HU198" s="86"/>
      <c r="HV198" s="86"/>
      <c r="HW198" s="86"/>
      <c r="HX198" s="86"/>
      <c r="HY198" s="86"/>
      <c r="HZ198" s="86"/>
      <c r="IA198" s="86"/>
      <c r="IB198" s="86"/>
      <c r="IC198" s="86"/>
      <c r="ID198" s="86"/>
      <c r="IE198" s="86"/>
      <c r="IF198" s="86"/>
      <c r="IG198" s="86"/>
      <c r="IH198" s="86"/>
      <c r="II198" s="86"/>
      <c r="IJ198" s="86"/>
      <c r="IK198" s="86"/>
      <c r="IL198" s="86"/>
      <c r="IM198" s="86"/>
      <c r="IN198" s="86"/>
      <c r="IO198" s="86"/>
      <c r="IP198" s="86"/>
      <c r="IQ198" s="86"/>
      <c r="IR198" s="86"/>
      <c r="IS198" s="86"/>
      <c r="IT198" s="86"/>
      <c r="IU198" s="86"/>
      <c r="IV198" s="86"/>
      <c r="IW198" s="86"/>
      <c r="IX198" s="86"/>
      <c r="IY198" s="86"/>
      <c r="IZ198" s="86"/>
      <c r="JA198" s="86"/>
      <c r="JB198" s="86"/>
      <c r="JC198" s="86"/>
      <c r="JD198" s="86"/>
      <c r="JE198" s="86"/>
      <c r="JF198" s="86"/>
      <c r="JG198" s="86"/>
      <c r="JH198" s="86"/>
      <c r="JI198" s="86"/>
      <c r="JJ198" s="86"/>
      <c r="JK198" s="86"/>
      <c r="JL198" s="86"/>
      <c r="JM198" s="86"/>
      <c r="JN198" s="86"/>
      <c r="JO198" s="86"/>
      <c r="JP198" s="86"/>
      <c r="JQ198" s="86"/>
      <c r="JR198" s="86"/>
      <c r="JS198" s="86"/>
      <c r="JT198" s="86"/>
      <c r="JU198" s="86"/>
      <c r="JV198" s="86"/>
      <c r="JW198" s="86"/>
      <c r="JX198" s="86"/>
      <c r="JY198" s="86"/>
      <c r="JZ198" s="86"/>
      <c r="KA198" s="86"/>
      <c r="KB198" s="86"/>
      <c r="KC198" s="86"/>
      <c r="KD198" s="86"/>
      <c r="KE198" s="86"/>
      <c r="KF198" s="86"/>
      <c r="KG198" s="86"/>
      <c r="KH198" s="86"/>
      <c r="KI198" s="86"/>
      <c r="KJ198" s="86"/>
      <c r="KK198" s="86"/>
      <c r="KL198" s="86"/>
      <c r="KM198" s="86"/>
      <c r="KN198" s="86"/>
      <c r="KO198" s="86"/>
      <c r="KP198" s="86"/>
      <c r="KQ198" s="86"/>
      <c r="KR198" s="86"/>
      <c r="KS198" s="86"/>
      <c r="KT198" s="86"/>
      <c r="KU198" s="86"/>
      <c r="KV198" s="86"/>
      <c r="KW198" s="86"/>
      <c r="KX198" s="86"/>
      <c r="KY198" s="86"/>
      <c r="KZ198" s="86"/>
      <c r="LA198" s="86"/>
      <c r="LB198" s="86"/>
      <c r="LC198" s="86"/>
      <c r="LD198" s="86"/>
      <c r="LE198" s="86"/>
      <c r="LF198" s="86"/>
      <c r="LG198" s="86"/>
      <c r="LH198" s="86"/>
      <c r="LI198" s="86"/>
      <c r="LJ198" s="86"/>
      <c r="LK198" s="86"/>
      <c r="LL198" s="86"/>
      <c r="LM198" s="86"/>
      <c r="LN198" s="86"/>
      <c r="LO198" s="86"/>
      <c r="LP198" s="86"/>
      <c r="LQ198" s="86"/>
      <c r="LR198" s="86"/>
      <c r="LS198" s="86"/>
      <c r="LT198" s="86"/>
      <c r="LU198" s="86"/>
      <c r="LV198" s="86"/>
      <c r="LW198" s="86"/>
      <c r="LX198" s="86"/>
      <c r="LY198" s="86"/>
      <c r="LZ198" s="86"/>
      <c r="MA198" s="86"/>
      <c r="MB198" s="86"/>
      <c r="MC198" s="86"/>
      <c r="MD198" s="86"/>
      <c r="ME198" s="86"/>
      <c r="MF198" s="86"/>
      <c r="MG198" s="86"/>
      <c r="MH198" s="86"/>
      <c r="MI198" s="86"/>
      <c r="MJ198" s="86"/>
      <c r="MK198" s="86"/>
      <c r="ML198" s="86"/>
      <c r="MM198" s="86"/>
      <c r="MN198" s="86"/>
      <c r="MO198" s="86"/>
      <c r="MP198" s="86"/>
      <c r="MQ198" s="86"/>
      <c r="MR198" s="86"/>
      <c r="MS198" s="86"/>
      <c r="MT198" s="86"/>
      <c r="MU198" s="86"/>
      <c r="MV198" s="86"/>
      <c r="MW198" s="86"/>
      <c r="MX198" s="86"/>
      <c r="MY198" s="86"/>
      <c r="MZ198" s="86"/>
      <c r="NA198" s="86"/>
      <c r="NB198" s="86"/>
      <c r="NC198" s="86"/>
      <c r="ND198" s="86"/>
      <c r="NE198" s="86"/>
      <c r="NF198" s="86"/>
      <c r="NG198" s="86"/>
      <c r="NH198" s="86"/>
      <c r="NI198" s="86"/>
      <c r="NJ198" s="86"/>
      <c r="NK198" s="86"/>
      <c r="NL198" s="86"/>
      <c r="NM198" s="86"/>
      <c r="NN198" s="86"/>
      <c r="NO198" s="86"/>
      <c r="NP198" s="86"/>
      <c r="NQ198" s="86"/>
      <c r="NR198" s="86"/>
      <c r="NS198" s="86"/>
      <c r="NT198" s="86"/>
      <c r="NU198" s="86"/>
      <c r="NV198" s="86"/>
      <c r="NW198" s="86"/>
      <c r="NX198" s="86"/>
      <c r="NY198" s="86"/>
      <c r="NZ198" s="86"/>
      <c r="OA198" s="86"/>
      <c r="OB198" s="86"/>
      <c r="OC198" s="86"/>
      <c r="OD198" s="86"/>
      <c r="OE198" s="86"/>
      <c r="OF198" s="86"/>
      <c r="OG198" s="86"/>
      <c r="OH198" s="86"/>
      <c r="OI198" s="86"/>
      <c r="OJ198" s="86"/>
      <c r="OK198" s="86"/>
      <c r="OL198" s="86"/>
      <c r="OM198" s="86"/>
      <c r="ON198" s="86"/>
      <c r="OO198" s="86"/>
      <c r="OP198" s="86"/>
      <c r="OQ198" s="86"/>
      <c r="OR198" s="86"/>
      <c r="OS198" s="86"/>
      <c r="OT198" s="86"/>
      <c r="OU198" s="86"/>
      <c r="OV198" s="86"/>
      <c r="OW198" s="86"/>
      <c r="OX198" s="86"/>
      <c r="OY198" s="86"/>
      <c r="OZ198" s="86"/>
      <c r="PA198" s="86"/>
      <c r="PB198" s="86"/>
      <c r="PC198" s="86"/>
      <c r="PD198" s="86"/>
      <c r="PE198" s="86"/>
      <c r="PF198" s="86"/>
      <c r="PG198" s="86"/>
      <c r="PH198" s="86"/>
      <c r="PI198" s="86"/>
      <c r="PJ198" s="86"/>
      <c r="PK198" s="86"/>
      <c r="PL198" s="86"/>
      <c r="PM198" s="86"/>
      <c r="PN198" s="86"/>
      <c r="PO198" s="86"/>
      <c r="PP198" s="86"/>
      <c r="PQ198" s="86"/>
      <c r="PR198" s="86"/>
      <c r="PS198" s="86"/>
      <c r="PT198" s="86"/>
      <c r="PU198" s="86"/>
      <c r="PV198" s="86"/>
      <c r="PW198" s="86"/>
      <c r="PX198" s="86"/>
      <c r="PY198" s="86"/>
      <c r="PZ198" s="86"/>
      <c r="QA198" s="86"/>
      <c r="QB198" s="86"/>
      <c r="QC198" s="86"/>
      <c r="QD198" s="86"/>
      <c r="QE198" s="86"/>
      <c r="QF198" s="86"/>
      <c r="QG198" s="86"/>
      <c r="QH198" s="86"/>
      <c r="QI198" s="86"/>
      <c r="QJ198" s="86"/>
      <c r="QK198" s="86"/>
      <c r="QL198" s="86"/>
      <c r="QM198" s="86"/>
      <c r="QN198" s="86"/>
      <c r="QO198" s="86"/>
      <c r="QP198" s="86"/>
      <c r="QQ198" s="86"/>
      <c r="QR198" s="86"/>
      <c r="QS198" s="86"/>
      <c r="QT198" s="86"/>
      <c r="QU198" s="86"/>
      <c r="QV198" s="86"/>
      <c r="QW198" s="86"/>
      <c r="QX198" s="86"/>
      <c r="QY198" s="86"/>
      <c r="QZ198" s="86"/>
      <c r="RA198" s="86"/>
      <c r="RB198" s="86"/>
      <c r="RC198" s="86"/>
      <c r="RD198" s="86"/>
      <c r="RE198" s="86"/>
      <c r="RF198" s="86"/>
      <c r="RG198" s="86"/>
      <c r="RH198" s="86"/>
      <c r="RI198" s="86"/>
      <c r="RJ198" s="86"/>
      <c r="RK198" s="86"/>
      <c r="RL198" s="86"/>
      <c r="RM198" s="86"/>
      <c r="RN198" s="86"/>
      <c r="RO198" s="86"/>
      <c r="RP198" s="86"/>
      <c r="RQ198" s="86"/>
      <c r="RR198" s="86"/>
      <c r="RS198" s="86"/>
      <c r="RT198" s="86"/>
      <c r="RU198" s="86"/>
      <c r="RV198" s="86"/>
      <c r="RW198" s="86"/>
      <c r="RX198" s="86"/>
      <c r="RY198" s="86"/>
      <c r="RZ198" s="86"/>
      <c r="SA198" s="86"/>
      <c r="SB198" s="86"/>
      <c r="SC198" s="86"/>
      <c r="SD198" s="86"/>
      <c r="SE198" s="86"/>
      <c r="SF198" s="86"/>
      <c r="SG198" s="86"/>
      <c r="SH198" s="86"/>
      <c r="SI198" s="86"/>
      <c r="SJ198" s="86"/>
      <c r="SK198" s="86"/>
      <c r="SL198" s="86"/>
      <c r="SM198" s="86"/>
      <c r="SN198" s="86"/>
      <c r="SO198" s="86"/>
      <c r="SP198" s="86"/>
      <c r="SQ198" s="86"/>
      <c r="SR198" s="86"/>
      <c r="SS198" s="86"/>
      <c r="ST198" s="86"/>
      <c r="SU198" s="86"/>
      <c r="SV198" s="86"/>
      <c r="SW198" s="86"/>
      <c r="SX198" s="86"/>
      <c r="SY198" s="86"/>
      <c r="SZ198" s="86"/>
      <c r="TA198" s="86"/>
      <c r="TB198" s="86"/>
      <c r="TC198" s="86"/>
      <c r="TD198" s="86"/>
      <c r="TE198" s="86"/>
      <c r="TF198" s="86"/>
      <c r="TG198" s="86"/>
      <c r="TH198" s="86"/>
      <c r="TI198" s="86"/>
      <c r="TJ198" s="86"/>
      <c r="TK198" s="86"/>
      <c r="TL198" s="86"/>
      <c r="TM198" s="86"/>
      <c r="TN198" s="86"/>
      <c r="TO198" s="86"/>
      <c r="TP198" s="86"/>
      <c r="TQ198" s="86"/>
      <c r="TR198" s="86"/>
      <c r="TS198" s="86"/>
      <c r="TT198" s="86"/>
      <c r="TU198" s="86"/>
      <c r="TV198" s="86"/>
      <c r="TW198" s="86"/>
      <c r="TX198" s="86"/>
      <c r="TY198" s="86"/>
      <c r="TZ198" s="86"/>
      <c r="UA198" s="86"/>
      <c r="UB198" s="86"/>
      <c r="UC198" s="86"/>
      <c r="UD198" s="86"/>
      <c r="UE198" s="86"/>
      <c r="UF198" s="86"/>
      <c r="UG198" s="86"/>
      <c r="UH198" s="86"/>
      <c r="UI198" s="86"/>
      <c r="UJ198" s="86"/>
      <c r="UK198" s="86"/>
      <c r="UL198" s="86"/>
      <c r="UM198" s="86"/>
      <c r="UN198" s="86"/>
      <c r="UO198" s="86"/>
      <c r="UP198" s="86"/>
      <c r="UQ198" s="86"/>
      <c r="UR198" s="86"/>
      <c r="US198" s="86"/>
      <c r="UT198" s="86"/>
      <c r="UU198" s="86"/>
      <c r="UV198" s="86"/>
      <c r="UW198" s="86"/>
      <c r="UX198" s="86"/>
      <c r="UY198" s="86"/>
      <c r="UZ198" s="86"/>
      <c r="VA198" s="86"/>
      <c r="VB198" s="86"/>
      <c r="VC198" s="86"/>
      <c r="VD198" s="86"/>
      <c r="VE198" s="86"/>
      <c r="VF198" s="86"/>
      <c r="VG198" s="86"/>
      <c r="VH198" s="86"/>
      <c r="VI198" s="86"/>
      <c r="VJ198" s="86"/>
      <c r="VK198" s="86"/>
      <c r="VL198" s="86"/>
      <c r="VM198" s="86"/>
      <c r="VN198" s="86"/>
      <c r="VO198" s="86"/>
      <c r="VP198" s="86"/>
      <c r="VQ198" s="86"/>
      <c r="VR198" s="86"/>
      <c r="VS198" s="86"/>
      <c r="VT198" s="86"/>
      <c r="VU198" s="86"/>
      <c r="VV198" s="86"/>
      <c r="VW198" s="86"/>
      <c r="VX198" s="86"/>
      <c r="VY198" s="86"/>
      <c r="VZ198" s="86"/>
      <c r="WA198" s="86"/>
      <c r="WB198" s="86"/>
      <c r="WC198" s="86"/>
      <c r="WD198" s="86"/>
      <c r="WE198" s="86"/>
      <c r="WF198" s="86"/>
      <c r="WG198" s="86"/>
      <c r="WH198" s="86"/>
    </row>
    <row r="199" spans="1:606" ht="31.5">
      <c r="A199" s="242">
        <v>386</v>
      </c>
      <c r="B199" s="138" t="s">
        <v>694</v>
      </c>
      <c r="C199" s="32" t="s">
        <v>603</v>
      </c>
      <c r="D199" s="32" t="s">
        <v>44</v>
      </c>
      <c r="E199" s="85">
        <v>0</v>
      </c>
      <c r="F199" s="85">
        <v>0</v>
      </c>
      <c r="G199" s="85">
        <v>0</v>
      </c>
      <c r="H199" s="85">
        <v>0</v>
      </c>
      <c r="I199" s="85"/>
      <c r="J199" s="85"/>
      <c r="K199" s="85"/>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c r="DE199" s="86"/>
      <c r="DF199" s="86"/>
      <c r="DG199" s="86"/>
      <c r="DH199" s="86"/>
      <c r="DI199" s="86"/>
      <c r="DJ199" s="86"/>
      <c r="DK199" s="86"/>
      <c r="DL199" s="86"/>
      <c r="DM199" s="86"/>
      <c r="DN199" s="86"/>
      <c r="DO199" s="86"/>
      <c r="DP199" s="86"/>
      <c r="DQ199" s="86"/>
      <c r="DR199" s="86"/>
      <c r="DS199" s="86"/>
      <c r="DT199" s="86"/>
      <c r="DU199" s="86"/>
      <c r="DV199" s="86"/>
      <c r="DW199" s="86"/>
      <c r="DX199" s="86"/>
      <c r="DY199" s="86"/>
      <c r="DZ199" s="86"/>
      <c r="EA199" s="86"/>
      <c r="EB199" s="86"/>
      <c r="EC199" s="86"/>
      <c r="ED199" s="86"/>
      <c r="EE199" s="86"/>
      <c r="EF199" s="86"/>
      <c r="EG199" s="86"/>
      <c r="EH199" s="86"/>
      <c r="EI199" s="86"/>
      <c r="EJ199" s="86"/>
      <c r="EK199" s="86"/>
      <c r="EL199" s="86"/>
      <c r="EM199" s="86"/>
      <c r="EN199" s="86"/>
      <c r="EO199" s="86"/>
      <c r="EP199" s="86"/>
      <c r="EQ199" s="86"/>
      <c r="ER199" s="86"/>
      <c r="ES199" s="86"/>
      <c r="ET199" s="86"/>
      <c r="EU199" s="86"/>
      <c r="EV199" s="86"/>
      <c r="EW199" s="86"/>
      <c r="EX199" s="86"/>
      <c r="EY199" s="86"/>
      <c r="EZ199" s="86"/>
      <c r="FA199" s="86"/>
      <c r="FB199" s="86"/>
      <c r="FC199" s="86"/>
      <c r="FD199" s="86"/>
      <c r="FE199" s="86"/>
      <c r="FF199" s="86"/>
      <c r="FG199" s="86"/>
      <c r="FH199" s="86"/>
      <c r="FI199" s="86"/>
      <c r="FJ199" s="86"/>
      <c r="FK199" s="86"/>
      <c r="FL199" s="86"/>
      <c r="FM199" s="86"/>
      <c r="FN199" s="86"/>
      <c r="FO199" s="86"/>
      <c r="FP199" s="86"/>
      <c r="FQ199" s="86"/>
      <c r="FR199" s="86"/>
      <c r="FS199" s="86"/>
      <c r="FT199" s="86"/>
      <c r="FU199" s="86"/>
      <c r="FV199" s="86"/>
      <c r="FW199" s="86"/>
      <c r="FX199" s="86"/>
      <c r="FY199" s="86"/>
      <c r="FZ199" s="86"/>
      <c r="GA199" s="86"/>
      <c r="GB199" s="86"/>
      <c r="GC199" s="86"/>
      <c r="GD199" s="86"/>
      <c r="GE199" s="86"/>
      <c r="GF199" s="86"/>
      <c r="GG199" s="86"/>
      <c r="GH199" s="86"/>
      <c r="GI199" s="86"/>
      <c r="GJ199" s="86"/>
      <c r="GK199" s="86"/>
      <c r="GL199" s="86"/>
      <c r="GM199" s="86"/>
      <c r="GN199" s="86"/>
      <c r="GO199" s="86"/>
      <c r="GP199" s="86"/>
      <c r="GQ199" s="86"/>
      <c r="GR199" s="86"/>
      <c r="GS199" s="86"/>
      <c r="GT199" s="86"/>
      <c r="GU199" s="86"/>
      <c r="GV199" s="86"/>
      <c r="GW199" s="86"/>
      <c r="GX199" s="86"/>
      <c r="GY199" s="86"/>
      <c r="GZ199" s="86"/>
      <c r="HA199" s="86"/>
      <c r="HB199" s="86"/>
      <c r="HC199" s="86"/>
      <c r="HD199" s="86"/>
      <c r="HE199" s="86"/>
      <c r="HF199" s="86"/>
      <c r="HG199" s="86"/>
      <c r="HH199" s="86"/>
      <c r="HI199" s="86"/>
      <c r="HJ199" s="86"/>
      <c r="HK199" s="86"/>
      <c r="HL199" s="86"/>
      <c r="HM199" s="86"/>
      <c r="HN199" s="86"/>
      <c r="HO199" s="86"/>
      <c r="HP199" s="86"/>
      <c r="HQ199" s="86"/>
      <c r="HR199" s="86"/>
      <c r="HS199" s="86"/>
      <c r="HT199" s="86"/>
      <c r="HU199" s="86"/>
      <c r="HV199" s="86"/>
      <c r="HW199" s="86"/>
      <c r="HX199" s="86"/>
      <c r="HY199" s="86"/>
      <c r="HZ199" s="86"/>
      <c r="IA199" s="86"/>
      <c r="IB199" s="86"/>
      <c r="IC199" s="86"/>
      <c r="ID199" s="86"/>
      <c r="IE199" s="86"/>
      <c r="IF199" s="86"/>
      <c r="IG199" s="86"/>
      <c r="IH199" s="86"/>
      <c r="II199" s="86"/>
      <c r="IJ199" s="86"/>
      <c r="IK199" s="86"/>
      <c r="IL199" s="86"/>
      <c r="IM199" s="86"/>
      <c r="IN199" s="86"/>
      <c r="IO199" s="86"/>
      <c r="IP199" s="86"/>
      <c r="IQ199" s="86"/>
      <c r="IR199" s="86"/>
      <c r="IS199" s="86"/>
      <c r="IT199" s="86"/>
      <c r="IU199" s="86"/>
      <c r="IV199" s="86"/>
      <c r="IW199" s="86"/>
      <c r="IX199" s="86"/>
      <c r="IY199" s="86"/>
      <c r="IZ199" s="86"/>
      <c r="JA199" s="86"/>
      <c r="JB199" s="86"/>
      <c r="JC199" s="86"/>
      <c r="JD199" s="86"/>
      <c r="JE199" s="86"/>
      <c r="JF199" s="86"/>
      <c r="JG199" s="86"/>
      <c r="JH199" s="86"/>
      <c r="JI199" s="86"/>
      <c r="JJ199" s="86"/>
      <c r="JK199" s="86"/>
      <c r="JL199" s="86"/>
      <c r="JM199" s="86"/>
      <c r="JN199" s="86"/>
      <c r="JO199" s="86"/>
      <c r="JP199" s="86"/>
      <c r="JQ199" s="86"/>
      <c r="JR199" s="86"/>
      <c r="JS199" s="86"/>
      <c r="JT199" s="86"/>
      <c r="JU199" s="86"/>
      <c r="JV199" s="86"/>
      <c r="JW199" s="86"/>
      <c r="JX199" s="86"/>
      <c r="JY199" s="86"/>
      <c r="JZ199" s="86"/>
      <c r="KA199" s="86"/>
      <c r="KB199" s="86"/>
      <c r="KC199" s="86"/>
      <c r="KD199" s="86"/>
      <c r="KE199" s="86"/>
      <c r="KF199" s="86"/>
      <c r="KG199" s="86"/>
      <c r="KH199" s="86"/>
      <c r="KI199" s="86"/>
      <c r="KJ199" s="86"/>
      <c r="KK199" s="86"/>
      <c r="KL199" s="86"/>
      <c r="KM199" s="86"/>
      <c r="KN199" s="86"/>
      <c r="KO199" s="86"/>
      <c r="KP199" s="86"/>
      <c r="KQ199" s="86"/>
      <c r="KR199" s="86"/>
      <c r="KS199" s="86"/>
      <c r="KT199" s="86"/>
      <c r="KU199" s="86"/>
      <c r="KV199" s="86"/>
      <c r="KW199" s="86"/>
      <c r="KX199" s="86"/>
      <c r="KY199" s="86"/>
      <c r="KZ199" s="86"/>
      <c r="LA199" s="86"/>
      <c r="LB199" s="86"/>
      <c r="LC199" s="86"/>
      <c r="LD199" s="86"/>
      <c r="LE199" s="86"/>
      <c r="LF199" s="86"/>
      <c r="LG199" s="86"/>
      <c r="LH199" s="86"/>
      <c r="LI199" s="86"/>
      <c r="LJ199" s="86"/>
      <c r="LK199" s="86"/>
      <c r="LL199" s="86"/>
      <c r="LM199" s="86"/>
      <c r="LN199" s="86"/>
      <c r="LO199" s="86"/>
      <c r="LP199" s="86"/>
      <c r="LQ199" s="86"/>
      <c r="LR199" s="86"/>
      <c r="LS199" s="86"/>
      <c r="LT199" s="86"/>
      <c r="LU199" s="86"/>
      <c r="LV199" s="86"/>
      <c r="LW199" s="86"/>
      <c r="LX199" s="86"/>
      <c r="LY199" s="86"/>
      <c r="LZ199" s="86"/>
      <c r="MA199" s="86"/>
      <c r="MB199" s="86"/>
      <c r="MC199" s="86"/>
      <c r="MD199" s="86"/>
      <c r="ME199" s="86"/>
      <c r="MF199" s="86"/>
      <c r="MG199" s="86"/>
      <c r="MH199" s="86"/>
      <c r="MI199" s="86"/>
      <c r="MJ199" s="86"/>
      <c r="MK199" s="86"/>
      <c r="ML199" s="86"/>
      <c r="MM199" s="86"/>
      <c r="MN199" s="86"/>
      <c r="MO199" s="86"/>
      <c r="MP199" s="86"/>
      <c r="MQ199" s="86"/>
      <c r="MR199" s="86"/>
      <c r="MS199" s="86"/>
      <c r="MT199" s="86"/>
      <c r="MU199" s="86"/>
      <c r="MV199" s="86"/>
      <c r="MW199" s="86"/>
      <c r="MX199" s="86"/>
      <c r="MY199" s="86"/>
      <c r="MZ199" s="86"/>
      <c r="NA199" s="86"/>
      <c r="NB199" s="86"/>
      <c r="NC199" s="86"/>
      <c r="ND199" s="86"/>
      <c r="NE199" s="86"/>
      <c r="NF199" s="86"/>
      <c r="NG199" s="86"/>
      <c r="NH199" s="86"/>
      <c r="NI199" s="86"/>
      <c r="NJ199" s="86"/>
      <c r="NK199" s="86"/>
      <c r="NL199" s="86"/>
      <c r="NM199" s="86"/>
      <c r="NN199" s="86"/>
      <c r="NO199" s="86"/>
      <c r="NP199" s="86"/>
      <c r="NQ199" s="86"/>
      <c r="NR199" s="86"/>
      <c r="NS199" s="86"/>
      <c r="NT199" s="86"/>
      <c r="NU199" s="86"/>
      <c r="NV199" s="86"/>
      <c r="NW199" s="86"/>
      <c r="NX199" s="86"/>
      <c r="NY199" s="86"/>
      <c r="NZ199" s="86"/>
      <c r="OA199" s="86"/>
      <c r="OB199" s="86"/>
      <c r="OC199" s="86"/>
      <c r="OD199" s="86"/>
      <c r="OE199" s="86"/>
      <c r="OF199" s="86"/>
      <c r="OG199" s="86"/>
      <c r="OH199" s="86"/>
      <c r="OI199" s="86"/>
      <c r="OJ199" s="86"/>
      <c r="OK199" s="86"/>
      <c r="OL199" s="86"/>
      <c r="OM199" s="86"/>
      <c r="ON199" s="86"/>
      <c r="OO199" s="86"/>
      <c r="OP199" s="86"/>
      <c r="OQ199" s="86"/>
      <c r="OR199" s="86"/>
      <c r="OS199" s="86"/>
      <c r="OT199" s="86"/>
      <c r="OU199" s="86"/>
      <c r="OV199" s="86"/>
      <c r="OW199" s="86"/>
      <c r="OX199" s="86"/>
      <c r="OY199" s="86"/>
      <c r="OZ199" s="86"/>
      <c r="PA199" s="86"/>
      <c r="PB199" s="86"/>
      <c r="PC199" s="86"/>
      <c r="PD199" s="86"/>
      <c r="PE199" s="86"/>
      <c r="PF199" s="86"/>
      <c r="PG199" s="86"/>
      <c r="PH199" s="86"/>
      <c r="PI199" s="86"/>
      <c r="PJ199" s="86"/>
      <c r="PK199" s="86"/>
      <c r="PL199" s="86"/>
      <c r="PM199" s="86"/>
      <c r="PN199" s="86"/>
      <c r="PO199" s="86"/>
      <c r="PP199" s="86"/>
      <c r="PQ199" s="86"/>
      <c r="PR199" s="86"/>
      <c r="PS199" s="86"/>
      <c r="PT199" s="86"/>
      <c r="PU199" s="86"/>
      <c r="PV199" s="86"/>
      <c r="PW199" s="86"/>
      <c r="PX199" s="86"/>
      <c r="PY199" s="86"/>
      <c r="PZ199" s="86"/>
      <c r="QA199" s="86"/>
      <c r="QB199" s="86"/>
      <c r="QC199" s="86"/>
      <c r="QD199" s="86"/>
      <c r="QE199" s="86"/>
      <c r="QF199" s="86"/>
      <c r="QG199" s="86"/>
      <c r="QH199" s="86"/>
      <c r="QI199" s="86"/>
      <c r="QJ199" s="86"/>
      <c r="QK199" s="86"/>
      <c r="QL199" s="86"/>
      <c r="QM199" s="86"/>
      <c r="QN199" s="86"/>
      <c r="QO199" s="86"/>
      <c r="QP199" s="86"/>
      <c r="QQ199" s="86"/>
      <c r="QR199" s="86"/>
      <c r="QS199" s="86"/>
      <c r="QT199" s="86"/>
      <c r="QU199" s="86"/>
      <c r="QV199" s="86"/>
      <c r="QW199" s="86"/>
      <c r="QX199" s="86"/>
      <c r="QY199" s="86"/>
      <c r="QZ199" s="86"/>
      <c r="RA199" s="86"/>
      <c r="RB199" s="86"/>
      <c r="RC199" s="86"/>
      <c r="RD199" s="86"/>
      <c r="RE199" s="86"/>
      <c r="RF199" s="86"/>
      <c r="RG199" s="86"/>
      <c r="RH199" s="86"/>
      <c r="RI199" s="86"/>
      <c r="RJ199" s="86"/>
      <c r="RK199" s="86"/>
      <c r="RL199" s="86"/>
      <c r="RM199" s="86"/>
      <c r="RN199" s="86"/>
      <c r="RO199" s="86"/>
      <c r="RP199" s="86"/>
      <c r="RQ199" s="86"/>
      <c r="RR199" s="86"/>
      <c r="RS199" s="86"/>
      <c r="RT199" s="86"/>
      <c r="RU199" s="86"/>
      <c r="RV199" s="86"/>
      <c r="RW199" s="86"/>
      <c r="RX199" s="86"/>
      <c r="RY199" s="86"/>
      <c r="RZ199" s="86"/>
      <c r="SA199" s="86"/>
      <c r="SB199" s="86"/>
      <c r="SC199" s="86"/>
      <c r="SD199" s="86"/>
      <c r="SE199" s="86"/>
      <c r="SF199" s="86"/>
      <c r="SG199" s="86"/>
      <c r="SH199" s="86"/>
      <c r="SI199" s="86"/>
      <c r="SJ199" s="86"/>
      <c r="SK199" s="86"/>
      <c r="SL199" s="86"/>
      <c r="SM199" s="86"/>
      <c r="SN199" s="86"/>
      <c r="SO199" s="86"/>
      <c r="SP199" s="86"/>
      <c r="SQ199" s="86"/>
      <c r="SR199" s="86"/>
      <c r="SS199" s="86"/>
      <c r="ST199" s="86"/>
      <c r="SU199" s="86"/>
      <c r="SV199" s="86"/>
      <c r="SW199" s="86"/>
      <c r="SX199" s="86"/>
      <c r="SY199" s="86"/>
      <c r="SZ199" s="86"/>
      <c r="TA199" s="86"/>
      <c r="TB199" s="86"/>
      <c r="TC199" s="86"/>
      <c r="TD199" s="86"/>
      <c r="TE199" s="86"/>
      <c r="TF199" s="86"/>
      <c r="TG199" s="86"/>
      <c r="TH199" s="86"/>
      <c r="TI199" s="86"/>
      <c r="TJ199" s="86"/>
      <c r="TK199" s="86"/>
      <c r="TL199" s="86"/>
      <c r="TM199" s="86"/>
      <c r="TN199" s="86"/>
      <c r="TO199" s="86"/>
      <c r="TP199" s="86"/>
      <c r="TQ199" s="86"/>
      <c r="TR199" s="86"/>
      <c r="TS199" s="86"/>
      <c r="TT199" s="86"/>
      <c r="TU199" s="86"/>
      <c r="TV199" s="86"/>
      <c r="TW199" s="86"/>
      <c r="TX199" s="86"/>
      <c r="TY199" s="86"/>
      <c r="TZ199" s="86"/>
      <c r="UA199" s="86"/>
      <c r="UB199" s="86"/>
      <c r="UC199" s="86"/>
      <c r="UD199" s="86"/>
      <c r="UE199" s="86"/>
      <c r="UF199" s="86"/>
      <c r="UG199" s="86"/>
      <c r="UH199" s="86"/>
      <c r="UI199" s="86"/>
      <c r="UJ199" s="86"/>
      <c r="UK199" s="86"/>
      <c r="UL199" s="86"/>
      <c r="UM199" s="86"/>
      <c r="UN199" s="86"/>
      <c r="UO199" s="86"/>
      <c r="UP199" s="86"/>
      <c r="UQ199" s="86"/>
      <c r="UR199" s="86"/>
      <c r="US199" s="86"/>
      <c r="UT199" s="86"/>
      <c r="UU199" s="86"/>
      <c r="UV199" s="86"/>
      <c r="UW199" s="86"/>
      <c r="UX199" s="86"/>
      <c r="UY199" s="86"/>
      <c r="UZ199" s="86"/>
      <c r="VA199" s="86"/>
      <c r="VB199" s="86"/>
      <c r="VC199" s="86"/>
      <c r="VD199" s="86"/>
      <c r="VE199" s="86"/>
      <c r="VF199" s="86"/>
      <c r="VG199" s="86"/>
      <c r="VH199" s="86"/>
      <c r="VI199" s="86"/>
      <c r="VJ199" s="86"/>
      <c r="VK199" s="86"/>
      <c r="VL199" s="86"/>
      <c r="VM199" s="86"/>
      <c r="VN199" s="86"/>
      <c r="VO199" s="86"/>
      <c r="VP199" s="86"/>
      <c r="VQ199" s="86"/>
      <c r="VR199" s="86"/>
      <c r="VS199" s="86"/>
      <c r="VT199" s="86"/>
      <c r="VU199" s="86"/>
      <c r="VV199" s="86"/>
      <c r="VW199" s="86"/>
      <c r="VX199" s="86"/>
      <c r="VY199" s="86"/>
      <c r="VZ199" s="86"/>
      <c r="WA199" s="86"/>
      <c r="WB199" s="86"/>
      <c r="WC199" s="86"/>
      <c r="WD199" s="86"/>
      <c r="WE199" s="86"/>
      <c r="WF199" s="86"/>
      <c r="WG199" s="86"/>
      <c r="WH199" s="86"/>
    </row>
    <row r="200" spans="1:606" ht="32.25" thickBot="1">
      <c r="A200" s="421">
        <v>387</v>
      </c>
      <c r="B200" s="140" t="s">
        <v>281</v>
      </c>
      <c r="C200" s="143" t="s">
        <v>166</v>
      </c>
      <c r="D200" s="143" t="s">
        <v>44</v>
      </c>
      <c r="E200" s="309">
        <v>0</v>
      </c>
      <c r="F200" s="309">
        <v>0</v>
      </c>
      <c r="G200" s="309">
        <v>0</v>
      </c>
      <c r="H200" s="309">
        <v>0</v>
      </c>
      <c r="I200" s="309"/>
      <c r="J200" s="309"/>
      <c r="K200" s="309"/>
      <c r="L200" s="306"/>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6"/>
      <c r="AY200" s="306"/>
      <c r="AZ200" s="306"/>
      <c r="BA200" s="306"/>
      <c r="BB200" s="306"/>
      <c r="BC200" s="306"/>
      <c r="BD200" s="306"/>
      <c r="BE200" s="306"/>
      <c r="BF200" s="306"/>
      <c r="BG200" s="306"/>
      <c r="BH200" s="306"/>
      <c r="BI200" s="306"/>
      <c r="BJ200" s="306"/>
      <c r="BK200" s="306"/>
      <c r="BL200" s="306"/>
      <c r="BM200" s="306"/>
      <c r="BN200" s="306"/>
      <c r="BO200" s="306"/>
      <c r="BP200" s="306"/>
      <c r="BQ200" s="306"/>
      <c r="BR200" s="306"/>
      <c r="BS200" s="306"/>
      <c r="BT200" s="306"/>
      <c r="BU200" s="306"/>
      <c r="BV200" s="306"/>
      <c r="BW200" s="306"/>
      <c r="BX200" s="306"/>
      <c r="BY200" s="306"/>
      <c r="BZ200" s="306"/>
      <c r="CA200" s="306"/>
      <c r="CB200" s="306"/>
      <c r="CC200" s="306"/>
      <c r="CD200" s="306"/>
      <c r="CE200" s="306"/>
      <c r="CF200" s="306"/>
      <c r="CG200" s="306"/>
      <c r="CH200" s="306"/>
      <c r="CI200" s="306"/>
      <c r="CJ200" s="306"/>
      <c r="CK200" s="306"/>
      <c r="CL200" s="306"/>
      <c r="CM200" s="306"/>
      <c r="CN200" s="306"/>
      <c r="CO200" s="306"/>
      <c r="CP200" s="306"/>
      <c r="CQ200" s="306"/>
      <c r="CR200" s="306"/>
      <c r="CS200" s="306"/>
      <c r="CT200" s="306"/>
      <c r="CU200" s="306"/>
      <c r="CV200" s="306"/>
      <c r="CW200" s="306"/>
      <c r="CX200" s="306"/>
      <c r="CY200" s="306"/>
      <c r="CZ200" s="306"/>
      <c r="DA200" s="306"/>
      <c r="DB200" s="306"/>
      <c r="DC200" s="306"/>
      <c r="DD200" s="306"/>
      <c r="DE200" s="306"/>
      <c r="DF200" s="306"/>
      <c r="DG200" s="306"/>
      <c r="DH200" s="306"/>
      <c r="DI200" s="306"/>
      <c r="DJ200" s="306"/>
      <c r="DK200" s="306"/>
      <c r="DL200" s="306"/>
      <c r="DM200" s="306"/>
      <c r="DN200" s="306"/>
      <c r="DO200" s="306"/>
      <c r="DP200" s="306"/>
      <c r="DQ200" s="306"/>
      <c r="DR200" s="306"/>
      <c r="DS200" s="306"/>
      <c r="DT200" s="306"/>
      <c r="DU200" s="306"/>
      <c r="DV200" s="306"/>
      <c r="DW200" s="306"/>
      <c r="DX200" s="306"/>
      <c r="DY200" s="306"/>
      <c r="DZ200" s="306"/>
      <c r="EA200" s="306"/>
      <c r="EB200" s="306"/>
      <c r="EC200" s="306"/>
      <c r="ED200" s="306"/>
      <c r="EE200" s="306"/>
      <c r="EF200" s="306"/>
      <c r="EG200" s="306"/>
      <c r="EH200" s="306"/>
      <c r="EI200" s="306"/>
      <c r="EJ200" s="306"/>
      <c r="EK200" s="306"/>
      <c r="EL200" s="306"/>
      <c r="EM200" s="306"/>
      <c r="EN200" s="306"/>
      <c r="EO200" s="306"/>
      <c r="EP200" s="306"/>
      <c r="EQ200" s="306"/>
      <c r="ER200" s="306"/>
      <c r="ES200" s="306"/>
      <c r="ET200" s="306"/>
      <c r="EU200" s="306"/>
      <c r="EV200" s="306"/>
      <c r="EW200" s="306"/>
      <c r="EX200" s="306"/>
      <c r="EY200" s="306"/>
      <c r="EZ200" s="306"/>
      <c r="FA200" s="306"/>
      <c r="FB200" s="306"/>
      <c r="FC200" s="306"/>
      <c r="FD200" s="306"/>
      <c r="FE200" s="306"/>
      <c r="FF200" s="306"/>
      <c r="FG200" s="306"/>
      <c r="FH200" s="306"/>
      <c r="FI200" s="306"/>
      <c r="FJ200" s="306"/>
      <c r="FK200" s="306"/>
      <c r="FL200" s="306"/>
      <c r="FM200" s="306"/>
      <c r="FN200" s="306"/>
      <c r="FO200" s="306"/>
      <c r="FP200" s="306"/>
      <c r="FQ200" s="306"/>
      <c r="FR200" s="306"/>
      <c r="FS200" s="306"/>
      <c r="FT200" s="306"/>
      <c r="FU200" s="306"/>
      <c r="FV200" s="306"/>
      <c r="FW200" s="306"/>
      <c r="FX200" s="306"/>
      <c r="FY200" s="306"/>
      <c r="FZ200" s="306"/>
      <c r="GA200" s="306"/>
      <c r="GB200" s="306"/>
      <c r="GC200" s="306"/>
      <c r="GD200" s="306"/>
      <c r="GE200" s="306"/>
      <c r="GF200" s="306"/>
      <c r="GG200" s="306"/>
      <c r="GH200" s="306"/>
      <c r="GI200" s="306"/>
      <c r="GJ200" s="306"/>
      <c r="GK200" s="306"/>
      <c r="GL200" s="306"/>
      <c r="GM200" s="306"/>
      <c r="GN200" s="306"/>
      <c r="GO200" s="306"/>
      <c r="GP200" s="306"/>
      <c r="GQ200" s="306"/>
      <c r="GR200" s="306"/>
      <c r="GS200" s="306"/>
      <c r="GT200" s="306"/>
      <c r="GU200" s="306"/>
      <c r="GV200" s="306"/>
      <c r="GW200" s="306"/>
      <c r="GX200" s="306"/>
      <c r="GY200" s="306"/>
      <c r="GZ200" s="306"/>
      <c r="HA200" s="306"/>
      <c r="HB200" s="306"/>
      <c r="HC200" s="306"/>
      <c r="HD200" s="306"/>
      <c r="HE200" s="306"/>
      <c r="HF200" s="306"/>
      <c r="HG200" s="306"/>
      <c r="HH200" s="306"/>
      <c r="HI200" s="306"/>
      <c r="HJ200" s="306"/>
      <c r="HK200" s="306"/>
      <c r="HL200" s="306"/>
      <c r="HM200" s="306"/>
      <c r="HN200" s="306"/>
      <c r="HO200" s="306"/>
      <c r="HP200" s="306"/>
      <c r="HQ200" s="306"/>
      <c r="HR200" s="306"/>
      <c r="HS200" s="306"/>
      <c r="HT200" s="306"/>
      <c r="HU200" s="306"/>
      <c r="HV200" s="306"/>
      <c r="HW200" s="306"/>
      <c r="HX200" s="306"/>
      <c r="HY200" s="306"/>
      <c r="HZ200" s="306"/>
      <c r="IA200" s="306"/>
      <c r="IB200" s="306"/>
      <c r="IC200" s="306"/>
      <c r="ID200" s="306"/>
      <c r="IE200" s="306"/>
      <c r="IF200" s="306"/>
      <c r="IG200" s="306"/>
      <c r="IH200" s="306"/>
      <c r="II200" s="306"/>
      <c r="IJ200" s="306"/>
      <c r="IK200" s="306"/>
      <c r="IL200" s="306"/>
      <c r="IM200" s="306"/>
      <c r="IN200" s="306"/>
      <c r="IO200" s="306"/>
      <c r="IP200" s="306"/>
      <c r="IQ200" s="306"/>
      <c r="IR200" s="306"/>
      <c r="IS200" s="306"/>
      <c r="IT200" s="306"/>
      <c r="IU200" s="306"/>
      <c r="IV200" s="306"/>
      <c r="IW200" s="306"/>
      <c r="IX200" s="306"/>
      <c r="IY200" s="306"/>
      <c r="IZ200" s="306"/>
      <c r="JA200" s="306"/>
      <c r="JB200" s="306"/>
      <c r="JC200" s="306"/>
      <c r="JD200" s="306"/>
      <c r="JE200" s="306"/>
      <c r="JF200" s="306"/>
      <c r="JG200" s="306"/>
      <c r="JH200" s="306"/>
      <c r="JI200" s="306"/>
      <c r="JJ200" s="306"/>
      <c r="JK200" s="306"/>
      <c r="JL200" s="306"/>
      <c r="JM200" s="306"/>
      <c r="JN200" s="306"/>
      <c r="JO200" s="306"/>
      <c r="JP200" s="306"/>
      <c r="JQ200" s="306"/>
      <c r="JR200" s="306"/>
      <c r="JS200" s="306"/>
      <c r="JT200" s="306"/>
      <c r="JU200" s="306"/>
      <c r="JV200" s="306"/>
      <c r="JW200" s="306"/>
      <c r="JX200" s="306"/>
      <c r="JY200" s="306"/>
      <c r="JZ200" s="306"/>
      <c r="KA200" s="306"/>
      <c r="KB200" s="306"/>
      <c r="KC200" s="306"/>
      <c r="KD200" s="306"/>
      <c r="KE200" s="306"/>
      <c r="KF200" s="306"/>
      <c r="KG200" s="306"/>
      <c r="KH200" s="306"/>
      <c r="KI200" s="306"/>
      <c r="KJ200" s="306"/>
      <c r="KK200" s="306"/>
      <c r="KL200" s="306"/>
      <c r="KM200" s="306"/>
      <c r="KN200" s="306"/>
      <c r="KO200" s="306"/>
      <c r="KP200" s="306"/>
      <c r="KQ200" s="306"/>
      <c r="KR200" s="306"/>
      <c r="KS200" s="306"/>
      <c r="KT200" s="306"/>
      <c r="KU200" s="306"/>
      <c r="KV200" s="306"/>
      <c r="KW200" s="306"/>
      <c r="KX200" s="306"/>
      <c r="KY200" s="306"/>
      <c r="KZ200" s="306"/>
      <c r="LA200" s="306"/>
      <c r="LB200" s="306"/>
      <c r="LC200" s="306"/>
      <c r="LD200" s="306"/>
      <c r="LE200" s="306"/>
      <c r="LF200" s="306"/>
      <c r="LG200" s="306"/>
      <c r="LH200" s="306"/>
      <c r="LI200" s="306"/>
      <c r="LJ200" s="306"/>
      <c r="LK200" s="306"/>
      <c r="LL200" s="306"/>
      <c r="LM200" s="306"/>
      <c r="LN200" s="306"/>
      <c r="LO200" s="306"/>
      <c r="LP200" s="306"/>
      <c r="LQ200" s="306"/>
      <c r="LR200" s="306"/>
      <c r="LS200" s="306"/>
      <c r="LT200" s="306"/>
      <c r="LU200" s="306"/>
      <c r="LV200" s="306"/>
      <c r="LW200" s="306"/>
      <c r="LX200" s="306"/>
      <c r="LY200" s="306"/>
      <c r="LZ200" s="306"/>
      <c r="MA200" s="306"/>
      <c r="MB200" s="306"/>
      <c r="MC200" s="306"/>
      <c r="MD200" s="306"/>
      <c r="ME200" s="306"/>
      <c r="MF200" s="306"/>
      <c r="MG200" s="306"/>
      <c r="MH200" s="306"/>
      <c r="MI200" s="306"/>
      <c r="MJ200" s="306"/>
      <c r="MK200" s="306"/>
      <c r="ML200" s="306"/>
      <c r="MM200" s="306"/>
      <c r="MN200" s="306"/>
      <c r="MO200" s="306"/>
      <c r="MP200" s="306"/>
      <c r="MQ200" s="306"/>
      <c r="MR200" s="306"/>
      <c r="MS200" s="306"/>
      <c r="MT200" s="306"/>
      <c r="MU200" s="306"/>
      <c r="MV200" s="306"/>
      <c r="MW200" s="306"/>
      <c r="MX200" s="306"/>
      <c r="MY200" s="306"/>
      <c r="MZ200" s="306"/>
      <c r="NA200" s="306"/>
      <c r="NB200" s="306"/>
      <c r="NC200" s="306"/>
      <c r="ND200" s="306"/>
      <c r="NE200" s="306"/>
      <c r="NF200" s="306"/>
      <c r="NG200" s="306"/>
      <c r="NH200" s="306"/>
      <c r="NI200" s="306"/>
      <c r="NJ200" s="306"/>
      <c r="NK200" s="306"/>
      <c r="NL200" s="306"/>
      <c r="NM200" s="306"/>
      <c r="NN200" s="306"/>
      <c r="NO200" s="306"/>
      <c r="NP200" s="306"/>
      <c r="NQ200" s="306"/>
      <c r="NR200" s="306"/>
      <c r="NS200" s="306"/>
      <c r="NT200" s="306"/>
      <c r="NU200" s="306"/>
      <c r="NV200" s="306"/>
      <c r="NW200" s="306"/>
      <c r="NX200" s="306"/>
      <c r="NY200" s="306"/>
      <c r="NZ200" s="306"/>
      <c r="OA200" s="306"/>
      <c r="OB200" s="306"/>
      <c r="OC200" s="306"/>
      <c r="OD200" s="306"/>
      <c r="OE200" s="306"/>
      <c r="OF200" s="306"/>
      <c r="OG200" s="306"/>
      <c r="OH200" s="306"/>
      <c r="OI200" s="306"/>
      <c r="OJ200" s="306"/>
      <c r="OK200" s="306"/>
      <c r="OL200" s="306"/>
      <c r="OM200" s="306"/>
      <c r="ON200" s="306"/>
      <c r="OO200" s="306"/>
      <c r="OP200" s="306"/>
      <c r="OQ200" s="306"/>
      <c r="OR200" s="306"/>
      <c r="OS200" s="306"/>
      <c r="OT200" s="306"/>
      <c r="OU200" s="306"/>
      <c r="OV200" s="306"/>
      <c r="OW200" s="306"/>
      <c r="OX200" s="306"/>
      <c r="OY200" s="306"/>
      <c r="OZ200" s="306"/>
      <c r="PA200" s="306"/>
      <c r="PB200" s="306"/>
      <c r="PC200" s="306"/>
      <c r="PD200" s="306"/>
      <c r="PE200" s="306"/>
      <c r="PF200" s="306"/>
      <c r="PG200" s="306"/>
      <c r="PH200" s="306"/>
      <c r="PI200" s="306"/>
      <c r="PJ200" s="306"/>
      <c r="PK200" s="306"/>
      <c r="PL200" s="306"/>
      <c r="PM200" s="306"/>
      <c r="PN200" s="306"/>
      <c r="PO200" s="306"/>
      <c r="PP200" s="306"/>
      <c r="PQ200" s="306"/>
      <c r="PR200" s="306"/>
      <c r="PS200" s="306"/>
      <c r="PT200" s="306"/>
      <c r="PU200" s="306"/>
      <c r="PV200" s="306"/>
      <c r="PW200" s="306"/>
      <c r="PX200" s="306"/>
      <c r="PY200" s="306"/>
      <c r="PZ200" s="306"/>
      <c r="QA200" s="306"/>
      <c r="QB200" s="306"/>
      <c r="QC200" s="306"/>
      <c r="QD200" s="306"/>
      <c r="QE200" s="306"/>
      <c r="QF200" s="306"/>
      <c r="QG200" s="306"/>
      <c r="QH200" s="306"/>
      <c r="QI200" s="306"/>
      <c r="QJ200" s="306"/>
      <c r="QK200" s="306"/>
      <c r="QL200" s="306"/>
      <c r="QM200" s="306"/>
      <c r="QN200" s="306"/>
      <c r="QO200" s="306"/>
      <c r="QP200" s="306"/>
      <c r="QQ200" s="306"/>
      <c r="QR200" s="306"/>
      <c r="QS200" s="306"/>
      <c r="QT200" s="306"/>
      <c r="QU200" s="306"/>
      <c r="QV200" s="306"/>
      <c r="QW200" s="306"/>
      <c r="QX200" s="306"/>
      <c r="QY200" s="306"/>
      <c r="QZ200" s="306"/>
      <c r="RA200" s="306"/>
      <c r="RB200" s="306"/>
      <c r="RC200" s="306"/>
      <c r="RD200" s="306"/>
      <c r="RE200" s="306"/>
      <c r="RF200" s="306"/>
      <c r="RG200" s="306"/>
      <c r="RH200" s="306"/>
      <c r="RI200" s="306"/>
      <c r="RJ200" s="306"/>
      <c r="RK200" s="306"/>
      <c r="RL200" s="306"/>
      <c r="RM200" s="306"/>
      <c r="RN200" s="306"/>
      <c r="RO200" s="306"/>
      <c r="RP200" s="306"/>
      <c r="RQ200" s="306"/>
      <c r="RR200" s="306"/>
      <c r="RS200" s="306"/>
      <c r="RT200" s="306"/>
      <c r="RU200" s="306"/>
      <c r="RV200" s="306"/>
      <c r="RW200" s="306"/>
      <c r="RX200" s="306"/>
      <c r="RY200" s="306"/>
      <c r="RZ200" s="306"/>
      <c r="SA200" s="306"/>
      <c r="SB200" s="306"/>
      <c r="SC200" s="306"/>
      <c r="SD200" s="306"/>
      <c r="SE200" s="306"/>
      <c r="SF200" s="306"/>
      <c r="SG200" s="306"/>
      <c r="SH200" s="306"/>
      <c r="SI200" s="306"/>
      <c r="SJ200" s="306"/>
      <c r="SK200" s="306"/>
      <c r="SL200" s="306"/>
      <c r="SM200" s="306"/>
      <c r="SN200" s="306"/>
      <c r="SO200" s="306"/>
      <c r="SP200" s="306"/>
      <c r="SQ200" s="306"/>
      <c r="SR200" s="306"/>
      <c r="SS200" s="306"/>
      <c r="ST200" s="306"/>
      <c r="SU200" s="306"/>
      <c r="SV200" s="306"/>
      <c r="SW200" s="306"/>
      <c r="SX200" s="306"/>
      <c r="SY200" s="306"/>
      <c r="SZ200" s="306"/>
      <c r="TA200" s="306"/>
      <c r="TB200" s="306"/>
      <c r="TC200" s="306"/>
      <c r="TD200" s="306"/>
      <c r="TE200" s="306"/>
      <c r="TF200" s="306"/>
      <c r="TG200" s="306"/>
      <c r="TH200" s="306"/>
      <c r="TI200" s="306"/>
      <c r="TJ200" s="306"/>
      <c r="TK200" s="306"/>
      <c r="TL200" s="306"/>
      <c r="TM200" s="306"/>
      <c r="TN200" s="306"/>
      <c r="TO200" s="306"/>
      <c r="TP200" s="306"/>
      <c r="TQ200" s="306"/>
      <c r="TR200" s="306"/>
      <c r="TS200" s="306"/>
      <c r="TT200" s="306"/>
      <c r="TU200" s="306"/>
      <c r="TV200" s="306"/>
      <c r="TW200" s="306"/>
      <c r="TX200" s="306"/>
      <c r="TY200" s="306"/>
      <c r="TZ200" s="306"/>
      <c r="UA200" s="306"/>
      <c r="UB200" s="306"/>
      <c r="UC200" s="306"/>
      <c r="UD200" s="306"/>
      <c r="UE200" s="306"/>
      <c r="UF200" s="306"/>
      <c r="UG200" s="306"/>
      <c r="UH200" s="306"/>
      <c r="UI200" s="306"/>
      <c r="UJ200" s="306"/>
      <c r="UK200" s="306"/>
      <c r="UL200" s="306"/>
      <c r="UM200" s="306"/>
      <c r="UN200" s="306"/>
      <c r="UO200" s="306"/>
      <c r="UP200" s="306"/>
      <c r="UQ200" s="306"/>
      <c r="UR200" s="306"/>
      <c r="US200" s="306"/>
      <c r="UT200" s="306"/>
      <c r="UU200" s="306"/>
      <c r="UV200" s="306"/>
      <c r="UW200" s="306"/>
      <c r="UX200" s="306"/>
      <c r="UY200" s="306"/>
      <c r="UZ200" s="306"/>
      <c r="VA200" s="306"/>
      <c r="VB200" s="306"/>
      <c r="VC200" s="306"/>
      <c r="VD200" s="306"/>
      <c r="VE200" s="306"/>
      <c r="VF200" s="306"/>
      <c r="VG200" s="306"/>
      <c r="VH200" s="306"/>
      <c r="VI200" s="306"/>
      <c r="VJ200" s="306"/>
      <c r="VK200" s="306"/>
      <c r="VL200" s="306"/>
      <c r="VM200" s="306"/>
      <c r="VN200" s="306"/>
      <c r="VO200" s="306"/>
      <c r="VP200" s="306"/>
      <c r="VQ200" s="306"/>
      <c r="VR200" s="306"/>
      <c r="VS200" s="306"/>
      <c r="VT200" s="306"/>
      <c r="VU200" s="306"/>
      <c r="VV200" s="306"/>
      <c r="VW200" s="306"/>
      <c r="VX200" s="306"/>
      <c r="VY200" s="306"/>
      <c r="VZ200" s="306"/>
      <c r="WA200" s="306"/>
      <c r="WB200" s="306"/>
      <c r="WC200" s="306"/>
      <c r="WD200" s="306"/>
      <c r="WE200" s="306"/>
      <c r="WF200" s="306"/>
      <c r="WG200" s="306"/>
      <c r="WH200" s="306"/>
    </row>
    <row r="201" spans="1:606" s="233" customFormat="1" ht="16.5" thickBot="1">
      <c r="A201" s="178" t="s">
        <v>462</v>
      </c>
      <c r="B201" s="179"/>
      <c r="C201" s="179"/>
      <c r="D201" s="179"/>
      <c r="E201" s="310"/>
      <c r="F201" s="310"/>
      <c r="G201" s="310"/>
      <c r="H201" s="310"/>
      <c r="I201" s="310"/>
      <c r="J201" s="310"/>
      <c r="K201" s="310"/>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c r="BH201" s="307"/>
      <c r="BI201" s="307"/>
      <c r="BJ201" s="307"/>
      <c r="BK201" s="307"/>
      <c r="BL201" s="307"/>
      <c r="BM201" s="307"/>
      <c r="BN201" s="307"/>
      <c r="BO201" s="307"/>
      <c r="BP201" s="307"/>
      <c r="BQ201" s="307"/>
      <c r="BR201" s="307"/>
      <c r="BS201" s="307"/>
      <c r="BT201" s="307"/>
      <c r="BU201" s="307"/>
      <c r="BV201" s="307"/>
      <c r="BW201" s="307"/>
      <c r="BX201" s="307"/>
      <c r="BY201" s="307"/>
      <c r="BZ201" s="307"/>
      <c r="CA201" s="307"/>
      <c r="CB201" s="307"/>
      <c r="CC201" s="307"/>
      <c r="CD201" s="307"/>
      <c r="CE201" s="307"/>
      <c r="CF201" s="307"/>
      <c r="CG201" s="307"/>
      <c r="CH201" s="307"/>
      <c r="CI201" s="307"/>
      <c r="CJ201" s="307"/>
      <c r="CK201" s="307"/>
      <c r="CL201" s="307"/>
      <c r="CM201" s="307"/>
      <c r="CN201" s="307"/>
      <c r="CO201" s="307"/>
      <c r="CP201" s="307"/>
      <c r="CQ201" s="307"/>
      <c r="CR201" s="307"/>
      <c r="CS201" s="307"/>
      <c r="CT201" s="307"/>
      <c r="CU201" s="307"/>
      <c r="CV201" s="307"/>
      <c r="CW201" s="307"/>
      <c r="CX201" s="307"/>
      <c r="CY201" s="307"/>
      <c r="CZ201" s="307"/>
      <c r="DA201" s="307"/>
      <c r="DB201" s="307"/>
      <c r="DC201" s="307"/>
      <c r="DD201" s="307"/>
      <c r="DE201" s="307"/>
      <c r="DF201" s="307"/>
      <c r="DG201" s="307"/>
      <c r="DH201" s="307"/>
      <c r="DI201" s="307"/>
      <c r="DJ201" s="307"/>
      <c r="DK201" s="307"/>
      <c r="DL201" s="307"/>
      <c r="DM201" s="307"/>
      <c r="DN201" s="307"/>
      <c r="DO201" s="307"/>
      <c r="DP201" s="307"/>
      <c r="DQ201" s="307"/>
      <c r="DR201" s="307"/>
      <c r="DS201" s="307"/>
      <c r="DT201" s="307"/>
      <c r="DU201" s="307"/>
      <c r="DV201" s="307"/>
      <c r="DW201" s="307"/>
      <c r="DX201" s="307"/>
      <c r="DY201" s="307"/>
      <c r="DZ201" s="307"/>
      <c r="EA201" s="307"/>
      <c r="EB201" s="307"/>
      <c r="EC201" s="307"/>
      <c r="ED201" s="307"/>
      <c r="EE201" s="307"/>
      <c r="EF201" s="307"/>
      <c r="EG201" s="307"/>
      <c r="EH201" s="307"/>
      <c r="EI201" s="307"/>
      <c r="EJ201" s="307"/>
      <c r="EK201" s="307"/>
      <c r="EL201" s="307"/>
      <c r="EM201" s="307"/>
      <c r="EN201" s="307"/>
      <c r="EO201" s="307"/>
      <c r="EP201" s="307"/>
      <c r="EQ201" s="307"/>
      <c r="ER201" s="307"/>
      <c r="ES201" s="307"/>
      <c r="ET201" s="307"/>
      <c r="EU201" s="307"/>
      <c r="EV201" s="307"/>
      <c r="EW201" s="307"/>
      <c r="EX201" s="307"/>
      <c r="EY201" s="307"/>
      <c r="EZ201" s="307"/>
      <c r="FA201" s="307"/>
      <c r="FB201" s="307"/>
      <c r="FC201" s="307"/>
      <c r="FD201" s="307"/>
      <c r="FE201" s="307"/>
      <c r="FF201" s="307"/>
      <c r="FG201" s="307"/>
      <c r="FH201" s="307"/>
      <c r="FI201" s="307"/>
      <c r="FJ201" s="307"/>
      <c r="FK201" s="307"/>
      <c r="FL201" s="307"/>
      <c r="FM201" s="307"/>
      <c r="FN201" s="307"/>
      <c r="FO201" s="307"/>
      <c r="FP201" s="307"/>
      <c r="FQ201" s="307"/>
      <c r="FR201" s="307"/>
      <c r="FS201" s="307"/>
      <c r="FT201" s="307"/>
      <c r="FU201" s="307"/>
      <c r="FV201" s="307"/>
      <c r="FW201" s="307"/>
      <c r="FX201" s="307"/>
      <c r="FY201" s="307"/>
      <c r="FZ201" s="307"/>
      <c r="GA201" s="307"/>
      <c r="GB201" s="307"/>
      <c r="GC201" s="307"/>
      <c r="GD201" s="307"/>
      <c r="GE201" s="307"/>
      <c r="GF201" s="307"/>
      <c r="GG201" s="307"/>
      <c r="GH201" s="307"/>
      <c r="GI201" s="307"/>
      <c r="GJ201" s="307"/>
      <c r="GK201" s="307"/>
      <c r="GL201" s="307"/>
      <c r="GM201" s="307"/>
      <c r="GN201" s="307"/>
      <c r="GO201" s="307"/>
      <c r="GP201" s="307"/>
      <c r="GQ201" s="307"/>
      <c r="GR201" s="307"/>
      <c r="GS201" s="307"/>
      <c r="GT201" s="307"/>
      <c r="GU201" s="307"/>
      <c r="GV201" s="307"/>
      <c r="GW201" s="307"/>
      <c r="GX201" s="307"/>
      <c r="GY201" s="307"/>
      <c r="GZ201" s="307"/>
      <c r="HA201" s="307"/>
      <c r="HB201" s="307"/>
      <c r="HC201" s="307"/>
      <c r="HD201" s="307"/>
      <c r="HE201" s="307"/>
      <c r="HF201" s="307"/>
      <c r="HG201" s="307"/>
      <c r="HH201" s="307"/>
      <c r="HI201" s="307"/>
      <c r="HJ201" s="307"/>
      <c r="HK201" s="307"/>
      <c r="HL201" s="307"/>
      <c r="HM201" s="307"/>
      <c r="HN201" s="307"/>
      <c r="HO201" s="307"/>
      <c r="HP201" s="307"/>
      <c r="HQ201" s="307"/>
      <c r="HR201" s="307"/>
      <c r="HS201" s="307"/>
      <c r="HT201" s="307"/>
      <c r="HU201" s="307"/>
      <c r="HV201" s="307"/>
      <c r="HW201" s="307"/>
      <c r="HX201" s="307"/>
      <c r="HY201" s="307"/>
      <c r="HZ201" s="307"/>
      <c r="IA201" s="307"/>
      <c r="IB201" s="307"/>
      <c r="IC201" s="307"/>
      <c r="ID201" s="307"/>
      <c r="IE201" s="307"/>
      <c r="IF201" s="307"/>
      <c r="IG201" s="307"/>
      <c r="IH201" s="307"/>
      <c r="II201" s="307"/>
      <c r="IJ201" s="307"/>
      <c r="IK201" s="307"/>
      <c r="IL201" s="307"/>
      <c r="IM201" s="307"/>
      <c r="IN201" s="307"/>
      <c r="IO201" s="307"/>
      <c r="IP201" s="307"/>
      <c r="IQ201" s="307"/>
      <c r="IR201" s="307"/>
      <c r="IS201" s="307"/>
      <c r="IT201" s="307"/>
      <c r="IU201" s="307"/>
      <c r="IV201" s="307"/>
      <c r="IW201" s="307"/>
      <c r="IX201" s="307"/>
      <c r="IY201" s="307"/>
      <c r="IZ201" s="307"/>
      <c r="JA201" s="307"/>
      <c r="JB201" s="307"/>
      <c r="JC201" s="307"/>
      <c r="JD201" s="307"/>
      <c r="JE201" s="307"/>
      <c r="JF201" s="307"/>
      <c r="JG201" s="307"/>
      <c r="JH201" s="307"/>
      <c r="JI201" s="307"/>
      <c r="JJ201" s="307"/>
      <c r="JK201" s="307"/>
      <c r="JL201" s="307"/>
      <c r="JM201" s="307"/>
      <c r="JN201" s="307"/>
      <c r="JO201" s="307"/>
      <c r="JP201" s="307"/>
      <c r="JQ201" s="307"/>
      <c r="JR201" s="307"/>
      <c r="JS201" s="307"/>
      <c r="JT201" s="307"/>
      <c r="JU201" s="307"/>
      <c r="JV201" s="307"/>
      <c r="JW201" s="307"/>
      <c r="JX201" s="307"/>
      <c r="JY201" s="307"/>
      <c r="JZ201" s="307"/>
      <c r="KA201" s="307"/>
      <c r="KB201" s="307"/>
      <c r="KC201" s="307"/>
      <c r="KD201" s="307"/>
      <c r="KE201" s="307"/>
      <c r="KF201" s="307"/>
      <c r="KG201" s="307"/>
      <c r="KH201" s="307"/>
      <c r="KI201" s="307"/>
      <c r="KJ201" s="307"/>
      <c r="KK201" s="307"/>
      <c r="KL201" s="307"/>
      <c r="KM201" s="307"/>
      <c r="KN201" s="307"/>
      <c r="KO201" s="307"/>
      <c r="KP201" s="307"/>
      <c r="KQ201" s="307"/>
      <c r="KR201" s="307"/>
      <c r="KS201" s="307"/>
      <c r="KT201" s="307"/>
      <c r="KU201" s="307"/>
      <c r="KV201" s="307"/>
      <c r="KW201" s="307"/>
      <c r="KX201" s="307"/>
      <c r="KY201" s="307"/>
      <c r="KZ201" s="307"/>
      <c r="LA201" s="307"/>
      <c r="LB201" s="307"/>
      <c r="LC201" s="307"/>
      <c r="LD201" s="307"/>
      <c r="LE201" s="307"/>
      <c r="LF201" s="307"/>
      <c r="LG201" s="307"/>
      <c r="LH201" s="307"/>
      <c r="LI201" s="307"/>
      <c r="LJ201" s="307"/>
      <c r="LK201" s="307"/>
      <c r="LL201" s="307"/>
      <c r="LM201" s="307"/>
      <c r="LN201" s="307"/>
      <c r="LO201" s="307"/>
      <c r="LP201" s="307"/>
      <c r="LQ201" s="307"/>
      <c r="LR201" s="307"/>
      <c r="LS201" s="307"/>
      <c r="LT201" s="307"/>
      <c r="LU201" s="307"/>
      <c r="LV201" s="307"/>
      <c r="LW201" s="307"/>
      <c r="LX201" s="307"/>
      <c r="LY201" s="307"/>
      <c r="LZ201" s="307"/>
      <c r="MA201" s="307"/>
      <c r="MB201" s="307"/>
      <c r="MC201" s="307"/>
      <c r="MD201" s="307"/>
      <c r="ME201" s="307"/>
      <c r="MF201" s="307"/>
      <c r="MG201" s="307"/>
      <c r="MH201" s="307"/>
      <c r="MI201" s="307"/>
      <c r="MJ201" s="307"/>
      <c r="MK201" s="307"/>
      <c r="ML201" s="307"/>
      <c r="MM201" s="307"/>
      <c r="MN201" s="307"/>
      <c r="MO201" s="307"/>
      <c r="MP201" s="307"/>
      <c r="MQ201" s="307"/>
      <c r="MR201" s="307"/>
      <c r="MS201" s="307"/>
      <c r="MT201" s="307"/>
      <c r="MU201" s="307"/>
      <c r="MV201" s="307"/>
      <c r="MW201" s="307"/>
      <c r="MX201" s="307"/>
      <c r="MY201" s="307"/>
      <c r="MZ201" s="307"/>
      <c r="NA201" s="307"/>
      <c r="NB201" s="307"/>
      <c r="NC201" s="307"/>
      <c r="ND201" s="307"/>
      <c r="NE201" s="307"/>
      <c r="NF201" s="307"/>
      <c r="NG201" s="307"/>
      <c r="NH201" s="307"/>
      <c r="NI201" s="307"/>
      <c r="NJ201" s="307"/>
      <c r="NK201" s="307"/>
      <c r="NL201" s="307"/>
      <c r="NM201" s="307"/>
      <c r="NN201" s="307"/>
      <c r="NO201" s="307"/>
      <c r="NP201" s="307"/>
      <c r="NQ201" s="307"/>
      <c r="NR201" s="307"/>
      <c r="NS201" s="307"/>
      <c r="NT201" s="307"/>
      <c r="NU201" s="307"/>
      <c r="NV201" s="307"/>
      <c r="NW201" s="307"/>
      <c r="NX201" s="307"/>
      <c r="NY201" s="307"/>
      <c r="NZ201" s="307"/>
      <c r="OA201" s="307"/>
      <c r="OB201" s="307"/>
      <c r="OC201" s="307"/>
      <c r="OD201" s="307"/>
      <c r="OE201" s="307"/>
      <c r="OF201" s="307"/>
      <c r="OG201" s="307"/>
      <c r="OH201" s="307"/>
      <c r="OI201" s="307"/>
      <c r="OJ201" s="307"/>
      <c r="OK201" s="307"/>
      <c r="OL201" s="307"/>
      <c r="OM201" s="307"/>
      <c r="ON201" s="307"/>
      <c r="OO201" s="307"/>
      <c r="OP201" s="307"/>
      <c r="OQ201" s="307"/>
      <c r="OR201" s="307"/>
      <c r="OS201" s="307"/>
      <c r="OT201" s="307"/>
      <c r="OU201" s="307"/>
      <c r="OV201" s="307"/>
      <c r="OW201" s="307"/>
      <c r="OX201" s="307"/>
      <c r="OY201" s="307"/>
      <c r="OZ201" s="307"/>
      <c r="PA201" s="307"/>
      <c r="PB201" s="307"/>
      <c r="PC201" s="307"/>
      <c r="PD201" s="307"/>
      <c r="PE201" s="307"/>
      <c r="PF201" s="307"/>
      <c r="PG201" s="307"/>
      <c r="PH201" s="307"/>
      <c r="PI201" s="307"/>
      <c r="PJ201" s="307"/>
      <c r="PK201" s="307"/>
      <c r="PL201" s="307"/>
      <c r="PM201" s="307"/>
      <c r="PN201" s="307"/>
      <c r="PO201" s="307"/>
      <c r="PP201" s="307"/>
      <c r="PQ201" s="307"/>
      <c r="PR201" s="307"/>
      <c r="PS201" s="307"/>
      <c r="PT201" s="307"/>
      <c r="PU201" s="307"/>
      <c r="PV201" s="307"/>
      <c r="PW201" s="307"/>
      <c r="PX201" s="307"/>
      <c r="PY201" s="307"/>
      <c r="PZ201" s="307"/>
      <c r="QA201" s="307"/>
      <c r="QB201" s="307"/>
      <c r="QC201" s="307"/>
      <c r="QD201" s="307"/>
      <c r="QE201" s="307"/>
      <c r="QF201" s="307"/>
      <c r="QG201" s="307"/>
      <c r="QH201" s="307"/>
      <c r="QI201" s="307"/>
      <c r="QJ201" s="307"/>
      <c r="QK201" s="307"/>
      <c r="QL201" s="307"/>
      <c r="QM201" s="307"/>
      <c r="QN201" s="307"/>
      <c r="QO201" s="307"/>
      <c r="QP201" s="307"/>
      <c r="QQ201" s="307"/>
      <c r="QR201" s="307"/>
      <c r="QS201" s="307"/>
      <c r="QT201" s="307"/>
      <c r="QU201" s="307"/>
      <c r="QV201" s="307"/>
      <c r="QW201" s="307"/>
      <c r="QX201" s="307"/>
      <c r="QY201" s="307"/>
      <c r="QZ201" s="307"/>
      <c r="RA201" s="307"/>
      <c r="RB201" s="307"/>
      <c r="RC201" s="307"/>
      <c r="RD201" s="307"/>
      <c r="RE201" s="307"/>
      <c r="RF201" s="307"/>
      <c r="RG201" s="307"/>
      <c r="RH201" s="307"/>
      <c r="RI201" s="307"/>
      <c r="RJ201" s="307"/>
      <c r="RK201" s="307"/>
      <c r="RL201" s="307"/>
      <c r="RM201" s="307"/>
      <c r="RN201" s="307"/>
      <c r="RO201" s="307"/>
      <c r="RP201" s="307"/>
      <c r="RQ201" s="307"/>
      <c r="RR201" s="307"/>
      <c r="RS201" s="307"/>
      <c r="RT201" s="307"/>
      <c r="RU201" s="307"/>
      <c r="RV201" s="307"/>
      <c r="RW201" s="307"/>
      <c r="RX201" s="307"/>
      <c r="RY201" s="307"/>
      <c r="RZ201" s="307"/>
      <c r="SA201" s="307"/>
      <c r="SB201" s="307"/>
      <c r="SC201" s="307"/>
      <c r="SD201" s="307"/>
      <c r="SE201" s="307"/>
      <c r="SF201" s="307"/>
      <c r="SG201" s="307"/>
      <c r="SH201" s="307"/>
      <c r="SI201" s="307"/>
      <c r="SJ201" s="307"/>
      <c r="SK201" s="307"/>
      <c r="SL201" s="307"/>
      <c r="SM201" s="307"/>
      <c r="SN201" s="307"/>
      <c r="SO201" s="307"/>
      <c r="SP201" s="307"/>
      <c r="SQ201" s="307"/>
      <c r="SR201" s="307"/>
      <c r="SS201" s="307"/>
      <c r="ST201" s="307"/>
      <c r="SU201" s="307"/>
      <c r="SV201" s="307"/>
      <c r="SW201" s="307"/>
      <c r="SX201" s="307"/>
      <c r="SY201" s="307"/>
      <c r="SZ201" s="307"/>
      <c r="TA201" s="307"/>
      <c r="TB201" s="307"/>
      <c r="TC201" s="307"/>
      <c r="TD201" s="307"/>
      <c r="TE201" s="307"/>
      <c r="TF201" s="307"/>
      <c r="TG201" s="307"/>
      <c r="TH201" s="307"/>
      <c r="TI201" s="307"/>
      <c r="TJ201" s="307"/>
      <c r="TK201" s="307"/>
      <c r="TL201" s="307"/>
      <c r="TM201" s="307"/>
      <c r="TN201" s="307"/>
      <c r="TO201" s="307"/>
      <c r="TP201" s="307"/>
      <c r="TQ201" s="307"/>
      <c r="TR201" s="307"/>
      <c r="TS201" s="307"/>
      <c r="TT201" s="307"/>
      <c r="TU201" s="307"/>
      <c r="TV201" s="307"/>
      <c r="TW201" s="307"/>
      <c r="TX201" s="307"/>
      <c r="TY201" s="307"/>
      <c r="TZ201" s="307"/>
      <c r="UA201" s="307"/>
      <c r="UB201" s="307"/>
      <c r="UC201" s="307"/>
      <c r="UD201" s="307"/>
      <c r="UE201" s="307"/>
      <c r="UF201" s="307"/>
      <c r="UG201" s="307"/>
      <c r="UH201" s="307"/>
      <c r="UI201" s="307"/>
      <c r="UJ201" s="307"/>
      <c r="UK201" s="307"/>
      <c r="UL201" s="307"/>
      <c r="UM201" s="307"/>
      <c r="UN201" s="307"/>
      <c r="UO201" s="307"/>
      <c r="UP201" s="307"/>
      <c r="UQ201" s="307"/>
      <c r="UR201" s="307"/>
      <c r="US201" s="307"/>
      <c r="UT201" s="307"/>
      <c r="UU201" s="307"/>
      <c r="UV201" s="307"/>
      <c r="UW201" s="307"/>
      <c r="UX201" s="307"/>
      <c r="UY201" s="307"/>
      <c r="UZ201" s="307"/>
      <c r="VA201" s="307"/>
      <c r="VB201" s="307"/>
      <c r="VC201" s="307"/>
      <c r="VD201" s="307"/>
      <c r="VE201" s="307"/>
      <c r="VF201" s="307"/>
      <c r="VG201" s="307"/>
      <c r="VH201" s="307"/>
      <c r="VI201" s="307"/>
      <c r="VJ201" s="307"/>
      <c r="VK201" s="307"/>
      <c r="VL201" s="307"/>
      <c r="VM201" s="307"/>
      <c r="VN201" s="307"/>
      <c r="VO201" s="307"/>
      <c r="VP201" s="307"/>
      <c r="VQ201" s="307"/>
      <c r="VR201" s="307"/>
      <c r="VS201" s="307"/>
      <c r="VT201" s="307"/>
      <c r="VU201" s="307"/>
      <c r="VV201" s="307"/>
      <c r="VW201" s="307"/>
      <c r="VX201" s="307"/>
      <c r="VY201" s="307"/>
      <c r="VZ201" s="307"/>
      <c r="WA201" s="307"/>
      <c r="WB201" s="307"/>
      <c r="WC201" s="307"/>
      <c r="WD201" s="307"/>
      <c r="WE201" s="307"/>
      <c r="WF201" s="307"/>
      <c r="WG201" s="307"/>
      <c r="WH201" s="313"/>
    </row>
    <row r="202" spans="1:606" ht="31.5">
      <c r="A202" s="420">
        <v>388</v>
      </c>
      <c r="B202" s="141" t="s">
        <v>459</v>
      </c>
      <c r="C202" s="36" t="s">
        <v>307</v>
      </c>
      <c r="D202" s="36" t="s">
        <v>449</v>
      </c>
      <c r="E202" s="422" t="s">
        <v>416</v>
      </c>
      <c r="F202" s="311" t="s">
        <v>300</v>
      </c>
      <c r="G202" s="311" t="s">
        <v>300</v>
      </c>
      <c r="H202" s="311">
        <v>0</v>
      </c>
      <c r="I202" s="311"/>
      <c r="J202" s="311"/>
      <c r="K202" s="311"/>
      <c r="L202" s="314"/>
      <c r="M202" s="314"/>
      <c r="N202" s="314"/>
      <c r="O202" s="314"/>
      <c r="P202" s="314"/>
      <c r="Q202" s="314"/>
      <c r="R202" s="314"/>
      <c r="S202" s="314"/>
      <c r="T202" s="314"/>
      <c r="U202" s="314"/>
      <c r="V202" s="314"/>
      <c r="W202" s="314"/>
      <c r="X202" s="314"/>
      <c r="Y202" s="314"/>
      <c r="Z202" s="314"/>
      <c r="AA202" s="314"/>
      <c r="AB202" s="314"/>
      <c r="AC202" s="314"/>
      <c r="AD202" s="314"/>
      <c r="AE202" s="314"/>
      <c r="AF202" s="314"/>
      <c r="AG202" s="314"/>
      <c r="AH202" s="314"/>
      <c r="AI202" s="314"/>
      <c r="AJ202" s="314"/>
      <c r="AK202" s="314"/>
      <c r="AL202" s="314"/>
      <c r="AM202" s="314"/>
      <c r="AN202" s="314"/>
      <c r="AO202" s="314"/>
      <c r="AP202" s="314"/>
      <c r="AQ202" s="314"/>
      <c r="AR202" s="314"/>
      <c r="AS202" s="314"/>
      <c r="AT202" s="314"/>
      <c r="AU202" s="314"/>
      <c r="AV202" s="314"/>
      <c r="AW202" s="314"/>
      <c r="AX202" s="314"/>
      <c r="AY202" s="314"/>
      <c r="AZ202" s="314"/>
      <c r="BA202" s="314"/>
      <c r="BB202" s="314"/>
      <c r="BC202" s="314"/>
      <c r="BD202" s="314"/>
      <c r="BE202" s="314"/>
      <c r="BF202" s="314"/>
      <c r="BG202" s="314"/>
      <c r="BH202" s="314"/>
      <c r="BI202" s="314"/>
      <c r="BJ202" s="314"/>
      <c r="BK202" s="314"/>
      <c r="BL202" s="314"/>
      <c r="BM202" s="314"/>
      <c r="BN202" s="314"/>
      <c r="BO202" s="314"/>
      <c r="BP202" s="314"/>
      <c r="BQ202" s="314"/>
      <c r="BR202" s="314"/>
      <c r="BS202" s="314"/>
      <c r="BT202" s="314"/>
      <c r="BU202" s="314"/>
      <c r="BV202" s="314"/>
      <c r="BW202" s="314"/>
      <c r="BX202" s="314"/>
      <c r="BY202" s="314"/>
      <c r="BZ202" s="314"/>
      <c r="CA202" s="314"/>
      <c r="CB202" s="314"/>
      <c r="CC202" s="314"/>
      <c r="CD202" s="314"/>
      <c r="CE202" s="314"/>
      <c r="CF202" s="314"/>
      <c r="CG202" s="314"/>
      <c r="CH202" s="314"/>
      <c r="CI202" s="314"/>
      <c r="CJ202" s="314"/>
      <c r="CK202" s="314"/>
      <c r="CL202" s="314"/>
      <c r="CM202" s="314"/>
      <c r="CN202" s="314"/>
      <c r="CO202" s="314"/>
      <c r="CP202" s="314"/>
      <c r="CQ202" s="314"/>
      <c r="CR202" s="314"/>
      <c r="CS202" s="314"/>
      <c r="CT202" s="314"/>
      <c r="CU202" s="314"/>
      <c r="CV202" s="314"/>
      <c r="CW202" s="314"/>
      <c r="CX202" s="314"/>
      <c r="CY202" s="314"/>
      <c r="CZ202" s="314"/>
      <c r="DA202" s="314"/>
      <c r="DB202" s="314"/>
      <c r="DC202" s="314"/>
      <c r="DD202" s="314"/>
      <c r="DE202" s="314"/>
      <c r="DF202" s="314"/>
      <c r="DG202" s="314"/>
      <c r="DH202" s="314"/>
      <c r="DI202" s="314"/>
      <c r="DJ202" s="314"/>
      <c r="DK202" s="314"/>
      <c r="DL202" s="314"/>
      <c r="DM202" s="314"/>
      <c r="DN202" s="314"/>
      <c r="DO202" s="314"/>
      <c r="DP202" s="314"/>
      <c r="DQ202" s="314"/>
      <c r="DR202" s="314"/>
      <c r="DS202" s="314"/>
      <c r="DT202" s="314"/>
      <c r="DU202" s="314"/>
      <c r="DV202" s="314"/>
      <c r="DW202" s="314"/>
      <c r="DX202" s="314"/>
      <c r="DY202" s="314"/>
      <c r="DZ202" s="314"/>
      <c r="EA202" s="314"/>
      <c r="EB202" s="314"/>
      <c r="EC202" s="314"/>
      <c r="ED202" s="314"/>
      <c r="EE202" s="314"/>
      <c r="EF202" s="314"/>
      <c r="EG202" s="314"/>
      <c r="EH202" s="314"/>
      <c r="EI202" s="314"/>
      <c r="EJ202" s="314"/>
      <c r="EK202" s="314"/>
      <c r="EL202" s="314"/>
      <c r="EM202" s="314"/>
      <c r="EN202" s="314"/>
      <c r="EO202" s="314"/>
      <c r="EP202" s="314"/>
      <c r="EQ202" s="314"/>
      <c r="ER202" s="314"/>
      <c r="ES202" s="314"/>
      <c r="ET202" s="314"/>
      <c r="EU202" s="314"/>
      <c r="EV202" s="314"/>
      <c r="EW202" s="314"/>
      <c r="EX202" s="314"/>
      <c r="EY202" s="314"/>
      <c r="EZ202" s="314"/>
      <c r="FA202" s="314"/>
      <c r="FB202" s="314"/>
      <c r="FC202" s="314"/>
      <c r="FD202" s="314"/>
      <c r="FE202" s="314"/>
      <c r="FF202" s="314"/>
      <c r="FG202" s="314"/>
      <c r="FH202" s="314"/>
      <c r="FI202" s="314"/>
      <c r="FJ202" s="314"/>
      <c r="FK202" s="314"/>
      <c r="FL202" s="314"/>
      <c r="FM202" s="314"/>
      <c r="FN202" s="314"/>
      <c r="FO202" s="314"/>
      <c r="FP202" s="314"/>
      <c r="FQ202" s="314"/>
      <c r="FR202" s="314"/>
      <c r="FS202" s="314"/>
      <c r="FT202" s="314"/>
      <c r="FU202" s="314"/>
      <c r="FV202" s="314"/>
      <c r="FW202" s="314"/>
      <c r="FX202" s="314"/>
      <c r="FY202" s="314"/>
      <c r="FZ202" s="314"/>
      <c r="GA202" s="314"/>
      <c r="GB202" s="314"/>
      <c r="GC202" s="314"/>
      <c r="GD202" s="314"/>
      <c r="GE202" s="314"/>
      <c r="GF202" s="314"/>
      <c r="GG202" s="314"/>
      <c r="GH202" s="314"/>
      <c r="GI202" s="314"/>
      <c r="GJ202" s="314"/>
      <c r="GK202" s="314"/>
      <c r="GL202" s="314"/>
      <c r="GM202" s="314"/>
      <c r="GN202" s="314"/>
      <c r="GO202" s="314"/>
      <c r="GP202" s="314"/>
      <c r="GQ202" s="314"/>
      <c r="GR202" s="314"/>
      <c r="GS202" s="314"/>
      <c r="GT202" s="314"/>
      <c r="GU202" s="314"/>
      <c r="GV202" s="314"/>
      <c r="GW202" s="314"/>
      <c r="GX202" s="314"/>
      <c r="GY202" s="314"/>
      <c r="GZ202" s="314"/>
      <c r="HA202" s="314"/>
      <c r="HB202" s="314"/>
      <c r="HC202" s="314"/>
      <c r="HD202" s="314"/>
      <c r="HE202" s="314"/>
      <c r="HF202" s="314"/>
      <c r="HG202" s="314"/>
      <c r="HH202" s="314"/>
      <c r="HI202" s="314"/>
      <c r="HJ202" s="314"/>
      <c r="HK202" s="314"/>
      <c r="HL202" s="314"/>
      <c r="HM202" s="314"/>
      <c r="HN202" s="314"/>
      <c r="HO202" s="314"/>
      <c r="HP202" s="314"/>
      <c r="HQ202" s="314"/>
      <c r="HR202" s="314"/>
      <c r="HS202" s="314"/>
      <c r="HT202" s="314"/>
      <c r="HU202" s="314"/>
      <c r="HV202" s="314"/>
      <c r="HW202" s="314"/>
      <c r="HX202" s="314"/>
      <c r="HY202" s="314"/>
      <c r="HZ202" s="314"/>
      <c r="IA202" s="314"/>
      <c r="IB202" s="314"/>
      <c r="IC202" s="314"/>
      <c r="ID202" s="314"/>
      <c r="IE202" s="314"/>
      <c r="IF202" s="314"/>
      <c r="IG202" s="314"/>
      <c r="IH202" s="314"/>
      <c r="II202" s="314"/>
      <c r="IJ202" s="314"/>
      <c r="IK202" s="314"/>
      <c r="IL202" s="314"/>
      <c r="IM202" s="314"/>
      <c r="IN202" s="314"/>
      <c r="IO202" s="314"/>
      <c r="IP202" s="314"/>
      <c r="IQ202" s="314"/>
      <c r="IR202" s="314"/>
      <c r="IS202" s="314"/>
      <c r="IT202" s="314"/>
      <c r="IU202" s="314"/>
      <c r="IV202" s="314"/>
      <c r="IW202" s="314"/>
      <c r="IX202" s="314"/>
      <c r="IY202" s="314"/>
      <c r="IZ202" s="314"/>
      <c r="JA202" s="314"/>
      <c r="JB202" s="314"/>
      <c r="JC202" s="314"/>
      <c r="JD202" s="314"/>
      <c r="JE202" s="314"/>
      <c r="JF202" s="314"/>
      <c r="JG202" s="314"/>
      <c r="JH202" s="314"/>
      <c r="JI202" s="314"/>
      <c r="JJ202" s="314"/>
      <c r="JK202" s="314"/>
      <c r="JL202" s="314"/>
      <c r="JM202" s="314"/>
      <c r="JN202" s="314"/>
      <c r="JO202" s="314"/>
      <c r="JP202" s="314"/>
      <c r="JQ202" s="314"/>
      <c r="JR202" s="314"/>
      <c r="JS202" s="314"/>
      <c r="JT202" s="314"/>
      <c r="JU202" s="314"/>
      <c r="JV202" s="314"/>
      <c r="JW202" s="314"/>
      <c r="JX202" s="314"/>
      <c r="JY202" s="314"/>
      <c r="JZ202" s="314"/>
      <c r="KA202" s="314"/>
      <c r="KB202" s="314"/>
      <c r="KC202" s="314"/>
      <c r="KD202" s="314"/>
      <c r="KE202" s="314"/>
      <c r="KF202" s="314"/>
      <c r="KG202" s="314"/>
      <c r="KH202" s="314"/>
      <c r="KI202" s="314"/>
      <c r="KJ202" s="314"/>
      <c r="KK202" s="314"/>
      <c r="KL202" s="314"/>
      <c r="KM202" s="314"/>
      <c r="KN202" s="314"/>
      <c r="KO202" s="314"/>
      <c r="KP202" s="314"/>
      <c r="KQ202" s="314"/>
      <c r="KR202" s="314"/>
      <c r="KS202" s="314"/>
      <c r="KT202" s="314"/>
      <c r="KU202" s="314"/>
      <c r="KV202" s="314"/>
      <c r="KW202" s="314"/>
      <c r="KX202" s="314"/>
      <c r="KY202" s="314"/>
      <c r="KZ202" s="314"/>
      <c r="LA202" s="314"/>
      <c r="LB202" s="314"/>
      <c r="LC202" s="314"/>
      <c r="LD202" s="314"/>
      <c r="LE202" s="314"/>
      <c r="LF202" s="314"/>
      <c r="LG202" s="314"/>
      <c r="LH202" s="314"/>
      <c r="LI202" s="314"/>
      <c r="LJ202" s="314"/>
      <c r="LK202" s="314"/>
      <c r="LL202" s="314"/>
      <c r="LM202" s="314"/>
      <c r="LN202" s="314"/>
      <c r="LO202" s="314"/>
      <c r="LP202" s="314"/>
      <c r="LQ202" s="314"/>
      <c r="LR202" s="314"/>
      <c r="LS202" s="314"/>
      <c r="LT202" s="314"/>
      <c r="LU202" s="314"/>
      <c r="LV202" s="314"/>
      <c r="LW202" s="314"/>
      <c r="LX202" s="314"/>
      <c r="LY202" s="314"/>
      <c r="LZ202" s="314"/>
      <c r="MA202" s="314"/>
      <c r="MB202" s="314"/>
      <c r="MC202" s="314"/>
      <c r="MD202" s="314"/>
      <c r="ME202" s="314"/>
      <c r="MF202" s="314"/>
      <c r="MG202" s="314"/>
      <c r="MH202" s="314"/>
      <c r="MI202" s="314"/>
      <c r="MJ202" s="314"/>
      <c r="MK202" s="314"/>
      <c r="ML202" s="314"/>
      <c r="MM202" s="314"/>
      <c r="MN202" s="314"/>
      <c r="MO202" s="314"/>
      <c r="MP202" s="314"/>
      <c r="MQ202" s="314"/>
      <c r="MR202" s="314"/>
      <c r="MS202" s="314"/>
      <c r="MT202" s="314"/>
      <c r="MU202" s="314"/>
      <c r="MV202" s="314"/>
      <c r="MW202" s="314"/>
      <c r="MX202" s="314"/>
      <c r="MY202" s="314"/>
      <c r="MZ202" s="314"/>
      <c r="NA202" s="314"/>
      <c r="NB202" s="314"/>
      <c r="NC202" s="314"/>
      <c r="ND202" s="314"/>
      <c r="NE202" s="314"/>
      <c r="NF202" s="314"/>
      <c r="NG202" s="314"/>
      <c r="NH202" s="314"/>
      <c r="NI202" s="314"/>
      <c r="NJ202" s="314"/>
      <c r="NK202" s="314"/>
      <c r="NL202" s="314"/>
      <c r="NM202" s="314"/>
      <c r="NN202" s="314"/>
      <c r="NO202" s="314"/>
      <c r="NP202" s="314"/>
      <c r="NQ202" s="314"/>
      <c r="NR202" s="314"/>
      <c r="NS202" s="314"/>
      <c r="NT202" s="314"/>
      <c r="NU202" s="314"/>
      <c r="NV202" s="314"/>
      <c r="NW202" s="314"/>
      <c r="NX202" s="314"/>
      <c r="NY202" s="314"/>
      <c r="NZ202" s="314"/>
      <c r="OA202" s="314"/>
      <c r="OB202" s="314"/>
      <c r="OC202" s="314"/>
      <c r="OD202" s="314"/>
      <c r="OE202" s="314"/>
      <c r="OF202" s="314"/>
      <c r="OG202" s="314"/>
      <c r="OH202" s="314"/>
      <c r="OI202" s="314"/>
      <c r="OJ202" s="314"/>
      <c r="OK202" s="314"/>
      <c r="OL202" s="314"/>
      <c r="OM202" s="314"/>
      <c r="ON202" s="314"/>
      <c r="OO202" s="314"/>
      <c r="OP202" s="314"/>
      <c r="OQ202" s="314"/>
      <c r="OR202" s="314"/>
      <c r="OS202" s="314"/>
      <c r="OT202" s="314"/>
      <c r="OU202" s="314"/>
      <c r="OV202" s="314"/>
      <c r="OW202" s="314"/>
      <c r="OX202" s="314"/>
      <c r="OY202" s="314"/>
      <c r="OZ202" s="314"/>
      <c r="PA202" s="314"/>
      <c r="PB202" s="314"/>
      <c r="PC202" s="314"/>
      <c r="PD202" s="314"/>
      <c r="PE202" s="314"/>
      <c r="PF202" s="314"/>
      <c r="PG202" s="314"/>
      <c r="PH202" s="314"/>
      <c r="PI202" s="314"/>
      <c r="PJ202" s="314"/>
      <c r="PK202" s="314"/>
      <c r="PL202" s="314"/>
      <c r="PM202" s="314"/>
      <c r="PN202" s="314"/>
      <c r="PO202" s="314"/>
      <c r="PP202" s="314"/>
      <c r="PQ202" s="314"/>
      <c r="PR202" s="314"/>
      <c r="PS202" s="314"/>
      <c r="PT202" s="314"/>
      <c r="PU202" s="314"/>
      <c r="PV202" s="314"/>
      <c r="PW202" s="314"/>
      <c r="PX202" s="314"/>
      <c r="PY202" s="314"/>
      <c r="PZ202" s="314"/>
      <c r="QA202" s="314"/>
      <c r="QB202" s="314"/>
      <c r="QC202" s="314"/>
      <c r="QD202" s="314"/>
      <c r="QE202" s="314"/>
      <c r="QF202" s="314"/>
      <c r="QG202" s="314"/>
      <c r="QH202" s="314"/>
      <c r="QI202" s="314"/>
      <c r="QJ202" s="314"/>
      <c r="QK202" s="314"/>
      <c r="QL202" s="314"/>
      <c r="QM202" s="314"/>
      <c r="QN202" s="314"/>
      <c r="QO202" s="314"/>
      <c r="QP202" s="314"/>
      <c r="QQ202" s="314"/>
      <c r="QR202" s="314"/>
      <c r="QS202" s="314"/>
      <c r="QT202" s="314"/>
      <c r="QU202" s="314"/>
      <c r="QV202" s="314"/>
      <c r="QW202" s="314"/>
      <c r="QX202" s="314"/>
      <c r="QY202" s="314"/>
      <c r="QZ202" s="314"/>
      <c r="RA202" s="314"/>
      <c r="RB202" s="314"/>
      <c r="RC202" s="314"/>
      <c r="RD202" s="314"/>
      <c r="RE202" s="314"/>
      <c r="RF202" s="314"/>
      <c r="RG202" s="314"/>
      <c r="RH202" s="314"/>
      <c r="RI202" s="314"/>
      <c r="RJ202" s="314"/>
      <c r="RK202" s="314"/>
      <c r="RL202" s="314"/>
      <c r="RM202" s="314"/>
      <c r="RN202" s="314"/>
      <c r="RO202" s="314"/>
      <c r="RP202" s="314"/>
      <c r="RQ202" s="314"/>
      <c r="RR202" s="314"/>
      <c r="RS202" s="314"/>
      <c r="RT202" s="314"/>
      <c r="RU202" s="314"/>
      <c r="RV202" s="314"/>
      <c r="RW202" s="314"/>
      <c r="RX202" s="314"/>
      <c r="RY202" s="314"/>
      <c r="RZ202" s="314"/>
      <c r="SA202" s="314"/>
      <c r="SB202" s="314"/>
      <c r="SC202" s="314"/>
      <c r="SD202" s="314"/>
      <c r="SE202" s="314"/>
      <c r="SF202" s="314"/>
      <c r="SG202" s="314"/>
      <c r="SH202" s="314"/>
      <c r="SI202" s="314"/>
      <c r="SJ202" s="314"/>
      <c r="SK202" s="314"/>
      <c r="SL202" s="314"/>
      <c r="SM202" s="314"/>
      <c r="SN202" s="314"/>
      <c r="SO202" s="314"/>
      <c r="SP202" s="314"/>
      <c r="SQ202" s="314"/>
      <c r="SR202" s="314"/>
      <c r="SS202" s="314"/>
      <c r="ST202" s="314"/>
      <c r="SU202" s="314"/>
      <c r="SV202" s="314"/>
      <c r="SW202" s="314"/>
      <c r="SX202" s="314"/>
      <c r="SY202" s="314"/>
      <c r="SZ202" s="314"/>
      <c r="TA202" s="314"/>
      <c r="TB202" s="314"/>
      <c r="TC202" s="314"/>
      <c r="TD202" s="314"/>
      <c r="TE202" s="314"/>
      <c r="TF202" s="314"/>
      <c r="TG202" s="314"/>
      <c r="TH202" s="314"/>
      <c r="TI202" s="314"/>
      <c r="TJ202" s="314"/>
      <c r="TK202" s="314"/>
      <c r="TL202" s="314"/>
      <c r="TM202" s="314"/>
      <c r="TN202" s="314"/>
      <c r="TO202" s="314"/>
      <c r="TP202" s="314"/>
      <c r="TQ202" s="314"/>
      <c r="TR202" s="314"/>
      <c r="TS202" s="314"/>
      <c r="TT202" s="314"/>
      <c r="TU202" s="314"/>
      <c r="TV202" s="314"/>
      <c r="TW202" s="314"/>
      <c r="TX202" s="314"/>
      <c r="TY202" s="314"/>
      <c r="TZ202" s="314"/>
      <c r="UA202" s="314"/>
      <c r="UB202" s="314"/>
      <c r="UC202" s="314"/>
      <c r="UD202" s="314"/>
      <c r="UE202" s="314"/>
      <c r="UF202" s="314"/>
      <c r="UG202" s="314"/>
      <c r="UH202" s="314"/>
      <c r="UI202" s="314"/>
      <c r="UJ202" s="314"/>
      <c r="UK202" s="314"/>
      <c r="UL202" s="314"/>
      <c r="UM202" s="314"/>
      <c r="UN202" s="314"/>
      <c r="UO202" s="314"/>
      <c r="UP202" s="314"/>
      <c r="UQ202" s="314"/>
      <c r="UR202" s="314"/>
      <c r="US202" s="314"/>
      <c r="UT202" s="314"/>
      <c r="UU202" s="314"/>
      <c r="UV202" s="314"/>
      <c r="UW202" s="314"/>
      <c r="UX202" s="314"/>
      <c r="UY202" s="314"/>
      <c r="UZ202" s="314"/>
      <c r="VA202" s="314"/>
      <c r="VB202" s="314"/>
      <c r="VC202" s="314"/>
      <c r="VD202" s="314"/>
      <c r="VE202" s="314"/>
      <c r="VF202" s="314"/>
      <c r="VG202" s="314"/>
      <c r="VH202" s="314"/>
      <c r="VI202" s="314"/>
      <c r="VJ202" s="314"/>
      <c r="VK202" s="314"/>
      <c r="VL202" s="314"/>
      <c r="VM202" s="314"/>
      <c r="VN202" s="314"/>
      <c r="VO202" s="314"/>
      <c r="VP202" s="314"/>
      <c r="VQ202" s="314"/>
      <c r="VR202" s="314"/>
      <c r="VS202" s="314"/>
      <c r="VT202" s="314"/>
      <c r="VU202" s="314"/>
      <c r="VV202" s="314"/>
      <c r="VW202" s="314"/>
      <c r="VX202" s="314"/>
      <c r="VY202" s="314"/>
      <c r="VZ202" s="314"/>
      <c r="WA202" s="314"/>
      <c r="WB202" s="314"/>
      <c r="WC202" s="314"/>
      <c r="WD202" s="314"/>
      <c r="WE202" s="314"/>
      <c r="WF202" s="314"/>
      <c r="WG202" s="314"/>
      <c r="WH202" s="314"/>
    </row>
    <row r="203" spans="1:606" ht="31.5">
      <c r="A203" s="243">
        <v>389</v>
      </c>
      <c r="B203" s="138" t="s">
        <v>463</v>
      </c>
      <c r="C203" s="56" t="s">
        <v>166</v>
      </c>
      <c r="D203" s="56" t="s">
        <v>464</v>
      </c>
      <c r="E203" s="308" t="s">
        <v>416</v>
      </c>
      <c r="F203" s="85">
        <v>113</v>
      </c>
      <c r="G203" s="85">
        <v>73</v>
      </c>
      <c r="H203" s="85">
        <v>0</v>
      </c>
      <c r="I203" s="85"/>
      <c r="J203" s="85"/>
      <c r="K203" s="85"/>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c r="DE203" s="86"/>
      <c r="DF203" s="86"/>
      <c r="DG203" s="86"/>
      <c r="DH203" s="86"/>
      <c r="DI203" s="86"/>
      <c r="DJ203" s="86"/>
      <c r="DK203" s="86"/>
      <c r="DL203" s="86"/>
      <c r="DM203" s="86"/>
      <c r="DN203" s="86"/>
      <c r="DO203" s="86"/>
      <c r="DP203" s="86"/>
      <c r="DQ203" s="86"/>
      <c r="DR203" s="86"/>
      <c r="DS203" s="86"/>
      <c r="DT203" s="86"/>
      <c r="DU203" s="86"/>
      <c r="DV203" s="86"/>
      <c r="DW203" s="86"/>
      <c r="DX203" s="86"/>
      <c r="DY203" s="86"/>
      <c r="DZ203" s="86"/>
      <c r="EA203" s="86"/>
      <c r="EB203" s="86"/>
      <c r="EC203" s="86"/>
      <c r="ED203" s="86"/>
      <c r="EE203" s="86"/>
      <c r="EF203" s="86"/>
      <c r="EG203" s="86"/>
      <c r="EH203" s="86"/>
      <c r="EI203" s="86"/>
      <c r="EJ203" s="86"/>
      <c r="EK203" s="86"/>
      <c r="EL203" s="86"/>
      <c r="EM203" s="86"/>
      <c r="EN203" s="86"/>
      <c r="EO203" s="86"/>
      <c r="EP203" s="86"/>
      <c r="EQ203" s="86"/>
      <c r="ER203" s="86"/>
      <c r="ES203" s="86"/>
      <c r="ET203" s="86"/>
      <c r="EU203" s="86"/>
      <c r="EV203" s="86"/>
      <c r="EW203" s="86"/>
      <c r="EX203" s="86"/>
      <c r="EY203" s="86"/>
      <c r="EZ203" s="86"/>
      <c r="FA203" s="86"/>
      <c r="FB203" s="86"/>
      <c r="FC203" s="86"/>
      <c r="FD203" s="86"/>
      <c r="FE203" s="86"/>
      <c r="FF203" s="86"/>
      <c r="FG203" s="86"/>
      <c r="FH203" s="86"/>
      <c r="FI203" s="86"/>
      <c r="FJ203" s="86"/>
      <c r="FK203" s="86"/>
      <c r="FL203" s="86"/>
      <c r="FM203" s="86"/>
      <c r="FN203" s="86"/>
      <c r="FO203" s="86"/>
      <c r="FP203" s="86"/>
      <c r="FQ203" s="86"/>
      <c r="FR203" s="86"/>
      <c r="FS203" s="86"/>
      <c r="FT203" s="86"/>
      <c r="FU203" s="86"/>
      <c r="FV203" s="86"/>
      <c r="FW203" s="86"/>
      <c r="FX203" s="86"/>
      <c r="FY203" s="86"/>
      <c r="FZ203" s="86"/>
      <c r="GA203" s="86"/>
      <c r="GB203" s="86"/>
      <c r="GC203" s="86"/>
      <c r="GD203" s="86"/>
      <c r="GE203" s="86"/>
      <c r="GF203" s="86"/>
      <c r="GG203" s="86"/>
      <c r="GH203" s="86"/>
      <c r="GI203" s="86"/>
      <c r="GJ203" s="86"/>
      <c r="GK203" s="86"/>
      <c r="GL203" s="86"/>
      <c r="GM203" s="86"/>
      <c r="GN203" s="86"/>
      <c r="GO203" s="86"/>
      <c r="GP203" s="86"/>
      <c r="GQ203" s="86"/>
      <c r="GR203" s="86"/>
      <c r="GS203" s="86"/>
      <c r="GT203" s="86"/>
      <c r="GU203" s="86"/>
      <c r="GV203" s="86"/>
      <c r="GW203" s="86"/>
      <c r="GX203" s="86"/>
      <c r="GY203" s="86"/>
      <c r="GZ203" s="86"/>
      <c r="HA203" s="86"/>
      <c r="HB203" s="86"/>
      <c r="HC203" s="86"/>
      <c r="HD203" s="86"/>
      <c r="HE203" s="86"/>
      <c r="HF203" s="86"/>
      <c r="HG203" s="86"/>
      <c r="HH203" s="86"/>
      <c r="HI203" s="86"/>
      <c r="HJ203" s="86"/>
      <c r="HK203" s="86"/>
      <c r="HL203" s="86"/>
      <c r="HM203" s="86"/>
      <c r="HN203" s="86"/>
      <c r="HO203" s="86"/>
      <c r="HP203" s="86"/>
      <c r="HQ203" s="86"/>
      <c r="HR203" s="86"/>
      <c r="HS203" s="86"/>
      <c r="HT203" s="86"/>
      <c r="HU203" s="86"/>
      <c r="HV203" s="86"/>
      <c r="HW203" s="86"/>
      <c r="HX203" s="86"/>
      <c r="HY203" s="86"/>
      <c r="HZ203" s="86"/>
      <c r="IA203" s="86"/>
      <c r="IB203" s="86"/>
      <c r="IC203" s="86"/>
      <c r="ID203" s="86"/>
      <c r="IE203" s="86"/>
      <c r="IF203" s="86"/>
      <c r="IG203" s="86"/>
      <c r="IH203" s="86"/>
      <c r="II203" s="86"/>
      <c r="IJ203" s="86"/>
      <c r="IK203" s="86"/>
      <c r="IL203" s="86"/>
      <c r="IM203" s="86"/>
      <c r="IN203" s="86"/>
      <c r="IO203" s="86"/>
      <c r="IP203" s="86"/>
      <c r="IQ203" s="86"/>
      <c r="IR203" s="86"/>
      <c r="IS203" s="86"/>
      <c r="IT203" s="86"/>
      <c r="IU203" s="86"/>
      <c r="IV203" s="86"/>
      <c r="IW203" s="86"/>
      <c r="IX203" s="86"/>
      <c r="IY203" s="86"/>
      <c r="IZ203" s="86"/>
      <c r="JA203" s="86"/>
      <c r="JB203" s="86"/>
      <c r="JC203" s="86"/>
      <c r="JD203" s="86"/>
      <c r="JE203" s="86"/>
      <c r="JF203" s="86"/>
      <c r="JG203" s="86"/>
      <c r="JH203" s="86"/>
      <c r="JI203" s="86"/>
      <c r="JJ203" s="86"/>
      <c r="JK203" s="86"/>
      <c r="JL203" s="86"/>
      <c r="JM203" s="86"/>
      <c r="JN203" s="86"/>
      <c r="JO203" s="86"/>
      <c r="JP203" s="86"/>
      <c r="JQ203" s="86"/>
      <c r="JR203" s="86"/>
      <c r="JS203" s="86"/>
      <c r="JT203" s="86"/>
      <c r="JU203" s="86"/>
      <c r="JV203" s="86"/>
      <c r="JW203" s="86"/>
      <c r="JX203" s="86"/>
      <c r="JY203" s="86"/>
      <c r="JZ203" s="86"/>
      <c r="KA203" s="86"/>
      <c r="KB203" s="86"/>
      <c r="KC203" s="86"/>
      <c r="KD203" s="86"/>
      <c r="KE203" s="86"/>
      <c r="KF203" s="86"/>
      <c r="KG203" s="86"/>
      <c r="KH203" s="86"/>
      <c r="KI203" s="86"/>
      <c r="KJ203" s="86"/>
      <c r="KK203" s="86"/>
      <c r="KL203" s="86"/>
      <c r="KM203" s="86"/>
      <c r="KN203" s="86"/>
      <c r="KO203" s="86"/>
      <c r="KP203" s="86"/>
      <c r="KQ203" s="86"/>
      <c r="KR203" s="86"/>
      <c r="KS203" s="86"/>
      <c r="KT203" s="86"/>
      <c r="KU203" s="86"/>
      <c r="KV203" s="86"/>
      <c r="KW203" s="86"/>
      <c r="KX203" s="86"/>
      <c r="KY203" s="86"/>
      <c r="KZ203" s="86"/>
      <c r="LA203" s="86"/>
      <c r="LB203" s="86"/>
      <c r="LC203" s="86"/>
      <c r="LD203" s="86"/>
      <c r="LE203" s="86"/>
      <c r="LF203" s="86"/>
      <c r="LG203" s="86"/>
      <c r="LH203" s="86"/>
      <c r="LI203" s="86"/>
      <c r="LJ203" s="86"/>
      <c r="LK203" s="86"/>
      <c r="LL203" s="86"/>
      <c r="LM203" s="86"/>
      <c r="LN203" s="86"/>
      <c r="LO203" s="86"/>
      <c r="LP203" s="86"/>
      <c r="LQ203" s="86"/>
      <c r="LR203" s="86"/>
      <c r="LS203" s="86"/>
      <c r="LT203" s="86"/>
      <c r="LU203" s="86"/>
      <c r="LV203" s="86"/>
      <c r="LW203" s="86"/>
      <c r="LX203" s="86"/>
      <c r="LY203" s="86"/>
      <c r="LZ203" s="86"/>
      <c r="MA203" s="86"/>
      <c r="MB203" s="86"/>
      <c r="MC203" s="86"/>
      <c r="MD203" s="86"/>
      <c r="ME203" s="86"/>
      <c r="MF203" s="86"/>
      <c r="MG203" s="86"/>
      <c r="MH203" s="86"/>
      <c r="MI203" s="86"/>
      <c r="MJ203" s="86"/>
      <c r="MK203" s="86"/>
      <c r="ML203" s="86"/>
      <c r="MM203" s="86"/>
      <c r="MN203" s="86"/>
      <c r="MO203" s="86"/>
      <c r="MP203" s="86"/>
      <c r="MQ203" s="86"/>
      <c r="MR203" s="86"/>
      <c r="MS203" s="86"/>
      <c r="MT203" s="86"/>
      <c r="MU203" s="86"/>
      <c r="MV203" s="86"/>
      <c r="MW203" s="86"/>
      <c r="MX203" s="86"/>
      <c r="MY203" s="86"/>
      <c r="MZ203" s="86"/>
      <c r="NA203" s="86"/>
      <c r="NB203" s="86"/>
      <c r="NC203" s="86"/>
      <c r="ND203" s="86"/>
      <c r="NE203" s="86"/>
      <c r="NF203" s="86"/>
      <c r="NG203" s="86"/>
      <c r="NH203" s="86"/>
      <c r="NI203" s="86"/>
      <c r="NJ203" s="86"/>
      <c r="NK203" s="86"/>
      <c r="NL203" s="86"/>
      <c r="NM203" s="86"/>
      <c r="NN203" s="86"/>
      <c r="NO203" s="86"/>
      <c r="NP203" s="86"/>
      <c r="NQ203" s="86"/>
      <c r="NR203" s="86"/>
      <c r="NS203" s="86"/>
      <c r="NT203" s="86"/>
      <c r="NU203" s="86"/>
      <c r="NV203" s="86"/>
      <c r="NW203" s="86"/>
      <c r="NX203" s="86"/>
      <c r="NY203" s="86"/>
      <c r="NZ203" s="86"/>
      <c r="OA203" s="86"/>
      <c r="OB203" s="86"/>
      <c r="OC203" s="86"/>
      <c r="OD203" s="86"/>
      <c r="OE203" s="86"/>
      <c r="OF203" s="86"/>
      <c r="OG203" s="86"/>
      <c r="OH203" s="86"/>
      <c r="OI203" s="86"/>
      <c r="OJ203" s="86"/>
      <c r="OK203" s="86"/>
      <c r="OL203" s="86"/>
      <c r="OM203" s="86"/>
      <c r="ON203" s="86"/>
      <c r="OO203" s="86"/>
      <c r="OP203" s="86"/>
      <c r="OQ203" s="86"/>
      <c r="OR203" s="86"/>
      <c r="OS203" s="86"/>
      <c r="OT203" s="86"/>
      <c r="OU203" s="86"/>
      <c r="OV203" s="86"/>
      <c r="OW203" s="86"/>
      <c r="OX203" s="86"/>
      <c r="OY203" s="86"/>
      <c r="OZ203" s="86"/>
      <c r="PA203" s="86"/>
      <c r="PB203" s="86"/>
      <c r="PC203" s="86"/>
      <c r="PD203" s="86"/>
      <c r="PE203" s="86"/>
      <c r="PF203" s="86"/>
      <c r="PG203" s="86"/>
      <c r="PH203" s="86"/>
      <c r="PI203" s="86"/>
      <c r="PJ203" s="86"/>
      <c r="PK203" s="86"/>
      <c r="PL203" s="86"/>
      <c r="PM203" s="86"/>
      <c r="PN203" s="86"/>
      <c r="PO203" s="86"/>
      <c r="PP203" s="86"/>
      <c r="PQ203" s="86"/>
      <c r="PR203" s="86"/>
      <c r="PS203" s="86"/>
      <c r="PT203" s="86"/>
      <c r="PU203" s="86"/>
      <c r="PV203" s="86"/>
      <c r="PW203" s="86"/>
      <c r="PX203" s="86"/>
      <c r="PY203" s="86"/>
      <c r="PZ203" s="86"/>
      <c r="QA203" s="86"/>
      <c r="QB203" s="86"/>
      <c r="QC203" s="86"/>
      <c r="QD203" s="86"/>
      <c r="QE203" s="86"/>
      <c r="QF203" s="86"/>
      <c r="QG203" s="86"/>
      <c r="QH203" s="86"/>
      <c r="QI203" s="86"/>
      <c r="QJ203" s="86"/>
      <c r="QK203" s="86"/>
      <c r="QL203" s="86"/>
      <c r="QM203" s="86"/>
      <c r="QN203" s="86"/>
      <c r="QO203" s="86"/>
      <c r="QP203" s="86"/>
      <c r="QQ203" s="86"/>
      <c r="QR203" s="86"/>
      <c r="QS203" s="86"/>
      <c r="QT203" s="86"/>
      <c r="QU203" s="86"/>
      <c r="QV203" s="86"/>
      <c r="QW203" s="86"/>
      <c r="QX203" s="86"/>
      <c r="QY203" s="86"/>
      <c r="QZ203" s="86"/>
      <c r="RA203" s="86"/>
      <c r="RB203" s="86"/>
      <c r="RC203" s="86"/>
      <c r="RD203" s="86"/>
      <c r="RE203" s="86"/>
      <c r="RF203" s="86"/>
      <c r="RG203" s="86"/>
      <c r="RH203" s="86"/>
      <c r="RI203" s="86"/>
      <c r="RJ203" s="86"/>
      <c r="RK203" s="86"/>
      <c r="RL203" s="86"/>
      <c r="RM203" s="86"/>
      <c r="RN203" s="86"/>
      <c r="RO203" s="86"/>
      <c r="RP203" s="86"/>
      <c r="RQ203" s="86"/>
      <c r="RR203" s="86"/>
      <c r="RS203" s="86"/>
      <c r="RT203" s="86"/>
      <c r="RU203" s="86"/>
      <c r="RV203" s="86"/>
      <c r="RW203" s="86"/>
      <c r="RX203" s="86"/>
      <c r="RY203" s="86"/>
      <c r="RZ203" s="86"/>
      <c r="SA203" s="86"/>
      <c r="SB203" s="86"/>
      <c r="SC203" s="86"/>
      <c r="SD203" s="86"/>
      <c r="SE203" s="86"/>
      <c r="SF203" s="86"/>
      <c r="SG203" s="86"/>
      <c r="SH203" s="86"/>
      <c r="SI203" s="86"/>
      <c r="SJ203" s="86"/>
      <c r="SK203" s="86"/>
      <c r="SL203" s="86"/>
      <c r="SM203" s="86"/>
      <c r="SN203" s="86"/>
      <c r="SO203" s="86"/>
      <c r="SP203" s="86"/>
      <c r="SQ203" s="86"/>
      <c r="SR203" s="86"/>
      <c r="SS203" s="86"/>
      <c r="ST203" s="86"/>
      <c r="SU203" s="86"/>
      <c r="SV203" s="86"/>
      <c r="SW203" s="86"/>
      <c r="SX203" s="86"/>
      <c r="SY203" s="86"/>
      <c r="SZ203" s="86"/>
      <c r="TA203" s="86"/>
      <c r="TB203" s="86"/>
      <c r="TC203" s="86"/>
      <c r="TD203" s="86"/>
      <c r="TE203" s="86"/>
      <c r="TF203" s="86"/>
      <c r="TG203" s="86"/>
      <c r="TH203" s="86"/>
      <c r="TI203" s="86"/>
      <c r="TJ203" s="86"/>
      <c r="TK203" s="86"/>
      <c r="TL203" s="86"/>
      <c r="TM203" s="86"/>
      <c r="TN203" s="86"/>
      <c r="TO203" s="86"/>
      <c r="TP203" s="86"/>
      <c r="TQ203" s="86"/>
      <c r="TR203" s="86"/>
      <c r="TS203" s="86"/>
      <c r="TT203" s="86"/>
      <c r="TU203" s="86"/>
      <c r="TV203" s="86"/>
      <c r="TW203" s="86"/>
      <c r="TX203" s="86"/>
      <c r="TY203" s="86"/>
      <c r="TZ203" s="86"/>
      <c r="UA203" s="86"/>
      <c r="UB203" s="86"/>
      <c r="UC203" s="86"/>
      <c r="UD203" s="86"/>
      <c r="UE203" s="86"/>
      <c r="UF203" s="86"/>
      <c r="UG203" s="86"/>
      <c r="UH203" s="86"/>
      <c r="UI203" s="86"/>
      <c r="UJ203" s="86"/>
      <c r="UK203" s="86"/>
      <c r="UL203" s="86"/>
      <c r="UM203" s="86"/>
      <c r="UN203" s="86"/>
      <c r="UO203" s="86"/>
      <c r="UP203" s="86"/>
      <c r="UQ203" s="86"/>
      <c r="UR203" s="86"/>
      <c r="US203" s="86"/>
      <c r="UT203" s="86"/>
      <c r="UU203" s="86"/>
      <c r="UV203" s="86"/>
      <c r="UW203" s="86"/>
      <c r="UX203" s="86"/>
      <c r="UY203" s="86"/>
      <c r="UZ203" s="86"/>
      <c r="VA203" s="86"/>
      <c r="VB203" s="86"/>
      <c r="VC203" s="86"/>
      <c r="VD203" s="86"/>
      <c r="VE203" s="86"/>
      <c r="VF203" s="86"/>
      <c r="VG203" s="86"/>
      <c r="VH203" s="86"/>
      <c r="VI203" s="86"/>
      <c r="VJ203" s="86"/>
      <c r="VK203" s="86"/>
      <c r="VL203" s="86"/>
      <c r="VM203" s="86"/>
      <c r="VN203" s="86"/>
      <c r="VO203" s="86"/>
      <c r="VP203" s="86"/>
      <c r="VQ203" s="86"/>
      <c r="VR203" s="86"/>
      <c r="VS203" s="86"/>
      <c r="VT203" s="86"/>
      <c r="VU203" s="86"/>
      <c r="VV203" s="86"/>
      <c r="VW203" s="86"/>
      <c r="VX203" s="86"/>
      <c r="VY203" s="86"/>
      <c r="VZ203" s="86"/>
      <c r="WA203" s="86"/>
      <c r="WB203" s="86"/>
      <c r="WC203" s="86"/>
      <c r="WD203" s="86"/>
      <c r="WE203" s="86"/>
      <c r="WF203" s="86"/>
      <c r="WG203" s="86"/>
      <c r="WH203" s="86"/>
    </row>
    <row r="204" spans="1:606" ht="31.5">
      <c r="A204" s="243">
        <v>390</v>
      </c>
      <c r="B204" s="138" t="s">
        <v>465</v>
      </c>
      <c r="C204" s="56" t="s">
        <v>166</v>
      </c>
      <c r="D204" s="56" t="s">
        <v>467</v>
      </c>
      <c r="E204" s="308" t="s">
        <v>416</v>
      </c>
      <c r="F204" s="436" t="s">
        <v>980</v>
      </c>
      <c r="G204" s="85" t="s">
        <v>980</v>
      </c>
      <c r="H204" s="85">
        <v>0</v>
      </c>
      <c r="I204" s="85"/>
      <c r="J204" s="85"/>
      <c r="K204" s="85"/>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86"/>
      <c r="DK204" s="86"/>
      <c r="DL204" s="86"/>
      <c r="DM204" s="86"/>
      <c r="DN204" s="86"/>
      <c r="DO204" s="86"/>
      <c r="DP204" s="86"/>
      <c r="DQ204" s="86"/>
      <c r="DR204" s="86"/>
      <c r="DS204" s="86"/>
      <c r="DT204" s="86"/>
      <c r="DU204" s="86"/>
      <c r="DV204" s="86"/>
      <c r="DW204" s="86"/>
      <c r="DX204" s="86"/>
      <c r="DY204" s="86"/>
      <c r="DZ204" s="86"/>
      <c r="EA204" s="86"/>
      <c r="EB204" s="86"/>
      <c r="EC204" s="86"/>
      <c r="ED204" s="86"/>
      <c r="EE204" s="86"/>
      <c r="EF204" s="86"/>
      <c r="EG204" s="86"/>
      <c r="EH204" s="86"/>
      <c r="EI204" s="86"/>
      <c r="EJ204" s="86"/>
      <c r="EK204" s="86"/>
      <c r="EL204" s="86"/>
      <c r="EM204" s="86"/>
      <c r="EN204" s="86"/>
      <c r="EO204" s="86"/>
      <c r="EP204" s="86"/>
      <c r="EQ204" s="86"/>
      <c r="ER204" s="86"/>
      <c r="ES204" s="86"/>
      <c r="ET204" s="86"/>
      <c r="EU204" s="86"/>
      <c r="EV204" s="86"/>
      <c r="EW204" s="86"/>
      <c r="EX204" s="86"/>
      <c r="EY204" s="86"/>
      <c r="EZ204" s="86"/>
      <c r="FA204" s="86"/>
      <c r="FB204" s="86"/>
      <c r="FC204" s="86"/>
      <c r="FD204" s="86"/>
      <c r="FE204" s="86"/>
      <c r="FF204" s="86"/>
      <c r="FG204" s="86"/>
      <c r="FH204" s="86"/>
      <c r="FI204" s="86"/>
      <c r="FJ204" s="86"/>
      <c r="FK204" s="86"/>
      <c r="FL204" s="86"/>
      <c r="FM204" s="86"/>
      <c r="FN204" s="86"/>
      <c r="FO204" s="86"/>
      <c r="FP204" s="86"/>
      <c r="FQ204" s="86"/>
      <c r="FR204" s="86"/>
      <c r="FS204" s="86"/>
      <c r="FT204" s="86"/>
      <c r="FU204" s="86"/>
      <c r="FV204" s="86"/>
      <c r="FW204" s="86"/>
      <c r="FX204" s="86"/>
      <c r="FY204" s="86"/>
      <c r="FZ204" s="86"/>
      <c r="GA204" s="86"/>
      <c r="GB204" s="86"/>
      <c r="GC204" s="86"/>
      <c r="GD204" s="86"/>
      <c r="GE204" s="86"/>
      <c r="GF204" s="86"/>
      <c r="GG204" s="86"/>
      <c r="GH204" s="86"/>
      <c r="GI204" s="86"/>
      <c r="GJ204" s="86"/>
      <c r="GK204" s="86"/>
      <c r="GL204" s="86"/>
      <c r="GM204" s="86"/>
      <c r="GN204" s="86"/>
      <c r="GO204" s="86"/>
      <c r="GP204" s="86"/>
      <c r="GQ204" s="86"/>
      <c r="GR204" s="86"/>
      <c r="GS204" s="86"/>
      <c r="GT204" s="86"/>
      <c r="GU204" s="86"/>
      <c r="GV204" s="86"/>
      <c r="GW204" s="86"/>
      <c r="GX204" s="86"/>
      <c r="GY204" s="86"/>
      <c r="GZ204" s="86"/>
      <c r="HA204" s="86"/>
      <c r="HB204" s="86"/>
      <c r="HC204" s="86"/>
      <c r="HD204" s="86"/>
      <c r="HE204" s="86"/>
      <c r="HF204" s="86"/>
      <c r="HG204" s="86"/>
      <c r="HH204" s="86"/>
      <c r="HI204" s="86"/>
      <c r="HJ204" s="86"/>
      <c r="HK204" s="86"/>
      <c r="HL204" s="86"/>
      <c r="HM204" s="86"/>
      <c r="HN204" s="86"/>
      <c r="HO204" s="86"/>
      <c r="HP204" s="86"/>
      <c r="HQ204" s="86"/>
      <c r="HR204" s="86"/>
      <c r="HS204" s="86"/>
      <c r="HT204" s="86"/>
      <c r="HU204" s="86"/>
      <c r="HV204" s="86"/>
      <c r="HW204" s="86"/>
      <c r="HX204" s="86"/>
      <c r="HY204" s="86"/>
      <c r="HZ204" s="86"/>
      <c r="IA204" s="86"/>
      <c r="IB204" s="86"/>
      <c r="IC204" s="86"/>
      <c r="ID204" s="86"/>
      <c r="IE204" s="86"/>
      <c r="IF204" s="86"/>
      <c r="IG204" s="86"/>
      <c r="IH204" s="86"/>
      <c r="II204" s="86"/>
      <c r="IJ204" s="86"/>
      <c r="IK204" s="86"/>
      <c r="IL204" s="86"/>
      <c r="IM204" s="86"/>
      <c r="IN204" s="86"/>
      <c r="IO204" s="86"/>
      <c r="IP204" s="86"/>
      <c r="IQ204" s="86"/>
      <c r="IR204" s="86"/>
      <c r="IS204" s="86"/>
      <c r="IT204" s="86"/>
      <c r="IU204" s="86"/>
      <c r="IV204" s="86"/>
      <c r="IW204" s="86"/>
      <c r="IX204" s="86"/>
      <c r="IY204" s="86"/>
      <c r="IZ204" s="86"/>
      <c r="JA204" s="86"/>
      <c r="JB204" s="86"/>
      <c r="JC204" s="86"/>
      <c r="JD204" s="86"/>
      <c r="JE204" s="86"/>
      <c r="JF204" s="86"/>
      <c r="JG204" s="86"/>
      <c r="JH204" s="86"/>
      <c r="JI204" s="86"/>
      <c r="JJ204" s="86"/>
      <c r="JK204" s="86"/>
      <c r="JL204" s="86"/>
      <c r="JM204" s="86"/>
      <c r="JN204" s="86"/>
      <c r="JO204" s="86"/>
      <c r="JP204" s="86"/>
      <c r="JQ204" s="86"/>
      <c r="JR204" s="86"/>
      <c r="JS204" s="86"/>
      <c r="JT204" s="86"/>
      <c r="JU204" s="86"/>
      <c r="JV204" s="86"/>
      <c r="JW204" s="86"/>
      <c r="JX204" s="86"/>
      <c r="JY204" s="86"/>
      <c r="JZ204" s="86"/>
      <c r="KA204" s="86"/>
      <c r="KB204" s="86"/>
      <c r="KC204" s="86"/>
      <c r="KD204" s="86"/>
      <c r="KE204" s="86"/>
      <c r="KF204" s="86"/>
      <c r="KG204" s="86"/>
      <c r="KH204" s="86"/>
      <c r="KI204" s="86"/>
      <c r="KJ204" s="86"/>
      <c r="KK204" s="86"/>
      <c r="KL204" s="86"/>
      <c r="KM204" s="86"/>
      <c r="KN204" s="86"/>
      <c r="KO204" s="86"/>
      <c r="KP204" s="86"/>
      <c r="KQ204" s="86"/>
      <c r="KR204" s="86"/>
      <c r="KS204" s="86"/>
      <c r="KT204" s="86"/>
      <c r="KU204" s="86"/>
      <c r="KV204" s="86"/>
      <c r="KW204" s="86"/>
      <c r="KX204" s="86"/>
      <c r="KY204" s="86"/>
      <c r="KZ204" s="86"/>
      <c r="LA204" s="86"/>
      <c r="LB204" s="86"/>
      <c r="LC204" s="86"/>
      <c r="LD204" s="86"/>
      <c r="LE204" s="86"/>
      <c r="LF204" s="86"/>
      <c r="LG204" s="86"/>
      <c r="LH204" s="86"/>
      <c r="LI204" s="86"/>
      <c r="LJ204" s="86"/>
      <c r="LK204" s="86"/>
      <c r="LL204" s="86"/>
      <c r="LM204" s="86"/>
      <c r="LN204" s="86"/>
      <c r="LO204" s="86"/>
      <c r="LP204" s="86"/>
      <c r="LQ204" s="86"/>
      <c r="LR204" s="86"/>
      <c r="LS204" s="86"/>
      <c r="LT204" s="86"/>
      <c r="LU204" s="86"/>
      <c r="LV204" s="86"/>
      <c r="LW204" s="86"/>
      <c r="LX204" s="86"/>
      <c r="LY204" s="86"/>
      <c r="LZ204" s="86"/>
      <c r="MA204" s="86"/>
      <c r="MB204" s="86"/>
      <c r="MC204" s="86"/>
      <c r="MD204" s="86"/>
      <c r="ME204" s="86"/>
      <c r="MF204" s="86"/>
      <c r="MG204" s="86"/>
      <c r="MH204" s="86"/>
      <c r="MI204" s="86"/>
      <c r="MJ204" s="86"/>
      <c r="MK204" s="86"/>
      <c r="ML204" s="86"/>
      <c r="MM204" s="86"/>
      <c r="MN204" s="86"/>
      <c r="MO204" s="86"/>
      <c r="MP204" s="86"/>
      <c r="MQ204" s="86"/>
      <c r="MR204" s="86"/>
      <c r="MS204" s="86"/>
      <c r="MT204" s="86"/>
      <c r="MU204" s="86"/>
      <c r="MV204" s="86"/>
      <c r="MW204" s="86"/>
      <c r="MX204" s="86"/>
      <c r="MY204" s="86"/>
      <c r="MZ204" s="86"/>
      <c r="NA204" s="86"/>
      <c r="NB204" s="86"/>
      <c r="NC204" s="86"/>
      <c r="ND204" s="86"/>
      <c r="NE204" s="86"/>
      <c r="NF204" s="86"/>
      <c r="NG204" s="86"/>
      <c r="NH204" s="86"/>
      <c r="NI204" s="86"/>
      <c r="NJ204" s="86"/>
      <c r="NK204" s="86"/>
      <c r="NL204" s="86"/>
      <c r="NM204" s="86"/>
      <c r="NN204" s="86"/>
      <c r="NO204" s="86"/>
      <c r="NP204" s="86"/>
      <c r="NQ204" s="86"/>
      <c r="NR204" s="86"/>
      <c r="NS204" s="86"/>
      <c r="NT204" s="86"/>
      <c r="NU204" s="86"/>
      <c r="NV204" s="86"/>
      <c r="NW204" s="86"/>
      <c r="NX204" s="86"/>
      <c r="NY204" s="86"/>
      <c r="NZ204" s="86"/>
      <c r="OA204" s="86"/>
      <c r="OB204" s="86"/>
      <c r="OC204" s="86"/>
      <c r="OD204" s="86"/>
      <c r="OE204" s="86"/>
      <c r="OF204" s="86"/>
      <c r="OG204" s="86"/>
      <c r="OH204" s="86"/>
      <c r="OI204" s="86"/>
      <c r="OJ204" s="86"/>
      <c r="OK204" s="86"/>
      <c r="OL204" s="86"/>
      <c r="OM204" s="86"/>
      <c r="ON204" s="86"/>
      <c r="OO204" s="86"/>
      <c r="OP204" s="86"/>
      <c r="OQ204" s="86"/>
      <c r="OR204" s="86"/>
      <c r="OS204" s="86"/>
      <c r="OT204" s="86"/>
      <c r="OU204" s="86"/>
      <c r="OV204" s="86"/>
      <c r="OW204" s="86"/>
      <c r="OX204" s="86"/>
      <c r="OY204" s="86"/>
      <c r="OZ204" s="86"/>
      <c r="PA204" s="86"/>
      <c r="PB204" s="86"/>
      <c r="PC204" s="86"/>
      <c r="PD204" s="86"/>
      <c r="PE204" s="86"/>
      <c r="PF204" s="86"/>
      <c r="PG204" s="86"/>
      <c r="PH204" s="86"/>
      <c r="PI204" s="86"/>
      <c r="PJ204" s="86"/>
      <c r="PK204" s="86"/>
      <c r="PL204" s="86"/>
      <c r="PM204" s="86"/>
      <c r="PN204" s="86"/>
      <c r="PO204" s="86"/>
      <c r="PP204" s="86"/>
      <c r="PQ204" s="86"/>
      <c r="PR204" s="86"/>
      <c r="PS204" s="86"/>
      <c r="PT204" s="86"/>
      <c r="PU204" s="86"/>
      <c r="PV204" s="86"/>
      <c r="PW204" s="86"/>
      <c r="PX204" s="86"/>
      <c r="PY204" s="86"/>
      <c r="PZ204" s="86"/>
      <c r="QA204" s="86"/>
      <c r="QB204" s="86"/>
      <c r="QC204" s="86"/>
      <c r="QD204" s="86"/>
      <c r="QE204" s="86"/>
      <c r="QF204" s="86"/>
      <c r="QG204" s="86"/>
      <c r="QH204" s="86"/>
      <c r="QI204" s="86"/>
      <c r="QJ204" s="86"/>
      <c r="QK204" s="86"/>
      <c r="QL204" s="86"/>
      <c r="QM204" s="86"/>
      <c r="QN204" s="86"/>
      <c r="QO204" s="86"/>
      <c r="QP204" s="86"/>
      <c r="QQ204" s="86"/>
      <c r="QR204" s="86"/>
      <c r="QS204" s="86"/>
      <c r="QT204" s="86"/>
      <c r="QU204" s="86"/>
      <c r="QV204" s="86"/>
      <c r="QW204" s="86"/>
      <c r="QX204" s="86"/>
      <c r="QY204" s="86"/>
      <c r="QZ204" s="86"/>
      <c r="RA204" s="86"/>
      <c r="RB204" s="86"/>
      <c r="RC204" s="86"/>
      <c r="RD204" s="86"/>
      <c r="RE204" s="86"/>
      <c r="RF204" s="86"/>
      <c r="RG204" s="86"/>
      <c r="RH204" s="86"/>
      <c r="RI204" s="86"/>
      <c r="RJ204" s="86"/>
      <c r="RK204" s="86"/>
      <c r="RL204" s="86"/>
      <c r="RM204" s="86"/>
      <c r="RN204" s="86"/>
      <c r="RO204" s="86"/>
      <c r="RP204" s="86"/>
      <c r="RQ204" s="86"/>
      <c r="RR204" s="86"/>
      <c r="RS204" s="86"/>
      <c r="RT204" s="86"/>
      <c r="RU204" s="86"/>
      <c r="RV204" s="86"/>
      <c r="RW204" s="86"/>
      <c r="RX204" s="86"/>
      <c r="RY204" s="86"/>
      <c r="RZ204" s="86"/>
      <c r="SA204" s="86"/>
      <c r="SB204" s="86"/>
      <c r="SC204" s="86"/>
      <c r="SD204" s="86"/>
      <c r="SE204" s="86"/>
      <c r="SF204" s="86"/>
      <c r="SG204" s="86"/>
      <c r="SH204" s="86"/>
      <c r="SI204" s="86"/>
      <c r="SJ204" s="86"/>
      <c r="SK204" s="86"/>
      <c r="SL204" s="86"/>
      <c r="SM204" s="86"/>
      <c r="SN204" s="86"/>
      <c r="SO204" s="86"/>
      <c r="SP204" s="86"/>
      <c r="SQ204" s="86"/>
      <c r="SR204" s="86"/>
      <c r="SS204" s="86"/>
      <c r="ST204" s="86"/>
      <c r="SU204" s="86"/>
      <c r="SV204" s="86"/>
      <c r="SW204" s="86"/>
      <c r="SX204" s="86"/>
      <c r="SY204" s="86"/>
      <c r="SZ204" s="86"/>
      <c r="TA204" s="86"/>
      <c r="TB204" s="86"/>
      <c r="TC204" s="86"/>
      <c r="TD204" s="86"/>
      <c r="TE204" s="86"/>
      <c r="TF204" s="86"/>
      <c r="TG204" s="86"/>
      <c r="TH204" s="86"/>
      <c r="TI204" s="86"/>
      <c r="TJ204" s="86"/>
      <c r="TK204" s="86"/>
      <c r="TL204" s="86"/>
      <c r="TM204" s="86"/>
      <c r="TN204" s="86"/>
      <c r="TO204" s="86"/>
      <c r="TP204" s="86"/>
      <c r="TQ204" s="86"/>
      <c r="TR204" s="86"/>
      <c r="TS204" s="86"/>
      <c r="TT204" s="86"/>
      <c r="TU204" s="86"/>
      <c r="TV204" s="86"/>
      <c r="TW204" s="86"/>
      <c r="TX204" s="86"/>
      <c r="TY204" s="86"/>
      <c r="TZ204" s="86"/>
      <c r="UA204" s="86"/>
      <c r="UB204" s="86"/>
      <c r="UC204" s="86"/>
      <c r="UD204" s="86"/>
      <c r="UE204" s="86"/>
      <c r="UF204" s="86"/>
      <c r="UG204" s="86"/>
      <c r="UH204" s="86"/>
      <c r="UI204" s="86"/>
      <c r="UJ204" s="86"/>
      <c r="UK204" s="86"/>
      <c r="UL204" s="86"/>
      <c r="UM204" s="86"/>
      <c r="UN204" s="86"/>
      <c r="UO204" s="86"/>
      <c r="UP204" s="86"/>
      <c r="UQ204" s="86"/>
      <c r="UR204" s="86"/>
      <c r="US204" s="86"/>
      <c r="UT204" s="86"/>
      <c r="UU204" s="86"/>
      <c r="UV204" s="86"/>
      <c r="UW204" s="86"/>
      <c r="UX204" s="86"/>
      <c r="UY204" s="86"/>
      <c r="UZ204" s="86"/>
      <c r="VA204" s="86"/>
      <c r="VB204" s="86"/>
      <c r="VC204" s="86"/>
      <c r="VD204" s="86"/>
      <c r="VE204" s="86"/>
      <c r="VF204" s="86"/>
      <c r="VG204" s="86"/>
      <c r="VH204" s="86"/>
      <c r="VI204" s="86"/>
      <c r="VJ204" s="86"/>
      <c r="VK204" s="86"/>
      <c r="VL204" s="86"/>
      <c r="VM204" s="86"/>
      <c r="VN204" s="86"/>
      <c r="VO204" s="86"/>
      <c r="VP204" s="86"/>
      <c r="VQ204" s="86"/>
      <c r="VR204" s="86"/>
      <c r="VS204" s="86"/>
      <c r="VT204" s="86"/>
      <c r="VU204" s="86"/>
      <c r="VV204" s="86"/>
      <c r="VW204" s="86"/>
      <c r="VX204" s="86"/>
      <c r="VY204" s="86"/>
      <c r="VZ204" s="86"/>
      <c r="WA204" s="86"/>
      <c r="WB204" s="86"/>
      <c r="WC204" s="86"/>
      <c r="WD204" s="86"/>
      <c r="WE204" s="86"/>
      <c r="WF204" s="86"/>
      <c r="WG204" s="86"/>
      <c r="WH204" s="86"/>
    </row>
    <row r="205" spans="1:606" ht="32.25" thickBot="1">
      <c r="A205" s="417">
        <v>391</v>
      </c>
      <c r="B205" s="140" t="s">
        <v>466</v>
      </c>
      <c r="C205" s="37" t="s">
        <v>166</v>
      </c>
      <c r="D205" s="37" t="s">
        <v>467</v>
      </c>
      <c r="E205" s="419" t="s">
        <v>416</v>
      </c>
      <c r="F205" s="309">
        <v>6</v>
      </c>
      <c r="G205" s="309">
        <v>6</v>
      </c>
      <c r="H205" s="309">
        <v>0</v>
      </c>
      <c r="I205" s="309"/>
      <c r="J205" s="309"/>
      <c r="K205" s="309"/>
      <c r="L205" s="306"/>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6"/>
      <c r="AL205" s="306"/>
      <c r="AM205" s="306"/>
      <c r="AN205" s="306"/>
      <c r="AO205" s="306"/>
      <c r="AP205" s="306"/>
      <c r="AQ205" s="306"/>
      <c r="AR205" s="306"/>
      <c r="AS205" s="306"/>
      <c r="AT205" s="306"/>
      <c r="AU205" s="306"/>
      <c r="AV205" s="306"/>
      <c r="AW205" s="306"/>
      <c r="AX205" s="306"/>
      <c r="AY205" s="306"/>
      <c r="AZ205" s="306"/>
      <c r="BA205" s="306"/>
      <c r="BB205" s="306"/>
      <c r="BC205" s="306"/>
      <c r="BD205" s="306"/>
      <c r="BE205" s="306"/>
      <c r="BF205" s="306"/>
      <c r="BG205" s="306"/>
      <c r="BH205" s="306"/>
      <c r="BI205" s="306"/>
      <c r="BJ205" s="306"/>
      <c r="BK205" s="306"/>
      <c r="BL205" s="306"/>
      <c r="BM205" s="306"/>
      <c r="BN205" s="306"/>
      <c r="BO205" s="306"/>
      <c r="BP205" s="306"/>
      <c r="BQ205" s="306"/>
      <c r="BR205" s="306"/>
      <c r="BS205" s="306"/>
      <c r="BT205" s="306"/>
      <c r="BU205" s="306"/>
      <c r="BV205" s="306"/>
      <c r="BW205" s="306"/>
      <c r="BX205" s="306"/>
      <c r="BY205" s="306"/>
      <c r="BZ205" s="306"/>
      <c r="CA205" s="306"/>
      <c r="CB205" s="306"/>
      <c r="CC205" s="306"/>
      <c r="CD205" s="306"/>
      <c r="CE205" s="306"/>
      <c r="CF205" s="306"/>
      <c r="CG205" s="306"/>
      <c r="CH205" s="306"/>
      <c r="CI205" s="306"/>
      <c r="CJ205" s="306"/>
      <c r="CK205" s="306"/>
      <c r="CL205" s="306"/>
      <c r="CM205" s="306"/>
      <c r="CN205" s="306"/>
      <c r="CO205" s="306"/>
      <c r="CP205" s="306"/>
      <c r="CQ205" s="306"/>
      <c r="CR205" s="306"/>
      <c r="CS205" s="306"/>
      <c r="CT205" s="306"/>
      <c r="CU205" s="306"/>
      <c r="CV205" s="306"/>
      <c r="CW205" s="306"/>
      <c r="CX205" s="306"/>
      <c r="CY205" s="306"/>
      <c r="CZ205" s="306"/>
      <c r="DA205" s="306"/>
      <c r="DB205" s="306"/>
      <c r="DC205" s="306"/>
      <c r="DD205" s="306"/>
      <c r="DE205" s="306"/>
      <c r="DF205" s="306"/>
      <c r="DG205" s="306"/>
      <c r="DH205" s="306"/>
      <c r="DI205" s="306"/>
      <c r="DJ205" s="306"/>
      <c r="DK205" s="306"/>
      <c r="DL205" s="306"/>
      <c r="DM205" s="306"/>
      <c r="DN205" s="306"/>
      <c r="DO205" s="306"/>
      <c r="DP205" s="306"/>
      <c r="DQ205" s="306"/>
      <c r="DR205" s="306"/>
      <c r="DS205" s="306"/>
      <c r="DT205" s="306"/>
      <c r="DU205" s="306"/>
      <c r="DV205" s="306"/>
      <c r="DW205" s="306"/>
      <c r="DX205" s="306"/>
      <c r="DY205" s="306"/>
      <c r="DZ205" s="306"/>
      <c r="EA205" s="306"/>
      <c r="EB205" s="306"/>
      <c r="EC205" s="306"/>
      <c r="ED205" s="306"/>
      <c r="EE205" s="306"/>
      <c r="EF205" s="306"/>
      <c r="EG205" s="306"/>
      <c r="EH205" s="306"/>
      <c r="EI205" s="306"/>
      <c r="EJ205" s="306"/>
      <c r="EK205" s="306"/>
      <c r="EL205" s="306"/>
      <c r="EM205" s="306"/>
      <c r="EN205" s="306"/>
      <c r="EO205" s="306"/>
      <c r="EP205" s="306"/>
      <c r="EQ205" s="306"/>
      <c r="ER205" s="306"/>
      <c r="ES205" s="306"/>
      <c r="ET205" s="306"/>
      <c r="EU205" s="306"/>
      <c r="EV205" s="306"/>
      <c r="EW205" s="306"/>
      <c r="EX205" s="306"/>
      <c r="EY205" s="306"/>
      <c r="EZ205" s="306"/>
      <c r="FA205" s="306"/>
      <c r="FB205" s="306"/>
      <c r="FC205" s="306"/>
      <c r="FD205" s="306"/>
      <c r="FE205" s="306"/>
      <c r="FF205" s="306"/>
      <c r="FG205" s="306"/>
      <c r="FH205" s="306"/>
      <c r="FI205" s="306"/>
      <c r="FJ205" s="306"/>
      <c r="FK205" s="306"/>
      <c r="FL205" s="306"/>
      <c r="FM205" s="306"/>
      <c r="FN205" s="306"/>
      <c r="FO205" s="306"/>
      <c r="FP205" s="306"/>
      <c r="FQ205" s="306"/>
      <c r="FR205" s="306"/>
      <c r="FS205" s="306"/>
      <c r="FT205" s="306"/>
      <c r="FU205" s="306"/>
      <c r="FV205" s="306"/>
      <c r="FW205" s="306"/>
      <c r="FX205" s="306"/>
      <c r="FY205" s="306"/>
      <c r="FZ205" s="306"/>
      <c r="GA205" s="306"/>
      <c r="GB205" s="306"/>
      <c r="GC205" s="306"/>
      <c r="GD205" s="306"/>
      <c r="GE205" s="306"/>
      <c r="GF205" s="306"/>
      <c r="GG205" s="306"/>
      <c r="GH205" s="306"/>
      <c r="GI205" s="306"/>
      <c r="GJ205" s="306"/>
      <c r="GK205" s="306"/>
      <c r="GL205" s="306"/>
      <c r="GM205" s="306"/>
      <c r="GN205" s="306"/>
      <c r="GO205" s="306"/>
      <c r="GP205" s="306"/>
      <c r="GQ205" s="306"/>
      <c r="GR205" s="306"/>
      <c r="GS205" s="306"/>
      <c r="GT205" s="306"/>
      <c r="GU205" s="306"/>
      <c r="GV205" s="306"/>
      <c r="GW205" s="306"/>
      <c r="GX205" s="306"/>
      <c r="GY205" s="306"/>
      <c r="GZ205" s="306"/>
      <c r="HA205" s="306"/>
      <c r="HB205" s="306"/>
      <c r="HC205" s="306"/>
      <c r="HD205" s="306"/>
      <c r="HE205" s="306"/>
      <c r="HF205" s="306"/>
      <c r="HG205" s="306"/>
      <c r="HH205" s="306"/>
      <c r="HI205" s="306"/>
      <c r="HJ205" s="306"/>
      <c r="HK205" s="306"/>
      <c r="HL205" s="306"/>
      <c r="HM205" s="306"/>
      <c r="HN205" s="306"/>
      <c r="HO205" s="306"/>
      <c r="HP205" s="306"/>
      <c r="HQ205" s="306"/>
      <c r="HR205" s="306"/>
      <c r="HS205" s="306"/>
      <c r="HT205" s="306"/>
      <c r="HU205" s="306"/>
      <c r="HV205" s="306"/>
      <c r="HW205" s="306"/>
      <c r="HX205" s="306"/>
      <c r="HY205" s="306"/>
      <c r="HZ205" s="306"/>
      <c r="IA205" s="306"/>
      <c r="IB205" s="306"/>
      <c r="IC205" s="306"/>
      <c r="ID205" s="306"/>
      <c r="IE205" s="306"/>
      <c r="IF205" s="306"/>
      <c r="IG205" s="306"/>
      <c r="IH205" s="306"/>
      <c r="II205" s="306"/>
      <c r="IJ205" s="306"/>
      <c r="IK205" s="306"/>
      <c r="IL205" s="306"/>
      <c r="IM205" s="306"/>
      <c r="IN205" s="306"/>
      <c r="IO205" s="306"/>
      <c r="IP205" s="306"/>
      <c r="IQ205" s="306"/>
      <c r="IR205" s="306"/>
      <c r="IS205" s="306"/>
      <c r="IT205" s="306"/>
      <c r="IU205" s="306"/>
      <c r="IV205" s="306"/>
      <c r="IW205" s="306"/>
      <c r="IX205" s="306"/>
      <c r="IY205" s="306"/>
      <c r="IZ205" s="306"/>
      <c r="JA205" s="306"/>
      <c r="JB205" s="306"/>
      <c r="JC205" s="306"/>
      <c r="JD205" s="306"/>
      <c r="JE205" s="306"/>
      <c r="JF205" s="306"/>
      <c r="JG205" s="306"/>
      <c r="JH205" s="306"/>
      <c r="JI205" s="306"/>
      <c r="JJ205" s="306"/>
      <c r="JK205" s="306"/>
      <c r="JL205" s="306"/>
      <c r="JM205" s="306"/>
      <c r="JN205" s="306"/>
      <c r="JO205" s="306"/>
      <c r="JP205" s="306"/>
      <c r="JQ205" s="306"/>
      <c r="JR205" s="306"/>
      <c r="JS205" s="306"/>
      <c r="JT205" s="306"/>
      <c r="JU205" s="306"/>
      <c r="JV205" s="306"/>
      <c r="JW205" s="306"/>
      <c r="JX205" s="306"/>
      <c r="JY205" s="306"/>
      <c r="JZ205" s="306"/>
      <c r="KA205" s="306"/>
      <c r="KB205" s="306"/>
      <c r="KC205" s="306"/>
      <c r="KD205" s="306"/>
      <c r="KE205" s="306"/>
      <c r="KF205" s="306"/>
      <c r="KG205" s="306"/>
      <c r="KH205" s="306"/>
      <c r="KI205" s="306"/>
      <c r="KJ205" s="306"/>
      <c r="KK205" s="306"/>
      <c r="KL205" s="306"/>
      <c r="KM205" s="306"/>
      <c r="KN205" s="306"/>
      <c r="KO205" s="306"/>
      <c r="KP205" s="306"/>
      <c r="KQ205" s="306"/>
      <c r="KR205" s="306"/>
      <c r="KS205" s="306"/>
      <c r="KT205" s="306"/>
      <c r="KU205" s="306"/>
      <c r="KV205" s="306"/>
      <c r="KW205" s="306"/>
      <c r="KX205" s="306"/>
      <c r="KY205" s="306"/>
      <c r="KZ205" s="306"/>
      <c r="LA205" s="306"/>
      <c r="LB205" s="306"/>
      <c r="LC205" s="306"/>
      <c r="LD205" s="306"/>
      <c r="LE205" s="306"/>
      <c r="LF205" s="306"/>
      <c r="LG205" s="306"/>
      <c r="LH205" s="306"/>
      <c r="LI205" s="306"/>
      <c r="LJ205" s="306"/>
      <c r="LK205" s="306"/>
      <c r="LL205" s="306"/>
      <c r="LM205" s="306"/>
      <c r="LN205" s="306"/>
      <c r="LO205" s="306"/>
      <c r="LP205" s="306"/>
      <c r="LQ205" s="306"/>
      <c r="LR205" s="306"/>
      <c r="LS205" s="306"/>
      <c r="LT205" s="306"/>
      <c r="LU205" s="306"/>
      <c r="LV205" s="306"/>
      <c r="LW205" s="306"/>
      <c r="LX205" s="306"/>
      <c r="LY205" s="306"/>
      <c r="LZ205" s="306"/>
      <c r="MA205" s="306"/>
      <c r="MB205" s="306"/>
      <c r="MC205" s="306"/>
      <c r="MD205" s="306"/>
      <c r="ME205" s="306"/>
      <c r="MF205" s="306"/>
      <c r="MG205" s="306"/>
      <c r="MH205" s="306"/>
      <c r="MI205" s="306"/>
      <c r="MJ205" s="306"/>
      <c r="MK205" s="306"/>
      <c r="ML205" s="306"/>
      <c r="MM205" s="306"/>
      <c r="MN205" s="306"/>
      <c r="MO205" s="306"/>
      <c r="MP205" s="306"/>
      <c r="MQ205" s="306"/>
      <c r="MR205" s="306"/>
      <c r="MS205" s="306"/>
      <c r="MT205" s="306"/>
      <c r="MU205" s="306"/>
      <c r="MV205" s="306"/>
      <c r="MW205" s="306"/>
      <c r="MX205" s="306"/>
      <c r="MY205" s="306"/>
      <c r="MZ205" s="306"/>
      <c r="NA205" s="306"/>
      <c r="NB205" s="306"/>
      <c r="NC205" s="306"/>
      <c r="ND205" s="306"/>
      <c r="NE205" s="306"/>
      <c r="NF205" s="306"/>
      <c r="NG205" s="306"/>
      <c r="NH205" s="306"/>
      <c r="NI205" s="306"/>
      <c r="NJ205" s="306"/>
      <c r="NK205" s="306"/>
      <c r="NL205" s="306"/>
      <c r="NM205" s="306"/>
      <c r="NN205" s="306"/>
      <c r="NO205" s="306"/>
      <c r="NP205" s="306"/>
      <c r="NQ205" s="306"/>
      <c r="NR205" s="306"/>
      <c r="NS205" s="306"/>
      <c r="NT205" s="306"/>
      <c r="NU205" s="306"/>
      <c r="NV205" s="306"/>
      <c r="NW205" s="306"/>
      <c r="NX205" s="306"/>
      <c r="NY205" s="306"/>
      <c r="NZ205" s="306"/>
      <c r="OA205" s="306"/>
      <c r="OB205" s="306"/>
      <c r="OC205" s="306"/>
      <c r="OD205" s="306"/>
      <c r="OE205" s="306"/>
      <c r="OF205" s="306"/>
      <c r="OG205" s="306"/>
      <c r="OH205" s="306"/>
      <c r="OI205" s="306"/>
      <c r="OJ205" s="306"/>
      <c r="OK205" s="306"/>
      <c r="OL205" s="306"/>
      <c r="OM205" s="306"/>
      <c r="ON205" s="306"/>
      <c r="OO205" s="306"/>
      <c r="OP205" s="306"/>
      <c r="OQ205" s="306"/>
      <c r="OR205" s="306"/>
      <c r="OS205" s="306"/>
      <c r="OT205" s="306"/>
      <c r="OU205" s="306"/>
      <c r="OV205" s="306"/>
      <c r="OW205" s="306"/>
      <c r="OX205" s="306"/>
      <c r="OY205" s="306"/>
      <c r="OZ205" s="306"/>
      <c r="PA205" s="306"/>
      <c r="PB205" s="306"/>
      <c r="PC205" s="306"/>
      <c r="PD205" s="306"/>
      <c r="PE205" s="306"/>
      <c r="PF205" s="306"/>
      <c r="PG205" s="306"/>
      <c r="PH205" s="306"/>
      <c r="PI205" s="306"/>
      <c r="PJ205" s="306"/>
      <c r="PK205" s="306"/>
      <c r="PL205" s="306"/>
      <c r="PM205" s="306"/>
      <c r="PN205" s="306"/>
      <c r="PO205" s="306"/>
      <c r="PP205" s="306"/>
      <c r="PQ205" s="306"/>
      <c r="PR205" s="306"/>
      <c r="PS205" s="306"/>
      <c r="PT205" s="306"/>
      <c r="PU205" s="306"/>
      <c r="PV205" s="306"/>
      <c r="PW205" s="306"/>
      <c r="PX205" s="306"/>
      <c r="PY205" s="306"/>
      <c r="PZ205" s="306"/>
      <c r="QA205" s="306"/>
      <c r="QB205" s="306"/>
      <c r="QC205" s="306"/>
      <c r="QD205" s="306"/>
      <c r="QE205" s="306"/>
      <c r="QF205" s="306"/>
      <c r="QG205" s="306"/>
      <c r="QH205" s="306"/>
      <c r="QI205" s="306"/>
      <c r="QJ205" s="306"/>
      <c r="QK205" s="306"/>
      <c r="QL205" s="306"/>
      <c r="QM205" s="306"/>
      <c r="QN205" s="306"/>
      <c r="QO205" s="306"/>
      <c r="QP205" s="306"/>
      <c r="QQ205" s="306"/>
      <c r="QR205" s="306"/>
      <c r="QS205" s="306"/>
      <c r="QT205" s="306"/>
      <c r="QU205" s="306"/>
      <c r="QV205" s="306"/>
      <c r="QW205" s="306"/>
      <c r="QX205" s="306"/>
      <c r="QY205" s="306"/>
      <c r="QZ205" s="306"/>
      <c r="RA205" s="306"/>
      <c r="RB205" s="306"/>
      <c r="RC205" s="306"/>
      <c r="RD205" s="306"/>
      <c r="RE205" s="306"/>
      <c r="RF205" s="306"/>
      <c r="RG205" s="306"/>
      <c r="RH205" s="306"/>
      <c r="RI205" s="306"/>
      <c r="RJ205" s="306"/>
      <c r="RK205" s="306"/>
      <c r="RL205" s="306"/>
      <c r="RM205" s="306"/>
      <c r="RN205" s="306"/>
      <c r="RO205" s="306"/>
      <c r="RP205" s="306"/>
      <c r="RQ205" s="306"/>
      <c r="RR205" s="306"/>
      <c r="RS205" s="306"/>
      <c r="RT205" s="306"/>
      <c r="RU205" s="306"/>
      <c r="RV205" s="306"/>
      <c r="RW205" s="306"/>
      <c r="RX205" s="306"/>
      <c r="RY205" s="306"/>
      <c r="RZ205" s="306"/>
      <c r="SA205" s="306"/>
      <c r="SB205" s="306"/>
      <c r="SC205" s="306"/>
      <c r="SD205" s="306"/>
      <c r="SE205" s="306"/>
      <c r="SF205" s="306"/>
      <c r="SG205" s="306"/>
      <c r="SH205" s="306"/>
      <c r="SI205" s="306"/>
      <c r="SJ205" s="306"/>
      <c r="SK205" s="306"/>
      <c r="SL205" s="306"/>
      <c r="SM205" s="306"/>
      <c r="SN205" s="306"/>
      <c r="SO205" s="306"/>
      <c r="SP205" s="306"/>
      <c r="SQ205" s="306"/>
      <c r="SR205" s="306"/>
      <c r="SS205" s="306"/>
      <c r="ST205" s="306"/>
      <c r="SU205" s="306"/>
      <c r="SV205" s="306"/>
      <c r="SW205" s="306"/>
      <c r="SX205" s="306"/>
      <c r="SY205" s="306"/>
      <c r="SZ205" s="306"/>
      <c r="TA205" s="306"/>
      <c r="TB205" s="306"/>
      <c r="TC205" s="306"/>
      <c r="TD205" s="306"/>
      <c r="TE205" s="306"/>
      <c r="TF205" s="306"/>
      <c r="TG205" s="306"/>
      <c r="TH205" s="306"/>
      <c r="TI205" s="306"/>
      <c r="TJ205" s="306"/>
      <c r="TK205" s="306"/>
      <c r="TL205" s="306"/>
      <c r="TM205" s="306"/>
      <c r="TN205" s="306"/>
      <c r="TO205" s="306"/>
      <c r="TP205" s="306"/>
      <c r="TQ205" s="306"/>
      <c r="TR205" s="306"/>
      <c r="TS205" s="306"/>
      <c r="TT205" s="306"/>
      <c r="TU205" s="306"/>
      <c r="TV205" s="306"/>
      <c r="TW205" s="306"/>
      <c r="TX205" s="306"/>
      <c r="TY205" s="306"/>
      <c r="TZ205" s="306"/>
      <c r="UA205" s="306"/>
      <c r="UB205" s="306"/>
      <c r="UC205" s="306"/>
      <c r="UD205" s="306"/>
      <c r="UE205" s="306"/>
      <c r="UF205" s="306"/>
      <c r="UG205" s="306"/>
      <c r="UH205" s="306"/>
      <c r="UI205" s="306"/>
      <c r="UJ205" s="306"/>
      <c r="UK205" s="306"/>
      <c r="UL205" s="306"/>
      <c r="UM205" s="306"/>
      <c r="UN205" s="306"/>
      <c r="UO205" s="306"/>
      <c r="UP205" s="306"/>
      <c r="UQ205" s="306"/>
      <c r="UR205" s="306"/>
      <c r="US205" s="306"/>
      <c r="UT205" s="306"/>
      <c r="UU205" s="306"/>
      <c r="UV205" s="306"/>
      <c r="UW205" s="306"/>
      <c r="UX205" s="306"/>
      <c r="UY205" s="306"/>
      <c r="UZ205" s="306"/>
      <c r="VA205" s="306"/>
      <c r="VB205" s="306"/>
      <c r="VC205" s="306"/>
      <c r="VD205" s="306"/>
      <c r="VE205" s="306"/>
      <c r="VF205" s="306"/>
      <c r="VG205" s="306"/>
      <c r="VH205" s="306"/>
      <c r="VI205" s="306"/>
      <c r="VJ205" s="306"/>
      <c r="VK205" s="306"/>
      <c r="VL205" s="306"/>
      <c r="VM205" s="306"/>
      <c r="VN205" s="306"/>
      <c r="VO205" s="306"/>
      <c r="VP205" s="306"/>
      <c r="VQ205" s="306"/>
      <c r="VR205" s="306"/>
      <c r="VS205" s="306"/>
      <c r="VT205" s="306"/>
      <c r="VU205" s="306"/>
      <c r="VV205" s="306"/>
      <c r="VW205" s="306"/>
      <c r="VX205" s="306"/>
      <c r="VY205" s="306"/>
      <c r="VZ205" s="306"/>
      <c r="WA205" s="306"/>
      <c r="WB205" s="306"/>
      <c r="WC205" s="306"/>
      <c r="WD205" s="306"/>
      <c r="WE205" s="306"/>
      <c r="WF205" s="306"/>
      <c r="WG205" s="306"/>
      <c r="WH205" s="306"/>
    </row>
    <row r="206" spans="1:606" s="233" customFormat="1" ht="16.5" thickBot="1">
      <c r="A206" s="178" t="s">
        <v>63</v>
      </c>
      <c r="B206" s="179"/>
      <c r="C206" s="179"/>
      <c r="D206" s="179"/>
      <c r="E206" s="310"/>
      <c r="F206" s="310"/>
      <c r="G206" s="310"/>
      <c r="H206" s="310"/>
      <c r="I206" s="310"/>
      <c r="J206" s="310"/>
      <c r="K206" s="310"/>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c r="AJ206" s="307"/>
      <c r="AK206" s="307"/>
      <c r="AL206" s="307"/>
      <c r="AM206" s="307"/>
      <c r="AN206" s="307"/>
      <c r="AO206" s="307"/>
      <c r="AP206" s="307"/>
      <c r="AQ206" s="307"/>
      <c r="AR206" s="307"/>
      <c r="AS206" s="307"/>
      <c r="AT206" s="307"/>
      <c r="AU206" s="307"/>
      <c r="AV206" s="307"/>
      <c r="AW206" s="307"/>
      <c r="AX206" s="307"/>
      <c r="AY206" s="307"/>
      <c r="AZ206" s="307"/>
      <c r="BA206" s="307"/>
      <c r="BB206" s="307"/>
      <c r="BC206" s="307"/>
      <c r="BD206" s="307"/>
      <c r="BE206" s="307"/>
      <c r="BF206" s="307"/>
      <c r="BG206" s="307"/>
      <c r="BH206" s="307"/>
      <c r="BI206" s="307"/>
      <c r="BJ206" s="307"/>
      <c r="BK206" s="307"/>
      <c r="BL206" s="307"/>
      <c r="BM206" s="307"/>
      <c r="BN206" s="307"/>
      <c r="BO206" s="307"/>
      <c r="BP206" s="307"/>
      <c r="BQ206" s="307"/>
      <c r="BR206" s="307"/>
      <c r="BS206" s="307"/>
      <c r="BT206" s="307"/>
      <c r="BU206" s="307"/>
      <c r="BV206" s="307"/>
      <c r="BW206" s="307"/>
      <c r="BX206" s="307"/>
      <c r="BY206" s="307"/>
      <c r="BZ206" s="307"/>
      <c r="CA206" s="307"/>
      <c r="CB206" s="307"/>
      <c r="CC206" s="307"/>
      <c r="CD206" s="307"/>
      <c r="CE206" s="307"/>
      <c r="CF206" s="307"/>
      <c r="CG206" s="307"/>
      <c r="CH206" s="307"/>
      <c r="CI206" s="307"/>
      <c r="CJ206" s="307"/>
      <c r="CK206" s="307"/>
      <c r="CL206" s="307"/>
      <c r="CM206" s="307"/>
      <c r="CN206" s="307"/>
      <c r="CO206" s="307"/>
      <c r="CP206" s="307"/>
      <c r="CQ206" s="307"/>
      <c r="CR206" s="307"/>
      <c r="CS206" s="307"/>
      <c r="CT206" s="307"/>
      <c r="CU206" s="307"/>
      <c r="CV206" s="307"/>
      <c r="CW206" s="307"/>
      <c r="CX206" s="307"/>
      <c r="CY206" s="307"/>
      <c r="CZ206" s="307"/>
      <c r="DA206" s="307"/>
      <c r="DB206" s="307"/>
      <c r="DC206" s="307"/>
      <c r="DD206" s="307"/>
      <c r="DE206" s="307"/>
      <c r="DF206" s="307"/>
      <c r="DG206" s="307"/>
      <c r="DH206" s="307"/>
      <c r="DI206" s="307"/>
      <c r="DJ206" s="307"/>
      <c r="DK206" s="307"/>
      <c r="DL206" s="307"/>
      <c r="DM206" s="307"/>
      <c r="DN206" s="307"/>
      <c r="DO206" s="307"/>
      <c r="DP206" s="307"/>
      <c r="DQ206" s="307"/>
      <c r="DR206" s="307"/>
      <c r="DS206" s="307"/>
      <c r="DT206" s="307"/>
      <c r="DU206" s="307"/>
      <c r="DV206" s="307"/>
      <c r="DW206" s="307"/>
      <c r="DX206" s="307"/>
      <c r="DY206" s="307"/>
      <c r="DZ206" s="307"/>
      <c r="EA206" s="307"/>
      <c r="EB206" s="307"/>
      <c r="EC206" s="307"/>
      <c r="ED206" s="307"/>
      <c r="EE206" s="307"/>
      <c r="EF206" s="307"/>
      <c r="EG206" s="307"/>
      <c r="EH206" s="307"/>
      <c r="EI206" s="307"/>
      <c r="EJ206" s="307"/>
      <c r="EK206" s="307"/>
      <c r="EL206" s="307"/>
      <c r="EM206" s="307"/>
      <c r="EN206" s="307"/>
      <c r="EO206" s="307"/>
      <c r="EP206" s="307"/>
      <c r="EQ206" s="307"/>
      <c r="ER206" s="307"/>
      <c r="ES206" s="307"/>
      <c r="ET206" s="307"/>
      <c r="EU206" s="307"/>
      <c r="EV206" s="307"/>
      <c r="EW206" s="307"/>
      <c r="EX206" s="307"/>
      <c r="EY206" s="307"/>
      <c r="EZ206" s="307"/>
      <c r="FA206" s="307"/>
      <c r="FB206" s="307"/>
      <c r="FC206" s="307"/>
      <c r="FD206" s="307"/>
      <c r="FE206" s="307"/>
      <c r="FF206" s="307"/>
      <c r="FG206" s="307"/>
      <c r="FH206" s="307"/>
      <c r="FI206" s="307"/>
      <c r="FJ206" s="307"/>
      <c r="FK206" s="307"/>
      <c r="FL206" s="307"/>
      <c r="FM206" s="307"/>
      <c r="FN206" s="307"/>
      <c r="FO206" s="307"/>
      <c r="FP206" s="307"/>
      <c r="FQ206" s="307"/>
      <c r="FR206" s="307"/>
      <c r="FS206" s="307"/>
      <c r="FT206" s="307"/>
      <c r="FU206" s="307"/>
      <c r="FV206" s="307"/>
      <c r="FW206" s="307"/>
      <c r="FX206" s="307"/>
      <c r="FY206" s="307"/>
      <c r="FZ206" s="307"/>
      <c r="GA206" s="307"/>
      <c r="GB206" s="307"/>
      <c r="GC206" s="307"/>
      <c r="GD206" s="307"/>
      <c r="GE206" s="307"/>
      <c r="GF206" s="307"/>
      <c r="GG206" s="307"/>
      <c r="GH206" s="307"/>
      <c r="GI206" s="307"/>
      <c r="GJ206" s="307"/>
      <c r="GK206" s="307"/>
      <c r="GL206" s="307"/>
      <c r="GM206" s="307"/>
      <c r="GN206" s="307"/>
      <c r="GO206" s="307"/>
      <c r="GP206" s="307"/>
      <c r="GQ206" s="307"/>
      <c r="GR206" s="307"/>
      <c r="GS206" s="307"/>
      <c r="GT206" s="307"/>
      <c r="GU206" s="307"/>
      <c r="GV206" s="307"/>
      <c r="GW206" s="307"/>
      <c r="GX206" s="307"/>
      <c r="GY206" s="307"/>
      <c r="GZ206" s="307"/>
      <c r="HA206" s="307"/>
      <c r="HB206" s="307"/>
      <c r="HC206" s="307"/>
      <c r="HD206" s="307"/>
      <c r="HE206" s="307"/>
      <c r="HF206" s="307"/>
      <c r="HG206" s="307"/>
      <c r="HH206" s="307"/>
      <c r="HI206" s="307"/>
      <c r="HJ206" s="307"/>
      <c r="HK206" s="307"/>
      <c r="HL206" s="307"/>
      <c r="HM206" s="307"/>
      <c r="HN206" s="307"/>
      <c r="HO206" s="307"/>
      <c r="HP206" s="307"/>
      <c r="HQ206" s="307"/>
      <c r="HR206" s="307"/>
      <c r="HS206" s="307"/>
      <c r="HT206" s="307"/>
      <c r="HU206" s="307"/>
      <c r="HV206" s="307"/>
      <c r="HW206" s="307"/>
      <c r="HX206" s="307"/>
      <c r="HY206" s="307"/>
      <c r="HZ206" s="307"/>
      <c r="IA206" s="307"/>
      <c r="IB206" s="307"/>
      <c r="IC206" s="307"/>
      <c r="ID206" s="307"/>
      <c r="IE206" s="307"/>
      <c r="IF206" s="307"/>
      <c r="IG206" s="307"/>
      <c r="IH206" s="307"/>
      <c r="II206" s="307"/>
      <c r="IJ206" s="307"/>
      <c r="IK206" s="307"/>
      <c r="IL206" s="307"/>
      <c r="IM206" s="307"/>
      <c r="IN206" s="307"/>
      <c r="IO206" s="307"/>
      <c r="IP206" s="307"/>
      <c r="IQ206" s="307"/>
      <c r="IR206" s="307"/>
      <c r="IS206" s="307"/>
      <c r="IT206" s="307"/>
      <c r="IU206" s="307"/>
      <c r="IV206" s="307"/>
      <c r="IW206" s="307"/>
      <c r="IX206" s="307"/>
      <c r="IY206" s="307"/>
      <c r="IZ206" s="307"/>
      <c r="JA206" s="307"/>
      <c r="JB206" s="307"/>
      <c r="JC206" s="307"/>
      <c r="JD206" s="307"/>
      <c r="JE206" s="307"/>
      <c r="JF206" s="307"/>
      <c r="JG206" s="307"/>
      <c r="JH206" s="307"/>
      <c r="JI206" s="307"/>
      <c r="JJ206" s="307"/>
      <c r="JK206" s="307"/>
      <c r="JL206" s="307"/>
      <c r="JM206" s="307"/>
      <c r="JN206" s="307"/>
      <c r="JO206" s="307"/>
      <c r="JP206" s="307"/>
      <c r="JQ206" s="307"/>
      <c r="JR206" s="307"/>
      <c r="JS206" s="307"/>
      <c r="JT206" s="307"/>
      <c r="JU206" s="307"/>
      <c r="JV206" s="307"/>
      <c r="JW206" s="307"/>
      <c r="JX206" s="307"/>
      <c r="JY206" s="307"/>
      <c r="JZ206" s="307"/>
      <c r="KA206" s="307"/>
      <c r="KB206" s="307"/>
      <c r="KC206" s="307"/>
      <c r="KD206" s="307"/>
      <c r="KE206" s="307"/>
      <c r="KF206" s="307"/>
      <c r="KG206" s="307"/>
      <c r="KH206" s="307"/>
      <c r="KI206" s="307"/>
      <c r="KJ206" s="307"/>
      <c r="KK206" s="307"/>
      <c r="KL206" s="307"/>
      <c r="KM206" s="307"/>
      <c r="KN206" s="307"/>
      <c r="KO206" s="307"/>
      <c r="KP206" s="307"/>
      <c r="KQ206" s="307"/>
      <c r="KR206" s="307"/>
      <c r="KS206" s="307"/>
      <c r="KT206" s="307"/>
      <c r="KU206" s="307"/>
      <c r="KV206" s="307"/>
      <c r="KW206" s="307"/>
      <c r="KX206" s="307"/>
      <c r="KY206" s="307"/>
      <c r="KZ206" s="307"/>
      <c r="LA206" s="307"/>
      <c r="LB206" s="307"/>
      <c r="LC206" s="307"/>
      <c r="LD206" s="307"/>
      <c r="LE206" s="307"/>
      <c r="LF206" s="307"/>
      <c r="LG206" s="307"/>
      <c r="LH206" s="307"/>
      <c r="LI206" s="307"/>
      <c r="LJ206" s="307"/>
      <c r="LK206" s="307"/>
      <c r="LL206" s="307"/>
      <c r="LM206" s="307"/>
      <c r="LN206" s="307"/>
      <c r="LO206" s="307"/>
      <c r="LP206" s="307"/>
      <c r="LQ206" s="307"/>
      <c r="LR206" s="307"/>
      <c r="LS206" s="307"/>
      <c r="LT206" s="307"/>
      <c r="LU206" s="307"/>
      <c r="LV206" s="307"/>
      <c r="LW206" s="307"/>
      <c r="LX206" s="307"/>
      <c r="LY206" s="307"/>
      <c r="LZ206" s="307"/>
      <c r="MA206" s="307"/>
      <c r="MB206" s="307"/>
      <c r="MC206" s="307"/>
      <c r="MD206" s="307"/>
      <c r="ME206" s="307"/>
      <c r="MF206" s="307"/>
      <c r="MG206" s="307"/>
      <c r="MH206" s="307"/>
      <c r="MI206" s="307"/>
      <c r="MJ206" s="307"/>
      <c r="MK206" s="307"/>
      <c r="ML206" s="307"/>
      <c r="MM206" s="307"/>
      <c r="MN206" s="307"/>
      <c r="MO206" s="307"/>
      <c r="MP206" s="307"/>
      <c r="MQ206" s="307"/>
      <c r="MR206" s="307"/>
      <c r="MS206" s="307"/>
      <c r="MT206" s="307"/>
      <c r="MU206" s="307"/>
      <c r="MV206" s="307"/>
      <c r="MW206" s="307"/>
      <c r="MX206" s="307"/>
      <c r="MY206" s="307"/>
      <c r="MZ206" s="307"/>
      <c r="NA206" s="307"/>
      <c r="NB206" s="307"/>
      <c r="NC206" s="307"/>
      <c r="ND206" s="307"/>
      <c r="NE206" s="307"/>
      <c r="NF206" s="307"/>
      <c r="NG206" s="307"/>
      <c r="NH206" s="307"/>
      <c r="NI206" s="307"/>
      <c r="NJ206" s="307"/>
      <c r="NK206" s="307"/>
      <c r="NL206" s="307"/>
      <c r="NM206" s="307"/>
      <c r="NN206" s="307"/>
      <c r="NO206" s="307"/>
      <c r="NP206" s="307"/>
      <c r="NQ206" s="307"/>
      <c r="NR206" s="307"/>
      <c r="NS206" s="307"/>
      <c r="NT206" s="307"/>
      <c r="NU206" s="307"/>
      <c r="NV206" s="307"/>
      <c r="NW206" s="307"/>
      <c r="NX206" s="307"/>
      <c r="NY206" s="307"/>
      <c r="NZ206" s="307"/>
      <c r="OA206" s="307"/>
      <c r="OB206" s="307"/>
      <c r="OC206" s="307"/>
      <c r="OD206" s="307"/>
      <c r="OE206" s="307"/>
      <c r="OF206" s="307"/>
      <c r="OG206" s="307"/>
      <c r="OH206" s="307"/>
      <c r="OI206" s="307"/>
      <c r="OJ206" s="307"/>
      <c r="OK206" s="307"/>
      <c r="OL206" s="307"/>
      <c r="OM206" s="307"/>
      <c r="ON206" s="307"/>
      <c r="OO206" s="307"/>
      <c r="OP206" s="307"/>
      <c r="OQ206" s="307"/>
      <c r="OR206" s="307"/>
      <c r="OS206" s="307"/>
      <c r="OT206" s="307"/>
      <c r="OU206" s="307"/>
      <c r="OV206" s="307"/>
      <c r="OW206" s="307"/>
      <c r="OX206" s="307"/>
      <c r="OY206" s="307"/>
      <c r="OZ206" s="307"/>
      <c r="PA206" s="307"/>
      <c r="PB206" s="307"/>
      <c r="PC206" s="307"/>
      <c r="PD206" s="307"/>
      <c r="PE206" s="307"/>
      <c r="PF206" s="307"/>
      <c r="PG206" s="307"/>
      <c r="PH206" s="307"/>
      <c r="PI206" s="307"/>
      <c r="PJ206" s="307"/>
      <c r="PK206" s="307"/>
      <c r="PL206" s="307"/>
      <c r="PM206" s="307"/>
      <c r="PN206" s="307"/>
      <c r="PO206" s="307"/>
      <c r="PP206" s="307"/>
      <c r="PQ206" s="307"/>
      <c r="PR206" s="307"/>
      <c r="PS206" s="307"/>
      <c r="PT206" s="307"/>
      <c r="PU206" s="307"/>
      <c r="PV206" s="307"/>
      <c r="PW206" s="307"/>
      <c r="PX206" s="307"/>
      <c r="PY206" s="307"/>
      <c r="PZ206" s="307"/>
      <c r="QA206" s="307"/>
      <c r="QB206" s="307"/>
      <c r="QC206" s="307"/>
      <c r="QD206" s="307"/>
      <c r="QE206" s="307"/>
      <c r="QF206" s="307"/>
      <c r="QG206" s="307"/>
      <c r="QH206" s="307"/>
      <c r="QI206" s="307"/>
      <c r="QJ206" s="307"/>
      <c r="QK206" s="307"/>
      <c r="QL206" s="307"/>
      <c r="QM206" s="307"/>
      <c r="QN206" s="307"/>
      <c r="QO206" s="307"/>
      <c r="QP206" s="307"/>
      <c r="QQ206" s="307"/>
      <c r="QR206" s="307"/>
      <c r="QS206" s="307"/>
      <c r="QT206" s="307"/>
      <c r="QU206" s="307"/>
      <c r="QV206" s="307"/>
      <c r="QW206" s="307"/>
      <c r="QX206" s="307"/>
      <c r="QY206" s="307"/>
      <c r="QZ206" s="307"/>
      <c r="RA206" s="307"/>
      <c r="RB206" s="307"/>
      <c r="RC206" s="307"/>
      <c r="RD206" s="307"/>
      <c r="RE206" s="307"/>
      <c r="RF206" s="307"/>
      <c r="RG206" s="307"/>
      <c r="RH206" s="307"/>
      <c r="RI206" s="307"/>
      <c r="RJ206" s="307"/>
      <c r="RK206" s="307"/>
      <c r="RL206" s="307"/>
      <c r="RM206" s="307"/>
      <c r="RN206" s="307"/>
      <c r="RO206" s="307"/>
      <c r="RP206" s="307"/>
      <c r="RQ206" s="307"/>
      <c r="RR206" s="307"/>
      <c r="RS206" s="307"/>
      <c r="RT206" s="307"/>
      <c r="RU206" s="307"/>
      <c r="RV206" s="307"/>
      <c r="RW206" s="307"/>
      <c r="RX206" s="307"/>
      <c r="RY206" s="307"/>
      <c r="RZ206" s="307"/>
      <c r="SA206" s="307"/>
      <c r="SB206" s="307"/>
      <c r="SC206" s="307"/>
      <c r="SD206" s="307"/>
      <c r="SE206" s="307"/>
      <c r="SF206" s="307"/>
      <c r="SG206" s="307"/>
      <c r="SH206" s="307"/>
      <c r="SI206" s="307"/>
      <c r="SJ206" s="307"/>
      <c r="SK206" s="307"/>
      <c r="SL206" s="307"/>
      <c r="SM206" s="307"/>
      <c r="SN206" s="307"/>
      <c r="SO206" s="307"/>
      <c r="SP206" s="307"/>
      <c r="SQ206" s="307"/>
      <c r="SR206" s="307"/>
      <c r="SS206" s="307"/>
      <c r="ST206" s="307"/>
      <c r="SU206" s="307"/>
      <c r="SV206" s="307"/>
      <c r="SW206" s="307"/>
      <c r="SX206" s="307"/>
      <c r="SY206" s="307"/>
      <c r="SZ206" s="307"/>
      <c r="TA206" s="307"/>
      <c r="TB206" s="307"/>
      <c r="TC206" s="307"/>
      <c r="TD206" s="307"/>
      <c r="TE206" s="307"/>
      <c r="TF206" s="307"/>
      <c r="TG206" s="307"/>
      <c r="TH206" s="307"/>
      <c r="TI206" s="307"/>
      <c r="TJ206" s="307"/>
      <c r="TK206" s="307"/>
      <c r="TL206" s="307"/>
      <c r="TM206" s="307"/>
      <c r="TN206" s="307"/>
      <c r="TO206" s="307"/>
      <c r="TP206" s="307"/>
      <c r="TQ206" s="307"/>
      <c r="TR206" s="307"/>
      <c r="TS206" s="307"/>
      <c r="TT206" s="307"/>
      <c r="TU206" s="307"/>
      <c r="TV206" s="307"/>
      <c r="TW206" s="307"/>
      <c r="TX206" s="307"/>
      <c r="TY206" s="307"/>
      <c r="TZ206" s="307"/>
      <c r="UA206" s="307"/>
      <c r="UB206" s="307"/>
      <c r="UC206" s="307"/>
      <c r="UD206" s="307"/>
      <c r="UE206" s="307"/>
      <c r="UF206" s="307"/>
      <c r="UG206" s="307"/>
      <c r="UH206" s="307"/>
      <c r="UI206" s="307"/>
      <c r="UJ206" s="307"/>
      <c r="UK206" s="307"/>
      <c r="UL206" s="307"/>
      <c r="UM206" s="307"/>
      <c r="UN206" s="307"/>
      <c r="UO206" s="307"/>
      <c r="UP206" s="307"/>
      <c r="UQ206" s="307"/>
      <c r="UR206" s="307"/>
      <c r="US206" s="307"/>
      <c r="UT206" s="307"/>
      <c r="UU206" s="307"/>
      <c r="UV206" s="307"/>
      <c r="UW206" s="307"/>
      <c r="UX206" s="307"/>
      <c r="UY206" s="307"/>
      <c r="UZ206" s="307"/>
      <c r="VA206" s="307"/>
      <c r="VB206" s="307"/>
      <c r="VC206" s="307"/>
      <c r="VD206" s="307"/>
      <c r="VE206" s="307"/>
      <c r="VF206" s="307"/>
      <c r="VG206" s="307"/>
      <c r="VH206" s="307"/>
      <c r="VI206" s="307"/>
      <c r="VJ206" s="307"/>
      <c r="VK206" s="307"/>
      <c r="VL206" s="307"/>
      <c r="VM206" s="307"/>
      <c r="VN206" s="307"/>
      <c r="VO206" s="307"/>
      <c r="VP206" s="307"/>
      <c r="VQ206" s="307"/>
      <c r="VR206" s="307"/>
      <c r="VS206" s="307"/>
      <c r="VT206" s="307"/>
      <c r="VU206" s="307"/>
      <c r="VV206" s="307"/>
      <c r="VW206" s="307"/>
      <c r="VX206" s="307"/>
      <c r="VY206" s="307"/>
      <c r="VZ206" s="307"/>
      <c r="WA206" s="307"/>
      <c r="WB206" s="307"/>
      <c r="WC206" s="307"/>
      <c r="WD206" s="307"/>
      <c r="WE206" s="307"/>
      <c r="WF206" s="307"/>
      <c r="WG206" s="307"/>
      <c r="WH206" s="313"/>
    </row>
    <row r="207" spans="1:606" ht="31.5">
      <c r="A207" s="420">
        <v>392</v>
      </c>
      <c r="B207" s="141" t="s">
        <v>65</v>
      </c>
      <c r="C207" s="36" t="s">
        <v>166</v>
      </c>
      <c r="D207" s="36" t="s">
        <v>64</v>
      </c>
      <c r="E207" s="314">
        <v>2.08</v>
      </c>
      <c r="F207" s="314">
        <v>1.04</v>
      </c>
      <c r="G207" s="314">
        <v>1.04</v>
      </c>
      <c r="H207" s="314">
        <v>0</v>
      </c>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c r="AU207" s="314"/>
      <c r="AV207" s="314"/>
      <c r="AW207" s="314"/>
      <c r="AX207" s="314"/>
      <c r="AY207" s="314"/>
      <c r="AZ207" s="314"/>
      <c r="BA207" s="314"/>
      <c r="BB207" s="314"/>
      <c r="BC207" s="314"/>
      <c r="BD207" s="314"/>
      <c r="BE207" s="314"/>
      <c r="BF207" s="314"/>
      <c r="BG207" s="314"/>
      <c r="BH207" s="314"/>
      <c r="BI207" s="314"/>
      <c r="BJ207" s="314"/>
      <c r="BK207" s="314"/>
      <c r="BL207" s="314"/>
      <c r="BM207" s="314"/>
      <c r="BN207" s="314"/>
      <c r="BO207" s="314"/>
      <c r="BP207" s="314"/>
      <c r="BQ207" s="314"/>
      <c r="BR207" s="314"/>
      <c r="BS207" s="314"/>
      <c r="BT207" s="314"/>
      <c r="BU207" s="314"/>
      <c r="BV207" s="314"/>
      <c r="BW207" s="314"/>
      <c r="BX207" s="314"/>
      <c r="BY207" s="314"/>
      <c r="BZ207" s="314"/>
      <c r="CA207" s="314"/>
      <c r="CB207" s="314"/>
      <c r="CC207" s="314"/>
      <c r="CD207" s="314"/>
      <c r="CE207" s="314"/>
      <c r="CF207" s="314"/>
      <c r="CG207" s="314"/>
      <c r="CH207" s="314"/>
      <c r="CI207" s="314"/>
      <c r="CJ207" s="314"/>
      <c r="CK207" s="314"/>
      <c r="CL207" s="314"/>
      <c r="CM207" s="314"/>
      <c r="CN207" s="314"/>
      <c r="CO207" s="314"/>
      <c r="CP207" s="314"/>
      <c r="CQ207" s="314"/>
      <c r="CR207" s="314"/>
      <c r="CS207" s="314"/>
      <c r="CT207" s="314"/>
      <c r="CU207" s="314"/>
      <c r="CV207" s="314"/>
      <c r="CW207" s="314"/>
      <c r="CX207" s="314"/>
      <c r="CY207" s="314"/>
      <c r="CZ207" s="314"/>
      <c r="DA207" s="314"/>
      <c r="DB207" s="314"/>
      <c r="DC207" s="314"/>
      <c r="DD207" s="314"/>
      <c r="DE207" s="314"/>
      <c r="DF207" s="314"/>
      <c r="DG207" s="314"/>
      <c r="DH207" s="314"/>
      <c r="DI207" s="314"/>
      <c r="DJ207" s="314"/>
      <c r="DK207" s="314"/>
      <c r="DL207" s="314"/>
      <c r="DM207" s="314"/>
      <c r="DN207" s="314"/>
      <c r="DO207" s="314"/>
      <c r="DP207" s="314"/>
      <c r="DQ207" s="314"/>
      <c r="DR207" s="314"/>
      <c r="DS207" s="314"/>
      <c r="DT207" s="314"/>
      <c r="DU207" s="314"/>
      <c r="DV207" s="314"/>
      <c r="DW207" s="314"/>
      <c r="DX207" s="314"/>
      <c r="DY207" s="314"/>
      <c r="DZ207" s="314"/>
      <c r="EA207" s="314"/>
      <c r="EB207" s="314"/>
      <c r="EC207" s="314"/>
      <c r="ED207" s="314"/>
      <c r="EE207" s="314"/>
      <c r="EF207" s="314"/>
      <c r="EG207" s="314"/>
      <c r="EH207" s="314"/>
      <c r="EI207" s="314"/>
      <c r="EJ207" s="314"/>
      <c r="EK207" s="314"/>
      <c r="EL207" s="314"/>
      <c r="EM207" s="314"/>
      <c r="EN207" s="314"/>
      <c r="EO207" s="314"/>
      <c r="EP207" s="314"/>
      <c r="EQ207" s="314"/>
      <c r="ER207" s="314"/>
      <c r="ES207" s="314"/>
      <c r="ET207" s="314"/>
      <c r="EU207" s="314"/>
      <c r="EV207" s="314"/>
      <c r="EW207" s="314"/>
      <c r="EX207" s="314"/>
      <c r="EY207" s="314"/>
      <c r="EZ207" s="314"/>
      <c r="FA207" s="314"/>
      <c r="FB207" s="314"/>
      <c r="FC207" s="314"/>
      <c r="FD207" s="314"/>
      <c r="FE207" s="314"/>
      <c r="FF207" s="314"/>
      <c r="FG207" s="314"/>
      <c r="FH207" s="314"/>
      <c r="FI207" s="314"/>
      <c r="FJ207" s="314"/>
      <c r="FK207" s="314"/>
      <c r="FL207" s="314"/>
      <c r="FM207" s="314"/>
      <c r="FN207" s="314"/>
      <c r="FO207" s="314"/>
      <c r="FP207" s="314"/>
      <c r="FQ207" s="314"/>
      <c r="FR207" s="314"/>
      <c r="FS207" s="314"/>
      <c r="FT207" s="314"/>
      <c r="FU207" s="314"/>
      <c r="FV207" s="314"/>
      <c r="FW207" s="314"/>
      <c r="FX207" s="314"/>
      <c r="FY207" s="314"/>
      <c r="FZ207" s="314"/>
      <c r="GA207" s="314"/>
      <c r="GB207" s="314"/>
      <c r="GC207" s="314"/>
      <c r="GD207" s="314"/>
      <c r="GE207" s="314"/>
      <c r="GF207" s="314"/>
      <c r="GG207" s="314"/>
      <c r="GH207" s="314"/>
      <c r="GI207" s="314"/>
      <c r="GJ207" s="314"/>
      <c r="GK207" s="314"/>
      <c r="GL207" s="314"/>
      <c r="GM207" s="314"/>
      <c r="GN207" s="314"/>
      <c r="GO207" s="314"/>
      <c r="GP207" s="314"/>
      <c r="GQ207" s="314"/>
      <c r="GR207" s="314"/>
      <c r="GS207" s="314"/>
      <c r="GT207" s="314"/>
      <c r="GU207" s="314"/>
      <c r="GV207" s="314"/>
      <c r="GW207" s="314"/>
      <c r="GX207" s="314"/>
      <c r="GY207" s="314"/>
      <c r="GZ207" s="314"/>
      <c r="HA207" s="314"/>
      <c r="HB207" s="314"/>
      <c r="HC207" s="314"/>
      <c r="HD207" s="314"/>
      <c r="HE207" s="314"/>
      <c r="HF207" s="314"/>
      <c r="HG207" s="314"/>
      <c r="HH207" s="314"/>
      <c r="HI207" s="314"/>
      <c r="HJ207" s="314"/>
      <c r="HK207" s="314"/>
      <c r="HL207" s="314"/>
      <c r="HM207" s="314"/>
      <c r="HN207" s="314"/>
      <c r="HO207" s="314"/>
      <c r="HP207" s="314"/>
      <c r="HQ207" s="314"/>
      <c r="HR207" s="314"/>
      <c r="HS207" s="314"/>
      <c r="HT207" s="314"/>
      <c r="HU207" s="314"/>
      <c r="HV207" s="314"/>
      <c r="HW207" s="314"/>
      <c r="HX207" s="314"/>
      <c r="HY207" s="314"/>
      <c r="HZ207" s="314"/>
      <c r="IA207" s="314"/>
      <c r="IB207" s="314"/>
      <c r="IC207" s="314"/>
      <c r="ID207" s="314"/>
      <c r="IE207" s="314"/>
      <c r="IF207" s="314"/>
      <c r="IG207" s="314"/>
      <c r="IH207" s="314"/>
      <c r="II207" s="314"/>
      <c r="IJ207" s="314"/>
      <c r="IK207" s="314"/>
      <c r="IL207" s="314"/>
      <c r="IM207" s="314"/>
      <c r="IN207" s="314"/>
      <c r="IO207" s="314"/>
      <c r="IP207" s="314"/>
      <c r="IQ207" s="314"/>
      <c r="IR207" s="314"/>
      <c r="IS207" s="314"/>
      <c r="IT207" s="314"/>
      <c r="IU207" s="314"/>
      <c r="IV207" s="314"/>
      <c r="IW207" s="314"/>
      <c r="IX207" s="314"/>
      <c r="IY207" s="314"/>
      <c r="IZ207" s="314"/>
      <c r="JA207" s="314"/>
      <c r="JB207" s="314"/>
      <c r="JC207" s="314"/>
      <c r="JD207" s="314"/>
      <c r="JE207" s="314"/>
      <c r="JF207" s="314"/>
      <c r="JG207" s="314"/>
      <c r="JH207" s="314"/>
      <c r="JI207" s="314"/>
      <c r="JJ207" s="314"/>
      <c r="JK207" s="314"/>
      <c r="JL207" s="314"/>
      <c r="JM207" s="314"/>
      <c r="JN207" s="314"/>
      <c r="JO207" s="314"/>
      <c r="JP207" s="314"/>
      <c r="JQ207" s="314"/>
      <c r="JR207" s="314"/>
      <c r="JS207" s="314"/>
      <c r="JT207" s="314"/>
      <c r="JU207" s="314"/>
      <c r="JV207" s="314"/>
      <c r="JW207" s="314"/>
      <c r="JX207" s="314"/>
      <c r="JY207" s="314"/>
      <c r="JZ207" s="314"/>
      <c r="KA207" s="314"/>
      <c r="KB207" s="314"/>
      <c r="KC207" s="314"/>
      <c r="KD207" s="314"/>
      <c r="KE207" s="314"/>
      <c r="KF207" s="314"/>
      <c r="KG207" s="314"/>
      <c r="KH207" s="314"/>
      <c r="KI207" s="314"/>
      <c r="KJ207" s="314"/>
      <c r="KK207" s="314"/>
      <c r="KL207" s="314"/>
      <c r="KM207" s="314"/>
      <c r="KN207" s="314"/>
      <c r="KO207" s="314"/>
      <c r="KP207" s="314"/>
      <c r="KQ207" s="314"/>
      <c r="KR207" s="314"/>
      <c r="KS207" s="314"/>
      <c r="KT207" s="314"/>
      <c r="KU207" s="314"/>
      <c r="KV207" s="314"/>
      <c r="KW207" s="314"/>
      <c r="KX207" s="314"/>
      <c r="KY207" s="314"/>
      <c r="KZ207" s="314"/>
      <c r="LA207" s="314"/>
      <c r="LB207" s="314"/>
      <c r="LC207" s="314"/>
      <c r="LD207" s="314"/>
      <c r="LE207" s="314"/>
      <c r="LF207" s="314"/>
      <c r="LG207" s="314"/>
      <c r="LH207" s="314"/>
      <c r="LI207" s="314"/>
      <c r="LJ207" s="314"/>
      <c r="LK207" s="314"/>
      <c r="LL207" s="314"/>
      <c r="LM207" s="314"/>
      <c r="LN207" s="314"/>
      <c r="LO207" s="314"/>
      <c r="LP207" s="314"/>
      <c r="LQ207" s="314"/>
      <c r="LR207" s="314"/>
      <c r="LS207" s="314"/>
      <c r="LT207" s="314"/>
      <c r="LU207" s="314"/>
      <c r="LV207" s="314"/>
      <c r="LW207" s="314"/>
      <c r="LX207" s="314"/>
      <c r="LY207" s="314"/>
      <c r="LZ207" s="314"/>
      <c r="MA207" s="314"/>
      <c r="MB207" s="314"/>
      <c r="MC207" s="314"/>
      <c r="MD207" s="314"/>
      <c r="ME207" s="314"/>
      <c r="MF207" s="314"/>
      <c r="MG207" s="314"/>
      <c r="MH207" s="314"/>
      <c r="MI207" s="314"/>
      <c r="MJ207" s="314"/>
      <c r="MK207" s="314"/>
      <c r="ML207" s="314"/>
      <c r="MM207" s="314"/>
      <c r="MN207" s="314"/>
      <c r="MO207" s="314"/>
      <c r="MP207" s="314"/>
      <c r="MQ207" s="314"/>
      <c r="MR207" s="314"/>
      <c r="MS207" s="314"/>
      <c r="MT207" s="314"/>
      <c r="MU207" s="314"/>
      <c r="MV207" s="314"/>
      <c r="MW207" s="314"/>
      <c r="MX207" s="314"/>
      <c r="MY207" s="314"/>
      <c r="MZ207" s="314"/>
      <c r="NA207" s="314"/>
      <c r="NB207" s="314"/>
      <c r="NC207" s="314"/>
      <c r="ND207" s="314"/>
      <c r="NE207" s="314"/>
      <c r="NF207" s="314"/>
      <c r="NG207" s="314"/>
      <c r="NH207" s="314"/>
      <c r="NI207" s="314"/>
      <c r="NJ207" s="314"/>
      <c r="NK207" s="314"/>
      <c r="NL207" s="314"/>
      <c r="NM207" s="314"/>
      <c r="NN207" s="314"/>
      <c r="NO207" s="314"/>
      <c r="NP207" s="314"/>
      <c r="NQ207" s="314"/>
      <c r="NR207" s="314"/>
      <c r="NS207" s="314"/>
      <c r="NT207" s="314"/>
      <c r="NU207" s="314"/>
      <c r="NV207" s="314"/>
      <c r="NW207" s="314"/>
      <c r="NX207" s="314"/>
      <c r="NY207" s="314"/>
      <c r="NZ207" s="314"/>
      <c r="OA207" s="314"/>
      <c r="OB207" s="314"/>
      <c r="OC207" s="314"/>
      <c r="OD207" s="314"/>
      <c r="OE207" s="314"/>
      <c r="OF207" s="314"/>
      <c r="OG207" s="314"/>
      <c r="OH207" s="314"/>
      <c r="OI207" s="314"/>
      <c r="OJ207" s="314"/>
      <c r="OK207" s="314"/>
      <c r="OL207" s="314"/>
      <c r="OM207" s="314"/>
      <c r="ON207" s="314"/>
      <c r="OO207" s="314"/>
      <c r="OP207" s="314"/>
      <c r="OQ207" s="314"/>
      <c r="OR207" s="314"/>
      <c r="OS207" s="314"/>
      <c r="OT207" s="314"/>
      <c r="OU207" s="314"/>
      <c r="OV207" s="314"/>
      <c r="OW207" s="314"/>
      <c r="OX207" s="314"/>
      <c r="OY207" s="314"/>
      <c r="OZ207" s="314"/>
      <c r="PA207" s="314"/>
      <c r="PB207" s="314"/>
      <c r="PC207" s="314"/>
      <c r="PD207" s="314"/>
      <c r="PE207" s="314"/>
      <c r="PF207" s="314"/>
      <c r="PG207" s="314"/>
      <c r="PH207" s="314"/>
      <c r="PI207" s="314"/>
      <c r="PJ207" s="314"/>
      <c r="PK207" s="314"/>
      <c r="PL207" s="314"/>
      <c r="PM207" s="314"/>
      <c r="PN207" s="314"/>
      <c r="PO207" s="314"/>
      <c r="PP207" s="314"/>
      <c r="PQ207" s="314"/>
      <c r="PR207" s="314"/>
      <c r="PS207" s="314"/>
      <c r="PT207" s="314"/>
      <c r="PU207" s="314"/>
      <c r="PV207" s="314"/>
      <c r="PW207" s="314"/>
      <c r="PX207" s="314"/>
      <c r="PY207" s="314"/>
      <c r="PZ207" s="314"/>
      <c r="QA207" s="314"/>
      <c r="QB207" s="314"/>
      <c r="QC207" s="314"/>
      <c r="QD207" s="314"/>
      <c r="QE207" s="314"/>
      <c r="QF207" s="314"/>
      <c r="QG207" s="314"/>
      <c r="QH207" s="314"/>
      <c r="QI207" s="314"/>
      <c r="QJ207" s="314"/>
      <c r="QK207" s="314"/>
      <c r="QL207" s="314"/>
      <c r="QM207" s="314"/>
      <c r="QN207" s="314"/>
      <c r="QO207" s="314"/>
      <c r="QP207" s="314"/>
      <c r="QQ207" s="314"/>
      <c r="QR207" s="314"/>
      <c r="QS207" s="314"/>
      <c r="QT207" s="314"/>
      <c r="QU207" s="314"/>
      <c r="QV207" s="314"/>
      <c r="QW207" s="314"/>
      <c r="QX207" s="314"/>
      <c r="QY207" s="314"/>
      <c r="QZ207" s="314"/>
      <c r="RA207" s="314"/>
      <c r="RB207" s="314"/>
      <c r="RC207" s="314"/>
      <c r="RD207" s="314"/>
      <c r="RE207" s="314"/>
      <c r="RF207" s="314"/>
      <c r="RG207" s="314"/>
      <c r="RH207" s="314"/>
      <c r="RI207" s="314"/>
      <c r="RJ207" s="314"/>
      <c r="RK207" s="314"/>
      <c r="RL207" s="314"/>
      <c r="RM207" s="314"/>
      <c r="RN207" s="314"/>
      <c r="RO207" s="314"/>
      <c r="RP207" s="314"/>
      <c r="RQ207" s="314"/>
      <c r="RR207" s="314"/>
      <c r="RS207" s="314"/>
      <c r="RT207" s="314"/>
      <c r="RU207" s="314"/>
      <c r="RV207" s="314"/>
      <c r="RW207" s="314"/>
      <c r="RX207" s="314"/>
      <c r="RY207" s="314"/>
      <c r="RZ207" s="314"/>
      <c r="SA207" s="314"/>
      <c r="SB207" s="314"/>
      <c r="SC207" s="314"/>
      <c r="SD207" s="314"/>
      <c r="SE207" s="314"/>
      <c r="SF207" s="314"/>
      <c r="SG207" s="314"/>
      <c r="SH207" s="314"/>
      <c r="SI207" s="314"/>
      <c r="SJ207" s="314"/>
      <c r="SK207" s="314"/>
      <c r="SL207" s="314"/>
      <c r="SM207" s="314"/>
      <c r="SN207" s="314"/>
      <c r="SO207" s="314"/>
      <c r="SP207" s="314"/>
      <c r="SQ207" s="314"/>
      <c r="SR207" s="314"/>
      <c r="SS207" s="314"/>
      <c r="ST207" s="314"/>
      <c r="SU207" s="314"/>
      <c r="SV207" s="314"/>
      <c r="SW207" s="314"/>
      <c r="SX207" s="314"/>
      <c r="SY207" s="314"/>
      <c r="SZ207" s="314"/>
      <c r="TA207" s="314"/>
      <c r="TB207" s="314"/>
      <c r="TC207" s="314"/>
      <c r="TD207" s="314"/>
      <c r="TE207" s="314"/>
      <c r="TF207" s="314"/>
      <c r="TG207" s="314"/>
      <c r="TH207" s="314"/>
      <c r="TI207" s="314"/>
      <c r="TJ207" s="314"/>
      <c r="TK207" s="314"/>
      <c r="TL207" s="314"/>
      <c r="TM207" s="314"/>
      <c r="TN207" s="314"/>
      <c r="TO207" s="314"/>
      <c r="TP207" s="314"/>
      <c r="TQ207" s="314"/>
      <c r="TR207" s="314"/>
      <c r="TS207" s="314"/>
      <c r="TT207" s="314"/>
      <c r="TU207" s="314"/>
      <c r="TV207" s="314"/>
      <c r="TW207" s="314"/>
      <c r="TX207" s="314"/>
      <c r="TY207" s="314"/>
      <c r="TZ207" s="314"/>
      <c r="UA207" s="314"/>
      <c r="UB207" s="314"/>
      <c r="UC207" s="314"/>
      <c r="UD207" s="314"/>
      <c r="UE207" s="314"/>
      <c r="UF207" s="314"/>
      <c r="UG207" s="314"/>
      <c r="UH207" s="314"/>
      <c r="UI207" s="314"/>
      <c r="UJ207" s="314"/>
      <c r="UK207" s="314"/>
      <c r="UL207" s="314"/>
      <c r="UM207" s="314"/>
      <c r="UN207" s="314"/>
      <c r="UO207" s="314"/>
      <c r="UP207" s="314"/>
      <c r="UQ207" s="314"/>
      <c r="UR207" s="314"/>
      <c r="US207" s="314"/>
      <c r="UT207" s="314"/>
      <c r="UU207" s="314"/>
      <c r="UV207" s="314"/>
      <c r="UW207" s="314"/>
      <c r="UX207" s="314"/>
      <c r="UY207" s="314"/>
      <c r="UZ207" s="314"/>
      <c r="VA207" s="314"/>
      <c r="VB207" s="314"/>
      <c r="VC207" s="314"/>
      <c r="VD207" s="314"/>
      <c r="VE207" s="314"/>
      <c r="VF207" s="314"/>
      <c r="VG207" s="314"/>
      <c r="VH207" s="314"/>
      <c r="VI207" s="314"/>
      <c r="VJ207" s="314"/>
      <c r="VK207" s="314"/>
      <c r="VL207" s="314"/>
      <c r="VM207" s="314"/>
      <c r="VN207" s="314"/>
      <c r="VO207" s="314"/>
      <c r="VP207" s="314"/>
      <c r="VQ207" s="314"/>
      <c r="VR207" s="314"/>
      <c r="VS207" s="314"/>
      <c r="VT207" s="314"/>
      <c r="VU207" s="314"/>
      <c r="VV207" s="314"/>
      <c r="VW207" s="314"/>
      <c r="VX207" s="314"/>
      <c r="VY207" s="314"/>
      <c r="VZ207" s="314"/>
      <c r="WA207" s="314"/>
      <c r="WB207" s="314"/>
      <c r="WC207" s="314"/>
      <c r="WD207" s="314"/>
      <c r="WE207" s="314"/>
      <c r="WF207" s="314"/>
      <c r="WG207" s="314"/>
      <c r="WH207" s="314"/>
    </row>
    <row r="208" spans="1:606" ht="31.5">
      <c r="A208" s="243">
        <v>393</v>
      </c>
      <c r="B208" s="138" t="s">
        <v>66</v>
      </c>
      <c r="C208" s="56" t="s">
        <v>166</v>
      </c>
      <c r="D208" s="56" t="s">
        <v>64</v>
      </c>
      <c r="E208" s="86">
        <v>0.47</v>
      </c>
      <c r="F208" s="86">
        <v>0.28000000000000003</v>
      </c>
      <c r="G208" s="86">
        <v>0.19</v>
      </c>
      <c r="H208" s="86">
        <v>0</v>
      </c>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c r="CV208" s="86"/>
      <c r="CW208" s="86"/>
      <c r="CX208" s="86"/>
      <c r="CY208" s="86"/>
      <c r="CZ208" s="86"/>
      <c r="DA208" s="86"/>
      <c r="DB208" s="86"/>
      <c r="DC208" s="86"/>
      <c r="DD208" s="86"/>
      <c r="DE208" s="86"/>
      <c r="DF208" s="86"/>
      <c r="DG208" s="86"/>
      <c r="DH208" s="86"/>
      <c r="DI208" s="86"/>
      <c r="DJ208" s="86"/>
      <c r="DK208" s="86"/>
      <c r="DL208" s="86"/>
      <c r="DM208" s="86"/>
      <c r="DN208" s="86"/>
      <c r="DO208" s="86"/>
      <c r="DP208" s="86"/>
      <c r="DQ208" s="86"/>
      <c r="DR208" s="86"/>
      <c r="DS208" s="86"/>
      <c r="DT208" s="86"/>
      <c r="DU208" s="86"/>
      <c r="DV208" s="86"/>
      <c r="DW208" s="86"/>
      <c r="DX208" s="86"/>
      <c r="DY208" s="86"/>
      <c r="DZ208" s="86"/>
      <c r="EA208" s="86"/>
      <c r="EB208" s="86"/>
      <c r="EC208" s="86"/>
      <c r="ED208" s="86"/>
      <c r="EE208" s="86"/>
      <c r="EF208" s="86"/>
      <c r="EG208" s="86"/>
      <c r="EH208" s="86"/>
      <c r="EI208" s="86"/>
      <c r="EJ208" s="86"/>
      <c r="EK208" s="86"/>
      <c r="EL208" s="86"/>
      <c r="EM208" s="86"/>
      <c r="EN208" s="86"/>
      <c r="EO208" s="86"/>
      <c r="EP208" s="86"/>
      <c r="EQ208" s="86"/>
      <c r="ER208" s="86"/>
      <c r="ES208" s="86"/>
      <c r="ET208" s="86"/>
      <c r="EU208" s="86"/>
      <c r="EV208" s="86"/>
      <c r="EW208" s="86"/>
      <c r="EX208" s="86"/>
      <c r="EY208" s="86"/>
      <c r="EZ208" s="86"/>
      <c r="FA208" s="86"/>
      <c r="FB208" s="86"/>
      <c r="FC208" s="86"/>
      <c r="FD208" s="86"/>
      <c r="FE208" s="86"/>
      <c r="FF208" s="86"/>
      <c r="FG208" s="86"/>
      <c r="FH208" s="86"/>
      <c r="FI208" s="86"/>
      <c r="FJ208" s="86"/>
      <c r="FK208" s="86"/>
      <c r="FL208" s="86"/>
      <c r="FM208" s="86"/>
      <c r="FN208" s="86"/>
      <c r="FO208" s="86"/>
      <c r="FP208" s="86"/>
      <c r="FQ208" s="86"/>
      <c r="FR208" s="86"/>
      <c r="FS208" s="86"/>
      <c r="FT208" s="86"/>
      <c r="FU208" s="86"/>
      <c r="FV208" s="86"/>
      <c r="FW208" s="86"/>
      <c r="FX208" s="86"/>
      <c r="FY208" s="86"/>
      <c r="FZ208" s="86"/>
      <c r="GA208" s="86"/>
      <c r="GB208" s="86"/>
      <c r="GC208" s="86"/>
      <c r="GD208" s="86"/>
      <c r="GE208" s="86"/>
      <c r="GF208" s="86"/>
      <c r="GG208" s="86"/>
      <c r="GH208" s="86"/>
      <c r="GI208" s="86"/>
      <c r="GJ208" s="86"/>
      <c r="GK208" s="86"/>
      <c r="GL208" s="86"/>
      <c r="GM208" s="86"/>
      <c r="GN208" s="86"/>
      <c r="GO208" s="86"/>
      <c r="GP208" s="86"/>
      <c r="GQ208" s="86"/>
      <c r="GR208" s="86"/>
      <c r="GS208" s="86"/>
      <c r="GT208" s="86"/>
      <c r="GU208" s="86"/>
      <c r="GV208" s="86"/>
      <c r="GW208" s="86"/>
      <c r="GX208" s="86"/>
      <c r="GY208" s="86"/>
      <c r="GZ208" s="86"/>
      <c r="HA208" s="86"/>
      <c r="HB208" s="86"/>
      <c r="HC208" s="86"/>
      <c r="HD208" s="86"/>
      <c r="HE208" s="86"/>
      <c r="HF208" s="86"/>
      <c r="HG208" s="86"/>
      <c r="HH208" s="86"/>
      <c r="HI208" s="86"/>
      <c r="HJ208" s="86"/>
      <c r="HK208" s="86"/>
      <c r="HL208" s="86"/>
      <c r="HM208" s="86"/>
      <c r="HN208" s="86"/>
      <c r="HO208" s="86"/>
      <c r="HP208" s="86"/>
      <c r="HQ208" s="86"/>
      <c r="HR208" s="86"/>
      <c r="HS208" s="86"/>
      <c r="HT208" s="86"/>
      <c r="HU208" s="86"/>
      <c r="HV208" s="86"/>
      <c r="HW208" s="86"/>
      <c r="HX208" s="86"/>
      <c r="HY208" s="86"/>
      <c r="HZ208" s="86"/>
      <c r="IA208" s="86"/>
      <c r="IB208" s="86"/>
      <c r="IC208" s="86"/>
      <c r="ID208" s="86"/>
      <c r="IE208" s="86"/>
      <c r="IF208" s="86"/>
      <c r="IG208" s="86"/>
      <c r="IH208" s="86"/>
      <c r="II208" s="86"/>
      <c r="IJ208" s="86"/>
      <c r="IK208" s="86"/>
      <c r="IL208" s="86"/>
      <c r="IM208" s="86"/>
      <c r="IN208" s="86"/>
      <c r="IO208" s="86"/>
      <c r="IP208" s="86"/>
      <c r="IQ208" s="86"/>
      <c r="IR208" s="86"/>
      <c r="IS208" s="86"/>
      <c r="IT208" s="86"/>
      <c r="IU208" s="86"/>
      <c r="IV208" s="86"/>
      <c r="IW208" s="86"/>
      <c r="IX208" s="86"/>
      <c r="IY208" s="86"/>
      <c r="IZ208" s="86"/>
      <c r="JA208" s="86"/>
      <c r="JB208" s="86"/>
      <c r="JC208" s="86"/>
      <c r="JD208" s="86"/>
      <c r="JE208" s="86"/>
      <c r="JF208" s="86"/>
      <c r="JG208" s="86"/>
      <c r="JH208" s="86"/>
      <c r="JI208" s="86"/>
      <c r="JJ208" s="86"/>
      <c r="JK208" s="86"/>
      <c r="JL208" s="86"/>
      <c r="JM208" s="86"/>
      <c r="JN208" s="86"/>
      <c r="JO208" s="86"/>
      <c r="JP208" s="86"/>
      <c r="JQ208" s="86"/>
      <c r="JR208" s="86"/>
      <c r="JS208" s="86"/>
      <c r="JT208" s="86"/>
      <c r="JU208" s="86"/>
      <c r="JV208" s="86"/>
      <c r="JW208" s="86"/>
      <c r="JX208" s="86"/>
      <c r="JY208" s="86"/>
      <c r="JZ208" s="86"/>
      <c r="KA208" s="86"/>
      <c r="KB208" s="86"/>
      <c r="KC208" s="86"/>
      <c r="KD208" s="86"/>
      <c r="KE208" s="86"/>
      <c r="KF208" s="86"/>
      <c r="KG208" s="86"/>
      <c r="KH208" s="86"/>
      <c r="KI208" s="86"/>
      <c r="KJ208" s="86"/>
      <c r="KK208" s="86"/>
      <c r="KL208" s="86"/>
      <c r="KM208" s="86"/>
      <c r="KN208" s="86"/>
      <c r="KO208" s="86"/>
      <c r="KP208" s="86"/>
      <c r="KQ208" s="86"/>
      <c r="KR208" s="86"/>
      <c r="KS208" s="86"/>
      <c r="KT208" s="86"/>
      <c r="KU208" s="86"/>
      <c r="KV208" s="86"/>
      <c r="KW208" s="86"/>
      <c r="KX208" s="86"/>
      <c r="KY208" s="86"/>
      <c r="KZ208" s="86"/>
      <c r="LA208" s="86"/>
      <c r="LB208" s="86"/>
      <c r="LC208" s="86"/>
      <c r="LD208" s="86"/>
      <c r="LE208" s="86"/>
      <c r="LF208" s="86"/>
      <c r="LG208" s="86"/>
      <c r="LH208" s="86"/>
      <c r="LI208" s="86"/>
      <c r="LJ208" s="86"/>
      <c r="LK208" s="86"/>
      <c r="LL208" s="86"/>
      <c r="LM208" s="86"/>
      <c r="LN208" s="86"/>
      <c r="LO208" s="86"/>
      <c r="LP208" s="86"/>
      <c r="LQ208" s="86"/>
      <c r="LR208" s="86"/>
      <c r="LS208" s="86"/>
      <c r="LT208" s="86"/>
      <c r="LU208" s="86"/>
      <c r="LV208" s="86"/>
      <c r="LW208" s="86"/>
      <c r="LX208" s="86"/>
      <c r="LY208" s="86"/>
      <c r="LZ208" s="86"/>
      <c r="MA208" s="86"/>
      <c r="MB208" s="86"/>
      <c r="MC208" s="86"/>
      <c r="MD208" s="86"/>
      <c r="ME208" s="86"/>
      <c r="MF208" s="86"/>
      <c r="MG208" s="86"/>
      <c r="MH208" s="86"/>
      <c r="MI208" s="86"/>
      <c r="MJ208" s="86"/>
      <c r="MK208" s="86"/>
      <c r="ML208" s="86"/>
      <c r="MM208" s="86"/>
      <c r="MN208" s="86"/>
      <c r="MO208" s="86"/>
      <c r="MP208" s="86"/>
      <c r="MQ208" s="86"/>
      <c r="MR208" s="86"/>
      <c r="MS208" s="86"/>
      <c r="MT208" s="86"/>
      <c r="MU208" s="86"/>
      <c r="MV208" s="86"/>
      <c r="MW208" s="86"/>
      <c r="MX208" s="86"/>
      <c r="MY208" s="86"/>
      <c r="MZ208" s="86"/>
      <c r="NA208" s="86"/>
      <c r="NB208" s="86"/>
      <c r="NC208" s="86"/>
      <c r="ND208" s="86"/>
      <c r="NE208" s="86"/>
      <c r="NF208" s="86"/>
      <c r="NG208" s="86"/>
      <c r="NH208" s="86"/>
      <c r="NI208" s="86"/>
      <c r="NJ208" s="86"/>
      <c r="NK208" s="86"/>
      <c r="NL208" s="86"/>
      <c r="NM208" s="86"/>
      <c r="NN208" s="86"/>
      <c r="NO208" s="86"/>
      <c r="NP208" s="86"/>
      <c r="NQ208" s="86"/>
      <c r="NR208" s="86"/>
      <c r="NS208" s="86"/>
      <c r="NT208" s="86"/>
      <c r="NU208" s="86"/>
      <c r="NV208" s="86"/>
      <c r="NW208" s="86"/>
      <c r="NX208" s="86"/>
      <c r="NY208" s="86"/>
      <c r="NZ208" s="86"/>
      <c r="OA208" s="86"/>
      <c r="OB208" s="86"/>
      <c r="OC208" s="86"/>
      <c r="OD208" s="86"/>
      <c r="OE208" s="86"/>
      <c r="OF208" s="86"/>
      <c r="OG208" s="86"/>
      <c r="OH208" s="86"/>
      <c r="OI208" s="86"/>
      <c r="OJ208" s="86"/>
      <c r="OK208" s="86"/>
      <c r="OL208" s="86"/>
      <c r="OM208" s="86"/>
      <c r="ON208" s="86"/>
      <c r="OO208" s="86"/>
      <c r="OP208" s="86"/>
      <c r="OQ208" s="86"/>
      <c r="OR208" s="86"/>
      <c r="OS208" s="86"/>
      <c r="OT208" s="86"/>
      <c r="OU208" s="86"/>
      <c r="OV208" s="86"/>
      <c r="OW208" s="86"/>
      <c r="OX208" s="86"/>
      <c r="OY208" s="86"/>
      <c r="OZ208" s="86"/>
      <c r="PA208" s="86"/>
      <c r="PB208" s="86"/>
      <c r="PC208" s="86"/>
      <c r="PD208" s="86"/>
      <c r="PE208" s="86"/>
      <c r="PF208" s="86"/>
      <c r="PG208" s="86"/>
      <c r="PH208" s="86"/>
      <c r="PI208" s="86"/>
      <c r="PJ208" s="86"/>
      <c r="PK208" s="86"/>
      <c r="PL208" s="86"/>
      <c r="PM208" s="86"/>
      <c r="PN208" s="86"/>
      <c r="PO208" s="86"/>
      <c r="PP208" s="86"/>
      <c r="PQ208" s="86"/>
      <c r="PR208" s="86"/>
      <c r="PS208" s="86"/>
      <c r="PT208" s="86"/>
      <c r="PU208" s="86"/>
      <c r="PV208" s="86"/>
      <c r="PW208" s="86"/>
      <c r="PX208" s="86"/>
      <c r="PY208" s="86"/>
      <c r="PZ208" s="86"/>
      <c r="QA208" s="86"/>
      <c r="QB208" s="86"/>
      <c r="QC208" s="86"/>
      <c r="QD208" s="86"/>
      <c r="QE208" s="86"/>
      <c r="QF208" s="86"/>
      <c r="QG208" s="86"/>
      <c r="QH208" s="86"/>
      <c r="QI208" s="86"/>
      <c r="QJ208" s="86"/>
      <c r="QK208" s="86"/>
      <c r="QL208" s="86"/>
      <c r="QM208" s="86"/>
      <c r="QN208" s="86"/>
      <c r="QO208" s="86"/>
      <c r="QP208" s="86"/>
      <c r="QQ208" s="86"/>
      <c r="QR208" s="86"/>
      <c r="QS208" s="86"/>
      <c r="QT208" s="86"/>
      <c r="QU208" s="86"/>
      <c r="QV208" s="86"/>
      <c r="QW208" s="86"/>
      <c r="QX208" s="86"/>
      <c r="QY208" s="86"/>
      <c r="QZ208" s="86"/>
      <c r="RA208" s="86"/>
      <c r="RB208" s="86"/>
      <c r="RC208" s="86"/>
      <c r="RD208" s="86"/>
      <c r="RE208" s="86"/>
      <c r="RF208" s="86"/>
      <c r="RG208" s="86"/>
      <c r="RH208" s="86"/>
      <c r="RI208" s="86"/>
      <c r="RJ208" s="86"/>
      <c r="RK208" s="86"/>
      <c r="RL208" s="86"/>
      <c r="RM208" s="86"/>
      <c r="RN208" s="86"/>
      <c r="RO208" s="86"/>
      <c r="RP208" s="86"/>
      <c r="RQ208" s="86"/>
      <c r="RR208" s="86"/>
      <c r="RS208" s="86"/>
      <c r="RT208" s="86"/>
      <c r="RU208" s="86"/>
      <c r="RV208" s="86"/>
      <c r="RW208" s="86"/>
      <c r="RX208" s="86"/>
      <c r="RY208" s="86"/>
      <c r="RZ208" s="86"/>
      <c r="SA208" s="86"/>
      <c r="SB208" s="86"/>
      <c r="SC208" s="86"/>
      <c r="SD208" s="86"/>
      <c r="SE208" s="86"/>
      <c r="SF208" s="86"/>
      <c r="SG208" s="86"/>
      <c r="SH208" s="86"/>
      <c r="SI208" s="86"/>
      <c r="SJ208" s="86"/>
      <c r="SK208" s="86"/>
      <c r="SL208" s="86"/>
      <c r="SM208" s="86"/>
      <c r="SN208" s="86"/>
      <c r="SO208" s="86"/>
      <c r="SP208" s="86"/>
      <c r="SQ208" s="86"/>
      <c r="SR208" s="86"/>
      <c r="SS208" s="86"/>
      <c r="ST208" s="86"/>
      <c r="SU208" s="86"/>
      <c r="SV208" s="86"/>
      <c r="SW208" s="86"/>
      <c r="SX208" s="86"/>
      <c r="SY208" s="86"/>
      <c r="SZ208" s="86"/>
      <c r="TA208" s="86"/>
      <c r="TB208" s="86"/>
      <c r="TC208" s="86"/>
      <c r="TD208" s="86"/>
      <c r="TE208" s="86"/>
      <c r="TF208" s="86"/>
      <c r="TG208" s="86"/>
      <c r="TH208" s="86"/>
      <c r="TI208" s="86"/>
      <c r="TJ208" s="86"/>
      <c r="TK208" s="86"/>
      <c r="TL208" s="86"/>
      <c r="TM208" s="86"/>
      <c r="TN208" s="86"/>
      <c r="TO208" s="86"/>
      <c r="TP208" s="86"/>
      <c r="TQ208" s="86"/>
      <c r="TR208" s="86"/>
      <c r="TS208" s="86"/>
      <c r="TT208" s="86"/>
      <c r="TU208" s="86"/>
      <c r="TV208" s="86"/>
      <c r="TW208" s="86"/>
      <c r="TX208" s="86"/>
      <c r="TY208" s="86"/>
      <c r="TZ208" s="86"/>
      <c r="UA208" s="86"/>
      <c r="UB208" s="86"/>
      <c r="UC208" s="86"/>
      <c r="UD208" s="86"/>
      <c r="UE208" s="86"/>
      <c r="UF208" s="86"/>
      <c r="UG208" s="86"/>
      <c r="UH208" s="86"/>
      <c r="UI208" s="86"/>
      <c r="UJ208" s="86"/>
      <c r="UK208" s="86"/>
      <c r="UL208" s="86"/>
      <c r="UM208" s="86"/>
      <c r="UN208" s="86"/>
      <c r="UO208" s="86"/>
      <c r="UP208" s="86"/>
      <c r="UQ208" s="86"/>
      <c r="UR208" s="86"/>
      <c r="US208" s="86"/>
      <c r="UT208" s="86"/>
      <c r="UU208" s="86"/>
      <c r="UV208" s="86"/>
      <c r="UW208" s="86"/>
      <c r="UX208" s="86"/>
      <c r="UY208" s="86"/>
      <c r="UZ208" s="86"/>
      <c r="VA208" s="86"/>
      <c r="VB208" s="86"/>
      <c r="VC208" s="86"/>
      <c r="VD208" s="86"/>
      <c r="VE208" s="86"/>
      <c r="VF208" s="86"/>
      <c r="VG208" s="86"/>
      <c r="VH208" s="86"/>
      <c r="VI208" s="86"/>
      <c r="VJ208" s="86"/>
      <c r="VK208" s="86"/>
      <c r="VL208" s="86"/>
      <c r="VM208" s="86"/>
      <c r="VN208" s="86"/>
      <c r="VO208" s="86"/>
      <c r="VP208" s="86"/>
      <c r="VQ208" s="86"/>
      <c r="VR208" s="86"/>
      <c r="VS208" s="86"/>
      <c r="VT208" s="86"/>
      <c r="VU208" s="86"/>
      <c r="VV208" s="86"/>
      <c r="VW208" s="86"/>
      <c r="VX208" s="86"/>
      <c r="VY208" s="86"/>
      <c r="VZ208" s="86"/>
      <c r="WA208" s="86"/>
      <c r="WB208" s="86"/>
      <c r="WC208" s="86"/>
      <c r="WD208" s="86"/>
      <c r="WE208" s="86"/>
      <c r="WF208" s="86"/>
      <c r="WG208" s="86"/>
      <c r="WH208" s="86"/>
    </row>
    <row r="209" spans="1:606">
      <c r="A209" s="243">
        <v>394</v>
      </c>
      <c r="B209" s="138" t="s">
        <v>695</v>
      </c>
      <c r="C209" s="56" t="s">
        <v>696</v>
      </c>
      <c r="D209" s="56" t="s">
        <v>62</v>
      </c>
      <c r="E209" s="86">
        <v>2.5</v>
      </c>
      <c r="F209" s="86">
        <v>1.7</v>
      </c>
      <c r="G209" s="86">
        <v>0.8</v>
      </c>
      <c r="H209" s="86">
        <v>0</v>
      </c>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86"/>
      <c r="EJ209" s="86"/>
      <c r="EK209" s="86"/>
      <c r="EL209" s="86"/>
      <c r="EM209" s="86"/>
      <c r="EN209" s="86"/>
      <c r="EO209" s="86"/>
      <c r="EP209" s="86"/>
      <c r="EQ209" s="86"/>
      <c r="ER209" s="86"/>
      <c r="ES209" s="86"/>
      <c r="ET209" s="86"/>
      <c r="EU209" s="86"/>
      <c r="EV209" s="86"/>
      <c r="EW209" s="86"/>
      <c r="EX209" s="86"/>
      <c r="EY209" s="86"/>
      <c r="EZ209" s="86"/>
      <c r="FA209" s="86"/>
      <c r="FB209" s="86"/>
      <c r="FC209" s="86"/>
      <c r="FD209" s="86"/>
      <c r="FE209" s="86"/>
      <c r="FF209" s="86"/>
      <c r="FG209" s="86"/>
      <c r="FH209" s="86"/>
      <c r="FI209" s="86"/>
      <c r="FJ209" s="86"/>
      <c r="FK209" s="86"/>
      <c r="FL209" s="86"/>
      <c r="FM209" s="86"/>
      <c r="FN209" s="86"/>
      <c r="FO209" s="86"/>
      <c r="FP209" s="86"/>
      <c r="FQ209" s="86"/>
      <c r="FR209" s="86"/>
      <c r="FS209" s="86"/>
      <c r="FT209" s="86"/>
      <c r="FU209" s="86"/>
      <c r="FV209" s="86"/>
      <c r="FW209" s="86"/>
      <c r="FX209" s="86"/>
      <c r="FY209" s="86"/>
      <c r="FZ209" s="86"/>
      <c r="GA209" s="86"/>
      <c r="GB209" s="86"/>
      <c r="GC209" s="86"/>
      <c r="GD209" s="86"/>
      <c r="GE209" s="86"/>
      <c r="GF209" s="86"/>
      <c r="GG209" s="86"/>
      <c r="GH209" s="86"/>
      <c r="GI209" s="86"/>
      <c r="GJ209" s="86"/>
      <c r="GK209" s="86"/>
      <c r="GL209" s="86"/>
      <c r="GM209" s="86"/>
      <c r="GN209" s="86"/>
      <c r="GO209" s="86"/>
      <c r="GP209" s="86"/>
      <c r="GQ209" s="86"/>
      <c r="GR209" s="86"/>
      <c r="GS209" s="86"/>
      <c r="GT209" s="86"/>
      <c r="GU209" s="86"/>
      <c r="GV209" s="86"/>
      <c r="GW209" s="86"/>
      <c r="GX209" s="86"/>
      <c r="GY209" s="86"/>
      <c r="GZ209" s="86"/>
      <c r="HA209" s="86"/>
      <c r="HB209" s="86"/>
      <c r="HC209" s="86"/>
      <c r="HD209" s="86"/>
      <c r="HE209" s="86"/>
      <c r="HF209" s="86"/>
      <c r="HG209" s="86"/>
      <c r="HH209" s="86"/>
      <c r="HI209" s="86"/>
      <c r="HJ209" s="86"/>
      <c r="HK209" s="86"/>
      <c r="HL209" s="86"/>
      <c r="HM209" s="86"/>
      <c r="HN209" s="86"/>
      <c r="HO209" s="86"/>
      <c r="HP209" s="86"/>
      <c r="HQ209" s="86"/>
      <c r="HR209" s="86"/>
      <c r="HS209" s="86"/>
      <c r="HT209" s="86"/>
      <c r="HU209" s="86"/>
      <c r="HV209" s="86"/>
      <c r="HW209" s="86"/>
      <c r="HX209" s="86"/>
      <c r="HY209" s="86"/>
      <c r="HZ209" s="86"/>
      <c r="IA209" s="86"/>
      <c r="IB209" s="86"/>
      <c r="IC209" s="86"/>
      <c r="ID209" s="86"/>
      <c r="IE209" s="86"/>
      <c r="IF209" s="86"/>
      <c r="IG209" s="86"/>
      <c r="IH209" s="86"/>
      <c r="II209" s="86"/>
      <c r="IJ209" s="86"/>
      <c r="IK209" s="86"/>
      <c r="IL209" s="86"/>
      <c r="IM209" s="86"/>
      <c r="IN209" s="86"/>
      <c r="IO209" s="86"/>
      <c r="IP209" s="86"/>
      <c r="IQ209" s="86"/>
      <c r="IR209" s="86"/>
      <c r="IS209" s="86"/>
      <c r="IT209" s="86"/>
      <c r="IU209" s="86"/>
      <c r="IV209" s="86"/>
      <c r="IW209" s="86"/>
      <c r="IX209" s="86"/>
      <c r="IY209" s="86"/>
      <c r="IZ209" s="86"/>
      <c r="JA209" s="86"/>
      <c r="JB209" s="86"/>
      <c r="JC209" s="86"/>
      <c r="JD209" s="86"/>
      <c r="JE209" s="86"/>
      <c r="JF209" s="86"/>
      <c r="JG209" s="86"/>
      <c r="JH209" s="86"/>
      <c r="JI209" s="86"/>
      <c r="JJ209" s="86"/>
      <c r="JK209" s="86"/>
      <c r="JL209" s="86"/>
      <c r="JM209" s="86"/>
      <c r="JN209" s="86"/>
      <c r="JO209" s="86"/>
      <c r="JP209" s="86"/>
      <c r="JQ209" s="86"/>
      <c r="JR209" s="86"/>
      <c r="JS209" s="86"/>
      <c r="JT209" s="86"/>
      <c r="JU209" s="86"/>
      <c r="JV209" s="86"/>
      <c r="JW209" s="86"/>
      <c r="JX209" s="86"/>
      <c r="JY209" s="86"/>
      <c r="JZ209" s="86"/>
      <c r="KA209" s="86"/>
      <c r="KB209" s="86"/>
      <c r="KC209" s="86"/>
      <c r="KD209" s="86"/>
      <c r="KE209" s="86"/>
      <c r="KF209" s="86"/>
      <c r="KG209" s="86"/>
      <c r="KH209" s="86"/>
      <c r="KI209" s="86"/>
      <c r="KJ209" s="86"/>
      <c r="KK209" s="86"/>
      <c r="KL209" s="86"/>
      <c r="KM209" s="86"/>
      <c r="KN209" s="86"/>
      <c r="KO209" s="86"/>
      <c r="KP209" s="86"/>
      <c r="KQ209" s="86"/>
      <c r="KR209" s="86"/>
      <c r="KS209" s="86"/>
      <c r="KT209" s="86"/>
      <c r="KU209" s="86"/>
      <c r="KV209" s="86"/>
      <c r="KW209" s="86"/>
      <c r="KX209" s="86"/>
      <c r="KY209" s="86"/>
      <c r="KZ209" s="86"/>
      <c r="LA209" s="86"/>
      <c r="LB209" s="86"/>
      <c r="LC209" s="86"/>
      <c r="LD209" s="86"/>
      <c r="LE209" s="86"/>
      <c r="LF209" s="86"/>
      <c r="LG209" s="86"/>
      <c r="LH209" s="86"/>
      <c r="LI209" s="86"/>
      <c r="LJ209" s="86"/>
      <c r="LK209" s="86"/>
      <c r="LL209" s="86"/>
      <c r="LM209" s="86"/>
      <c r="LN209" s="86"/>
      <c r="LO209" s="86"/>
      <c r="LP209" s="86"/>
      <c r="LQ209" s="86"/>
      <c r="LR209" s="86"/>
      <c r="LS209" s="86"/>
      <c r="LT209" s="86"/>
      <c r="LU209" s="86"/>
      <c r="LV209" s="86"/>
      <c r="LW209" s="86"/>
      <c r="LX209" s="86"/>
      <c r="LY209" s="86"/>
      <c r="LZ209" s="86"/>
      <c r="MA209" s="86"/>
      <c r="MB209" s="86"/>
      <c r="MC209" s="86"/>
      <c r="MD209" s="86"/>
      <c r="ME209" s="86"/>
      <c r="MF209" s="86"/>
      <c r="MG209" s="86"/>
      <c r="MH209" s="86"/>
      <c r="MI209" s="86"/>
      <c r="MJ209" s="86"/>
      <c r="MK209" s="86"/>
      <c r="ML209" s="86"/>
      <c r="MM209" s="86"/>
      <c r="MN209" s="86"/>
      <c r="MO209" s="86"/>
      <c r="MP209" s="86"/>
      <c r="MQ209" s="86"/>
      <c r="MR209" s="86"/>
      <c r="MS209" s="86"/>
      <c r="MT209" s="86"/>
      <c r="MU209" s="86"/>
      <c r="MV209" s="86"/>
      <c r="MW209" s="86"/>
      <c r="MX209" s="86"/>
      <c r="MY209" s="86"/>
      <c r="MZ209" s="86"/>
      <c r="NA209" s="86"/>
      <c r="NB209" s="86"/>
      <c r="NC209" s="86"/>
      <c r="ND209" s="86"/>
      <c r="NE209" s="86"/>
      <c r="NF209" s="86"/>
      <c r="NG209" s="86"/>
      <c r="NH209" s="86"/>
      <c r="NI209" s="86"/>
      <c r="NJ209" s="86"/>
      <c r="NK209" s="86"/>
      <c r="NL209" s="86"/>
      <c r="NM209" s="86"/>
      <c r="NN209" s="86"/>
      <c r="NO209" s="86"/>
      <c r="NP209" s="86"/>
      <c r="NQ209" s="86"/>
      <c r="NR209" s="86"/>
      <c r="NS209" s="86"/>
      <c r="NT209" s="86"/>
      <c r="NU209" s="86"/>
      <c r="NV209" s="86"/>
      <c r="NW209" s="86"/>
      <c r="NX209" s="86"/>
      <c r="NY209" s="86"/>
      <c r="NZ209" s="86"/>
      <c r="OA209" s="86"/>
      <c r="OB209" s="86"/>
      <c r="OC209" s="86"/>
      <c r="OD209" s="86"/>
      <c r="OE209" s="86"/>
      <c r="OF209" s="86"/>
      <c r="OG209" s="86"/>
      <c r="OH209" s="86"/>
      <c r="OI209" s="86"/>
      <c r="OJ209" s="86"/>
      <c r="OK209" s="86"/>
      <c r="OL209" s="86"/>
      <c r="OM209" s="86"/>
      <c r="ON209" s="86"/>
      <c r="OO209" s="86"/>
      <c r="OP209" s="86"/>
      <c r="OQ209" s="86"/>
      <c r="OR209" s="86"/>
      <c r="OS209" s="86"/>
      <c r="OT209" s="86"/>
      <c r="OU209" s="86"/>
      <c r="OV209" s="86"/>
      <c r="OW209" s="86"/>
      <c r="OX209" s="86"/>
      <c r="OY209" s="86"/>
      <c r="OZ209" s="86"/>
      <c r="PA209" s="86"/>
      <c r="PB209" s="86"/>
      <c r="PC209" s="86"/>
      <c r="PD209" s="86"/>
      <c r="PE209" s="86"/>
      <c r="PF209" s="86"/>
      <c r="PG209" s="86"/>
      <c r="PH209" s="86"/>
      <c r="PI209" s="86"/>
      <c r="PJ209" s="86"/>
      <c r="PK209" s="86"/>
      <c r="PL209" s="86"/>
      <c r="PM209" s="86"/>
      <c r="PN209" s="86"/>
      <c r="PO209" s="86"/>
      <c r="PP209" s="86"/>
      <c r="PQ209" s="86"/>
      <c r="PR209" s="86"/>
      <c r="PS209" s="86"/>
      <c r="PT209" s="86"/>
      <c r="PU209" s="86"/>
      <c r="PV209" s="86"/>
      <c r="PW209" s="86"/>
      <c r="PX209" s="86"/>
      <c r="PY209" s="86"/>
      <c r="PZ209" s="86"/>
      <c r="QA209" s="86"/>
      <c r="QB209" s="86"/>
      <c r="QC209" s="86"/>
      <c r="QD209" s="86"/>
      <c r="QE209" s="86"/>
      <c r="QF209" s="86"/>
      <c r="QG209" s="86"/>
      <c r="QH209" s="86"/>
      <c r="QI209" s="86"/>
      <c r="QJ209" s="86"/>
      <c r="QK209" s="86"/>
      <c r="QL209" s="86"/>
      <c r="QM209" s="86"/>
      <c r="QN209" s="86"/>
      <c r="QO209" s="86"/>
      <c r="QP209" s="86"/>
      <c r="QQ209" s="86"/>
      <c r="QR209" s="86"/>
      <c r="QS209" s="86"/>
      <c r="QT209" s="86"/>
      <c r="QU209" s="86"/>
      <c r="QV209" s="86"/>
      <c r="QW209" s="86"/>
      <c r="QX209" s="86"/>
      <c r="QY209" s="86"/>
      <c r="QZ209" s="86"/>
      <c r="RA209" s="86"/>
      <c r="RB209" s="86"/>
      <c r="RC209" s="86"/>
      <c r="RD209" s="86"/>
      <c r="RE209" s="86"/>
      <c r="RF209" s="86"/>
      <c r="RG209" s="86"/>
      <c r="RH209" s="86"/>
      <c r="RI209" s="86"/>
      <c r="RJ209" s="86"/>
      <c r="RK209" s="86"/>
      <c r="RL209" s="86"/>
      <c r="RM209" s="86"/>
      <c r="RN209" s="86"/>
      <c r="RO209" s="86"/>
      <c r="RP209" s="86"/>
      <c r="RQ209" s="86"/>
      <c r="RR209" s="86"/>
      <c r="RS209" s="86"/>
      <c r="RT209" s="86"/>
      <c r="RU209" s="86"/>
      <c r="RV209" s="86"/>
      <c r="RW209" s="86"/>
      <c r="RX209" s="86"/>
      <c r="RY209" s="86"/>
      <c r="RZ209" s="86"/>
      <c r="SA209" s="86"/>
      <c r="SB209" s="86"/>
      <c r="SC209" s="86"/>
      <c r="SD209" s="86"/>
      <c r="SE209" s="86"/>
      <c r="SF209" s="86"/>
      <c r="SG209" s="86"/>
      <c r="SH209" s="86"/>
      <c r="SI209" s="86"/>
      <c r="SJ209" s="86"/>
      <c r="SK209" s="86"/>
      <c r="SL209" s="86"/>
      <c r="SM209" s="86"/>
      <c r="SN209" s="86"/>
      <c r="SO209" s="86"/>
      <c r="SP209" s="86"/>
      <c r="SQ209" s="86"/>
      <c r="SR209" s="86"/>
      <c r="SS209" s="86"/>
      <c r="ST209" s="86"/>
      <c r="SU209" s="86"/>
      <c r="SV209" s="86"/>
      <c r="SW209" s="86"/>
      <c r="SX209" s="86"/>
      <c r="SY209" s="86"/>
      <c r="SZ209" s="86"/>
      <c r="TA209" s="86"/>
      <c r="TB209" s="86"/>
      <c r="TC209" s="86"/>
      <c r="TD209" s="86"/>
      <c r="TE209" s="86"/>
      <c r="TF209" s="86"/>
      <c r="TG209" s="86"/>
      <c r="TH209" s="86"/>
      <c r="TI209" s="86"/>
      <c r="TJ209" s="86"/>
      <c r="TK209" s="86"/>
      <c r="TL209" s="86"/>
      <c r="TM209" s="86"/>
      <c r="TN209" s="86"/>
      <c r="TO209" s="86"/>
      <c r="TP209" s="86"/>
      <c r="TQ209" s="86"/>
      <c r="TR209" s="86"/>
      <c r="TS209" s="86"/>
      <c r="TT209" s="86"/>
      <c r="TU209" s="86"/>
      <c r="TV209" s="86"/>
      <c r="TW209" s="86"/>
      <c r="TX209" s="86"/>
      <c r="TY209" s="86"/>
      <c r="TZ209" s="86"/>
      <c r="UA209" s="86"/>
      <c r="UB209" s="86"/>
      <c r="UC209" s="86"/>
      <c r="UD209" s="86"/>
      <c r="UE209" s="86"/>
      <c r="UF209" s="86"/>
      <c r="UG209" s="86"/>
      <c r="UH209" s="86"/>
      <c r="UI209" s="86"/>
      <c r="UJ209" s="86"/>
      <c r="UK209" s="86"/>
      <c r="UL209" s="86"/>
      <c r="UM209" s="86"/>
      <c r="UN209" s="86"/>
      <c r="UO209" s="86"/>
      <c r="UP209" s="86"/>
      <c r="UQ209" s="86"/>
      <c r="UR209" s="86"/>
      <c r="US209" s="86"/>
      <c r="UT209" s="86"/>
      <c r="UU209" s="86"/>
      <c r="UV209" s="86"/>
      <c r="UW209" s="86"/>
      <c r="UX209" s="86"/>
      <c r="UY209" s="86"/>
      <c r="UZ209" s="86"/>
      <c r="VA209" s="86"/>
      <c r="VB209" s="86"/>
      <c r="VC209" s="86"/>
      <c r="VD209" s="86"/>
      <c r="VE209" s="86"/>
      <c r="VF209" s="86"/>
      <c r="VG209" s="86"/>
      <c r="VH209" s="86"/>
      <c r="VI209" s="86"/>
      <c r="VJ209" s="86"/>
      <c r="VK209" s="86"/>
      <c r="VL209" s="86"/>
      <c r="VM209" s="86"/>
      <c r="VN209" s="86"/>
      <c r="VO209" s="86"/>
      <c r="VP209" s="86"/>
      <c r="VQ209" s="86"/>
      <c r="VR209" s="86"/>
      <c r="VS209" s="86"/>
      <c r="VT209" s="86"/>
      <c r="VU209" s="86"/>
      <c r="VV209" s="86"/>
      <c r="VW209" s="86"/>
      <c r="VX209" s="86"/>
      <c r="VY209" s="86"/>
      <c r="VZ209" s="86"/>
      <c r="WA209" s="86"/>
      <c r="WB209" s="86"/>
      <c r="WC209" s="86"/>
      <c r="WD209" s="86"/>
      <c r="WE209" s="86"/>
      <c r="WF209" s="86"/>
      <c r="WG209" s="86"/>
      <c r="WH209" s="86"/>
    </row>
    <row r="210" spans="1:606" ht="31.5">
      <c r="A210" s="243">
        <v>395</v>
      </c>
      <c r="B210" s="138" t="s">
        <v>697</v>
      </c>
      <c r="C210" s="56" t="s">
        <v>696</v>
      </c>
      <c r="D210" s="56" t="s">
        <v>62</v>
      </c>
      <c r="E210" s="86">
        <v>0.27</v>
      </c>
      <c r="F210" s="86">
        <v>0.12</v>
      </c>
      <c r="G210" s="86">
        <v>0.15</v>
      </c>
      <c r="H210" s="86">
        <v>0</v>
      </c>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c r="DD210" s="86"/>
      <c r="DE210" s="86"/>
      <c r="DF210" s="86"/>
      <c r="DG210" s="86"/>
      <c r="DH210" s="86"/>
      <c r="DI210" s="86"/>
      <c r="DJ210" s="86"/>
      <c r="DK210" s="86"/>
      <c r="DL210" s="86"/>
      <c r="DM210" s="86"/>
      <c r="DN210" s="86"/>
      <c r="DO210" s="86"/>
      <c r="DP210" s="86"/>
      <c r="DQ210" s="86"/>
      <c r="DR210" s="86"/>
      <c r="DS210" s="86"/>
      <c r="DT210" s="86"/>
      <c r="DU210" s="86"/>
      <c r="DV210" s="86"/>
      <c r="DW210" s="86"/>
      <c r="DX210" s="86"/>
      <c r="DY210" s="86"/>
      <c r="DZ210" s="86"/>
      <c r="EA210" s="86"/>
      <c r="EB210" s="86"/>
      <c r="EC210" s="86"/>
      <c r="ED210" s="86"/>
      <c r="EE210" s="86"/>
      <c r="EF210" s="86"/>
      <c r="EG210" s="86"/>
      <c r="EH210" s="86"/>
      <c r="EI210" s="86"/>
      <c r="EJ210" s="86"/>
      <c r="EK210" s="86"/>
      <c r="EL210" s="86"/>
      <c r="EM210" s="86"/>
      <c r="EN210" s="86"/>
      <c r="EO210" s="86"/>
      <c r="EP210" s="86"/>
      <c r="EQ210" s="86"/>
      <c r="ER210" s="86"/>
      <c r="ES210" s="86"/>
      <c r="ET210" s="86"/>
      <c r="EU210" s="86"/>
      <c r="EV210" s="86"/>
      <c r="EW210" s="86"/>
      <c r="EX210" s="86"/>
      <c r="EY210" s="86"/>
      <c r="EZ210" s="86"/>
      <c r="FA210" s="86"/>
      <c r="FB210" s="86"/>
      <c r="FC210" s="86"/>
      <c r="FD210" s="86"/>
      <c r="FE210" s="86"/>
      <c r="FF210" s="86"/>
      <c r="FG210" s="86"/>
      <c r="FH210" s="86"/>
      <c r="FI210" s="86"/>
      <c r="FJ210" s="86"/>
      <c r="FK210" s="86"/>
      <c r="FL210" s="86"/>
      <c r="FM210" s="86"/>
      <c r="FN210" s="86"/>
      <c r="FO210" s="86"/>
      <c r="FP210" s="86"/>
      <c r="FQ210" s="86"/>
      <c r="FR210" s="86"/>
      <c r="FS210" s="86"/>
      <c r="FT210" s="86"/>
      <c r="FU210" s="86"/>
      <c r="FV210" s="86"/>
      <c r="FW210" s="86"/>
      <c r="FX210" s="86"/>
      <c r="FY210" s="86"/>
      <c r="FZ210" s="86"/>
      <c r="GA210" s="86"/>
      <c r="GB210" s="86"/>
      <c r="GC210" s="86"/>
      <c r="GD210" s="86"/>
      <c r="GE210" s="86"/>
      <c r="GF210" s="86"/>
      <c r="GG210" s="86"/>
      <c r="GH210" s="86"/>
      <c r="GI210" s="86"/>
      <c r="GJ210" s="86"/>
      <c r="GK210" s="86"/>
      <c r="GL210" s="86"/>
      <c r="GM210" s="86"/>
      <c r="GN210" s="86"/>
      <c r="GO210" s="86"/>
      <c r="GP210" s="86"/>
      <c r="GQ210" s="86"/>
      <c r="GR210" s="86"/>
      <c r="GS210" s="86"/>
      <c r="GT210" s="86"/>
      <c r="GU210" s="86"/>
      <c r="GV210" s="86"/>
      <c r="GW210" s="86"/>
      <c r="GX210" s="86"/>
      <c r="GY210" s="86"/>
      <c r="GZ210" s="86"/>
      <c r="HA210" s="86"/>
      <c r="HB210" s="86"/>
      <c r="HC210" s="86"/>
      <c r="HD210" s="86"/>
      <c r="HE210" s="86"/>
      <c r="HF210" s="86"/>
      <c r="HG210" s="86"/>
      <c r="HH210" s="86"/>
      <c r="HI210" s="86"/>
      <c r="HJ210" s="86"/>
      <c r="HK210" s="86"/>
      <c r="HL210" s="86"/>
      <c r="HM210" s="86"/>
      <c r="HN210" s="86"/>
      <c r="HO210" s="86"/>
      <c r="HP210" s="86"/>
      <c r="HQ210" s="86"/>
      <c r="HR210" s="86"/>
      <c r="HS210" s="86"/>
      <c r="HT210" s="86"/>
      <c r="HU210" s="86"/>
      <c r="HV210" s="86"/>
      <c r="HW210" s="86"/>
      <c r="HX210" s="86"/>
      <c r="HY210" s="86"/>
      <c r="HZ210" s="86"/>
      <c r="IA210" s="86"/>
      <c r="IB210" s="86"/>
      <c r="IC210" s="86"/>
      <c r="ID210" s="86"/>
      <c r="IE210" s="86"/>
      <c r="IF210" s="86"/>
      <c r="IG210" s="86"/>
      <c r="IH210" s="86"/>
      <c r="II210" s="86"/>
      <c r="IJ210" s="86"/>
      <c r="IK210" s="86"/>
      <c r="IL210" s="86"/>
      <c r="IM210" s="86"/>
      <c r="IN210" s="86"/>
      <c r="IO210" s="86"/>
      <c r="IP210" s="86"/>
      <c r="IQ210" s="86"/>
      <c r="IR210" s="86"/>
      <c r="IS210" s="86"/>
      <c r="IT210" s="86"/>
      <c r="IU210" s="86"/>
      <c r="IV210" s="86"/>
      <c r="IW210" s="86"/>
      <c r="IX210" s="86"/>
      <c r="IY210" s="86"/>
      <c r="IZ210" s="86"/>
      <c r="JA210" s="86"/>
      <c r="JB210" s="86"/>
      <c r="JC210" s="86"/>
      <c r="JD210" s="86"/>
      <c r="JE210" s="86"/>
      <c r="JF210" s="86"/>
      <c r="JG210" s="86"/>
      <c r="JH210" s="86"/>
      <c r="JI210" s="86"/>
      <c r="JJ210" s="86"/>
      <c r="JK210" s="86"/>
      <c r="JL210" s="86"/>
      <c r="JM210" s="86"/>
      <c r="JN210" s="86"/>
      <c r="JO210" s="86"/>
      <c r="JP210" s="86"/>
      <c r="JQ210" s="86"/>
      <c r="JR210" s="86"/>
      <c r="JS210" s="86"/>
      <c r="JT210" s="86"/>
      <c r="JU210" s="86"/>
      <c r="JV210" s="86"/>
      <c r="JW210" s="86"/>
      <c r="JX210" s="86"/>
      <c r="JY210" s="86"/>
      <c r="JZ210" s="86"/>
      <c r="KA210" s="86"/>
      <c r="KB210" s="86"/>
      <c r="KC210" s="86"/>
      <c r="KD210" s="86"/>
      <c r="KE210" s="86"/>
      <c r="KF210" s="86"/>
      <c r="KG210" s="86"/>
      <c r="KH210" s="86"/>
      <c r="KI210" s="86"/>
      <c r="KJ210" s="86"/>
      <c r="KK210" s="86"/>
      <c r="KL210" s="86"/>
      <c r="KM210" s="86"/>
      <c r="KN210" s="86"/>
      <c r="KO210" s="86"/>
      <c r="KP210" s="86"/>
      <c r="KQ210" s="86"/>
      <c r="KR210" s="86"/>
      <c r="KS210" s="86"/>
      <c r="KT210" s="86"/>
      <c r="KU210" s="86"/>
      <c r="KV210" s="86"/>
      <c r="KW210" s="86"/>
      <c r="KX210" s="86"/>
      <c r="KY210" s="86"/>
      <c r="KZ210" s="86"/>
      <c r="LA210" s="86"/>
      <c r="LB210" s="86"/>
      <c r="LC210" s="86"/>
      <c r="LD210" s="86"/>
      <c r="LE210" s="86"/>
      <c r="LF210" s="86"/>
      <c r="LG210" s="86"/>
      <c r="LH210" s="86"/>
      <c r="LI210" s="86"/>
      <c r="LJ210" s="86"/>
      <c r="LK210" s="86"/>
      <c r="LL210" s="86"/>
      <c r="LM210" s="86"/>
      <c r="LN210" s="86"/>
      <c r="LO210" s="86"/>
      <c r="LP210" s="86"/>
      <c r="LQ210" s="86"/>
      <c r="LR210" s="86"/>
      <c r="LS210" s="86"/>
      <c r="LT210" s="86"/>
      <c r="LU210" s="86"/>
      <c r="LV210" s="86"/>
      <c r="LW210" s="86"/>
      <c r="LX210" s="86"/>
      <c r="LY210" s="86"/>
      <c r="LZ210" s="86"/>
      <c r="MA210" s="86"/>
      <c r="MB210" s="86"/>
      <c r="MC210" s="86"/>
      <c r="MD210" s="86"/>
      <c r="ME210" s="86"/>
      <c r="MF210" s="86"/>
      <c r="MG210" s="86"/>
      <c r="MH210" s="86"/>
      <c r="MI210" s="86"/>
      <c r="MJ210" s="86"/>
      <c r="MK210" s="86"/>
      <c r="ML210" s="86"/>
      <c r="MM210" s="86"/>
      <c r="MN210" s="86"/>
      <c r="MO210" s="86"/>
      <c r="MP210" s="86"/>
      <c r="MQ210" s="86"/>
      <c r="MR210" s="86"/>
      <c r="MS210" s="86"/>
      <c r="MT210" s="86"/>
      <c r="MU210" s="86"/>
      <c r="MV210" s="86"/>
      <c r="MW210" s="86"/>
      <c r="MX210" s="86"/>
      <c r="MY210" s="86"/>
      <c r="MZ210" s="86"/>
      <c r="NA210" s="86"/>
      <c r="NB210" s="86"/>
      <c r="NC210" s="86"/>
      <c r="ND210" s="86"/>
      <c r="NE210" s="86"/>
      <c r="NF210" s="86"/>
      <c r="NG210" s="86"/>
      <c r="NH210" s="86"/>
      <c r="NI210" s="86"/>
      <c r="NJ210" s="86"/>
      <c r="NK210" s="86"/>
      <c r="NL210" s="86"/>
      <c r="NM210" s="86"/>
      <c r="NN210" s="86"/>
      <c r="NO210" s="86"/>
      <c r="NP210" s="86"/>
      <c r="NQ210" s="86"/>
      <c r="NR210" s="86"/>
      <c r="NS210" s="86"/>
      <c r="NT210" s="86"/>
      <c r="NU210" s="86"/>
      <c r="NV210" s="86"/>
      <c r="NW210" s="86"/>
      <c r="NX210" s="86"/>
      <c r="NY210" s="86"/>
      <c r="NZ210" s="86"/>
      <c r="OA210" s="86"/>
      <c r="OB210" s="86"/>
      <c r="OC210" s="86"/>
      <c r="OD210" s="86"/>
      <c r="OE210" s="86"/>
      <c r="OF210" s="86"/>
      <c r="OG210" s="86"/>
      <c r="OH210" s="86"/>
      <c r="OI210" s="86"/>
      <c r="OJ210" s="86"/>
      <c r="OK210" s="86"/>
      <c r="OL210" s="86"/>
      <c r="OM210" s="86"/>
      <c r="ON210" s="86"/>
      <c r="OO210" s="86"/>
      <c r="OP210" s="86"/>
      <c r="OQ210" s="86"/>
      <c r="OR210" s="86"/>
      <c r="OS210" s="86"/>
      <c r="OT210" s="86"/>
      <c r="OU210" s="86"/>
      <c r="OV210" s="86"/>
      <c r="OW210" s="86"/>
      <c r="OX210" s="86"/>
      <c r="OY210" s="86"/>
      <c r="OZ210" s="86"/>
      <c r="PA210" s="86"/>
      <c r="PB210" s="86"/>
      <c r="PC210" s="86"/>
      <c r="PD210" s="86"/>
      <c r="PE210" s="86"/>
      <c r="PF210" s="86"/>
      <c r="PG210" s="86"/>
      <c r="PH210" s="86"/>
      <c r="PI210" s="86"/>
      <c r="PJ210" s="86"/>
      <c r="PK210" s="86"/>
      <c r="PL210" s="86"/>
      <c r="PM210" s="86"/>
      <c r="PN210" s="86"/>
      <c r="PO210" s="86"/>
      <c r="PP210" s="86"/>
      <c r="PQ210" s="86"/>
      <c r="PR210" s="86"/>
      <c r="PS210" s="86"/>
      <c r="PT210" s="86"/>
      <c r="PU210" s="86"/>
      <c r="PV210" s="86"/>
      <c r="PW210" s="86"/>
      <c r="PX210" s="86"/>
      <c r="PY210" s="86"/>
      <c r="PZ210" s="86"/>
      <c r="QA210" s="86"/>
      <c r="QB210" s="86"/>
      <c r="QC210" s="86"/>
      <c r="QD210" s="86"/>
      <c r="QE210" s="86"/>
      <c r="QF210" s="86"/>
      <c r="QG210" s="86"/>
      <c r="QH210" s="86"/>
      <c r="QI210" s="86"/>
      <c r="QJ210" s="86"/>
      <c r="QK210" s="86"/>
      <c r="QL210" s="86"/>
      <c r="QM210" s="86"/>
      <c r="QN210" s="86"/>
      <c r="QO210" s="86"/>
      <c r="QP210" s="86"/>
      <c r="QQ210" s="86"/>
      <c r="QR210" s="86"/>
      <c r="QS210" s="86"/>
      <c r="QT210" s="86"/>
      <c r="QU210" s="86"/>
      <c r="QV210" s="86"/>
      <c r="QW210" s="86"/>
      <c r="QX210" s="86"/>
      <c r="QY210" s="86"/>
      <c r="QZ210" s="86"/>
      <c r="RA210" s="86"/>
      <c r="RB210" s="86"/>
      <c r="RC210" s="86"/>
      <c r="RD210" s="86"/>
      <c r="RE210" s="86"/>
      <c r="RF210" s="86"/>
      <c r="RG210" s="86"/>
      <c r="RH210" s="86"/>
      <c r="RI210" s="86"/>
      <c r="RJ210" s="86"/>
      <c r="RK210" s="86"/>
      <c r="RL210" s="86"/>
      <c r="RM210" s="86"/>
      <c r="RN210" s="86"/>
      <c r="RO210" s="86"/>
      <c r="RP210" s="86"/>
      <c r="RQ210" s="86"/>
      <c r="RR210" s="86"/>
      <c r="RS210" s="86"/>
      <c r="RT210" s="86"/>
      <c r="RU210" s="86"/>
      <c r="RV210" s="86"/>
      <c r="RW210" s="86"/>
      <c r="RX210" s="86"/>
      <c r="RY210" s="86"/>
      <c r="RZ210" s="86"/>
      <c r="SA210" s="86"/>
      <c r="SB210" s="86"/>
      <c r="SC210" s="86"/>
      <c r="SD210" s="86"/>
      <c r="SE210" s="86"/>
      <c r="SF210" s="86"/>
      <c r="SG210" s="86"/>
      <c r="SH210" s="86"/>
      <c r="SI210" s="86"/>
      <c r="SJ210" s="86"/>
      <c r="SK210" s="86"/>
      <c r="SL210" s="86"/>
      <c r="SM210" s="86"/>
      <c r="SN210" s="86"/>
      <c r="SO210" s="86"/>
      <c r="SP210" s="86"/>
      <c r="SQ210" s="86"/>
      <c r="SR210" s="86"/>
      <c r="SS210" s="86"/>
      <c r="ST210" s="86"/>
      <c r="SU210" s="86"/>
      <c r="SV210" s="86"/>
      <c r="SW210" s="86"/>
      <c r="SX210" s="86"/>
      <c r="SY210" s="86"/>
      <c r="SZ210" s="86"/>
      <c r="TA210" s="86"/>
      <c r="TB210" s="86"/>
      <c r="TC210" s="86"/>
      <c r="TD210" s="86"/>
      <c r="TE210" s="86"/>
      <c r="TF210" s="86"/>
      <c r="TG210" s="86"/>
      <c r="TH210" s="86"/>
      <c r="TI210" s="86"/>
      <c r="TJ210" s="86"/>
      <c r="TK210" s="86"/>
      <c r="TL210" s="86"/>
      <c r="TM210" s="86"/>
      <c r="TN210" s="86"/>
      <c r="TO210" s="86"/>
      <c r="TP210" s="86"/>
      <c r="TQ210" s="86"/>
      <c r="TR210" s="86"/>
      <c r="TS210" s="86"/>
      <c r="TT210" s="86"/>
      <c r="TU210" s="86"/>
      <c r="TV210" s="86"/>
      <c r="TW210" s="86"/>
      <c r="TX210" s="86"/>
      <c r="TY210" s="86"/>
      <c r="TZ210" s="86"/>
      <c r="UA210" s="86"/>
      <c r="UB210" s="86"/>
      <c r="UC210" s="86"/>
      <c r="UD210" s="86"/>
      <c r="UE210" s="86"/>
      <c r="UF210" s="86"/>
      <c r="UG210" s="86"/>
      <c r="UH210" s="86"/>
      <c r="UI210" s="86"/>
      <c r="UJ210" s="86"/>
      <c r="UK210" s="86"/>
      <c r="UL210" s="86"/>
      <c r="UM210" s="86"/>
      <c r="UN210" s="86"/>
      <c r="UO210" s="86"/>
      <c r="UP210" s="86"/>
      <c r="UQ210" s="86"/>
      <c r="UR210" s="86"/>
      <c r="US210" s="86"/>
      <c r="UT210" s="86"/>
      <c r="UU210" s="86"/>
      <c r="UV210" s="86"/>
      <c r="UW210" s="86"/>
      <c r="UX210" s="86"/>
      <c r="UY210" s="86"/>
      <c r="UZ210" s="86"/>
      <c r="VA210" s="86"/>
      <c r="VB210" s="86"/>
      <c r="VC210" s="86"/>
      <c r="VD210" s="86"/>
      <c r="VE210" s="86"/>
      <c r="VF210" s="86"/>
      <c r="VG210" s="86"/>
      <c r="VH210" s="86"/>
      <c r="VI210" s="86"/>
      <c r="VJ210" s="86"/>
      <c r="VK210" s="86"/>
      <c r="VL210" s="86"/>
      <c r="VM210" s="86"/>
      <c r="VN210" s="86"/>
      <c r="VO210" s="86"/>
      <c r="VP210" s="86"/>
      <c r="VQ210" s="86"/>
      <c r="VR210" s="86"/>
      <c r="VS210" s="86"/>
      <c r="VT210" s="86"/>
      <c r="VU210" s="86"/>
      <c r="VV210" s="86"/>
      <c r="VW210" s="86"/>
      <c r="VX210" s="86"/>
      <c r="VY210" s="86"/>
      <c r="VZ210" s="86"/>
      <c r="WA210" s="86"/>
      <c r="WB210" s="86"/>
      <c r="WC210" s="86"/>
      <c r="WD210" s="86"/>
      <c r="WE210" s="86"/>
      <c r="WF210" s="86"/>
      <c r="WG210" s="86"/>
      <c r="WH210" s="86"/>
    </row>
    <row r="211" spans="1:606" ht="31.5">
      <c r="A211" s="243">
        <v>396</v>
      </c>
      <c r="B211" s="138" t="s">
        <v>453</v>
      </c>
      <c r="C211" s="56" t="s">
        <v>454</v>
      </c>
      <c r="D211" s="56" t="s">
        <v>40</v>
      </c>
      <c r="E211" s="321">
        <f>IFERROR(E210/E209*100,"")</f>
        <v>10.8</v>
      </c>
      <c r="F211" s="321">
        <f t="shared" ref="F211:BQ211" si="90">IFERROR(F210/F209*100,"")</f>
        <v>7.0588235294117645</v>
      </c>
      <c r="G211" s="321">
        <f t="shared" si="90"/>
        <v>18.749999999999996</v>
      </c>
      <c r="H211" s="321" t="str">
        <f t="shared" si="90"/>
        <v/>
      </c>
      <c r="I211" s="321" t="str">
        <f t="shared" si="90"/>
        <v/>
      </c>
      <c r="J211" s="321" t="str">
        <f t="shared" si="90"/>
        <v/>
      </c>
      <c r="K211" s="321" t="str">
        <f t="shared" si="90"/>
        <v/>
      </c>
      <c r="L211" s="321" t="str">
        <f t="shared" si="90"/>
        <v/>
      </c>
      <c r="M211" s="321" t="str">
        <f t="shared" si="90"/>
        <v/>
      </c>
      <c r="N211" s="321" t="str">
        <f t="shared" si="90"/>
        <v/>
      </c>
      <c r="O211" s="321" t="str">
        <f t="shared" si="90"/>
        <v/>
      </c>
      <c r="P211" s="321" t="str">
        <f t="shared" si="90"/>
        <v/>
      </c>
      <c r="Q211" s="321" t="str">
        <f t="shared" si="90"/>
        <v/>
      </c>
      <c r="R211" s="321" t="str">
        <f t="shared" si="90"/>
        <v/>
      </c>
      <c r="S211" s="321" t="str">
        <f t="shared" si="90"/>
        <v/>
      </c>
      <c r="T211" s="321" t="str">
        <f t="shared" si="90"/>
        <v/>
      </c>
      <c r="U211" s="321" t="str">
        <f t="shared" si="90"/>
        <v/>
      </c>
      <c r="V211" s="321" t="str">
        <f t="shared" si="90"/>
        <v/>
      </c>
      <c r="W211" s="321" t="str">
        <f t="shared" si="90"/>
        <v/>
      </c>
      <c r="X211" s="321" t="str">
        <f t="shared" si="90"/>
        <v/>
      </c>
      <c r="Y211" s="321" t="str">
        <f t="shared" si="90"/>
        <v/>
      </c>
      <c r="Z211" s="321" t="str">
        <f t="shared" si="90"/>
        <v/>
      </c>
      <c r="AA211" s="321" t="str">
        <f t="shared" si="90"/>
        <v/>
      </c>
      <c r="AB211" s="321" t="str">
        <f t="shared" si="90"/>
        <v/>
      </c>
      <c r="AC211" s="321" t="str">
        <f t="shared" si="90"/>
        <v/>
      </c>
      <c r="AD211" s="321" t="str">
        <f t="shared" si="90"/>
        <v/>
      </c>
      <c r="AE211" s="321" t="str">
        <f t="shared" si="90"/>
        <v/>
      </c>
      <c r="AF211" s="321" t="str">
        <f t="shared" si="90"/>
        <v/>
      </c>
      <c r="AG211" s="321" t="str">
        <f t="shared" si="90"/>
        <v/>
      </c>
      <c r="AH211" s="321" t="str">
        <f t="shared" si="90"/>
        <v/>
      </c>
      <c r="AI211" s="321" t="str">
        <f t="shared" si="90"/>
        <v/>
      </c>
      <c r="AJ211" s="321" t="str">
        <f t="shared" si="90"/>
        <v/>
      </c>
      <c r="AK211" s="321" t="str">
        <f t="shared" si="90"/>
        <v/>
      </c>
      <c r="AL211" s="321" t="str">
        <f t="shared" si="90"/>
        <v/>
      </c>
      <c r="AM211" s="321" t="str">
        <f t="shared" si="90"/>
        <v/>
      </c>
      <c r="AN211" s="321" t="str">
        <f t="shared" si="90"/>
        <v/>
      </c>
      <c r="AO211" s="321" t="str">
        <f t="shared" si="90"/>
        <v/>
      </c>
      <c r="AP211" s="321" t="str">
        <f t="shared" si="90"/>
        <v/>
      </c>
      <c r="AQ211" s="321" t="str">
        <f t="shared" si="90"/>
        <v/>
      </c>
      <c r="AR211" s="321" t="str">
        <f t="shared" si="90"/>
        <v/>
      </c>
      <c r="AS211" s="321" t="str">
        <f t="shared" si="90"/>
        <v/>
      </c>
      <c r="AT211" s="321" t="str">
        <f t="shared" si="90"/>
        <v/>
      </c>
      <c r="AU211" s="321" t="str">
        <f t="shared" si="90"/>
        <v/>
      </c>
      <c r="AV211" s="321" t="str">
        <f t="shared" si="90"/>
        <v/>
      </c>
      <c r="AW211" s="321" t="str">
        <f t="shared" si="90"/>
        <v/>
      </c>
      <c r="AX211" s="321" t="str">
        <f t="shared" si="90"/>
        <v/>
      </c>
      <c r="AY211" s="321" t="str">
        <f t="shared" si="90"/>
        <v/>
      </c>
      <c r="AZ211" s="321" t="str">
        <f t="shared" si="90"/>
        <v/>
      </c>
      <c r="BA211" s="321" t="str">
        <f t="shared" si="90"/>
        <v/>
      </c>
      <c r="BB211" s="321" t="str">
        <f t="shared" si="90"/>
        <v/>
      </c>
      <c r="BC211" s="321" t="str">
        <f t="shared" si="90"/>
        <v/>
      </c>
      <c r="BD211" s="321" t="str">
        <f t="shared" si="90"/>
        <v/>
      </c>
      <c r="BE211" s="321" t="str">
        <f t="shared" si="90"/>
        <v/>
      </c>
      <c r="BF211" s="321" t="str">
        <f t="shared" si="90"/>
        <v/>
      </c>
      <c r="BG211" s="321" t="str">
        <f t="shared" si="90"/>
        <v/>
      </c>
      <c r="BH211" s="321" t="str">
        <f t="shared" si="90"/>
        <v/>
      </c>
      <c r="BI211" s="321" t="str">
        <f t="shared" si="90"/>
        <v/>
      </c>
      <c r="BJ211" s="321" t="str">
        <f t="shared" si="90"/>
        <v/>
      </c>
      <c r="BK211" s="321" t="str">
        <f t="shared" si="90"/>
        <v/>
      </c>
      <c r="BL211" s="321" t="str">
        <f t="shared" si="90"/>
        <v/>
      </c>
      <c r="BM211" s="321" t="str">
        <f t="shared" si="90"/>
        <v/>
      </c>
      <c r="BN211" s="321" t="str">
        <f t="shared" si="90"/>
        <v/>
      </c>
      <c r="BO211" s="321" t="str">
        <f t="shared" si="90"/>
        <v/>
      </c>
      <c r="BP211" s="321" t="str">
        <f t="shared" si="90"/>
        <v/>
      </c>
      <c r="BQ211" s="321" t="str">
        <f t="shared" si="90"/>
        <v/>
      </c>
      <c r="BR211" s="321" t="str">
        <f t="shared" ref="BR211:EC211" si="91">IFERROR(BR210/BR209*100,"")</f>
        <v/>
      </c>
      <c r="BS211" s="321" t="str">
        <f t="shared" si="91"/>
        <v/>
      </c>
      <c r="BT211" s="321" t="str">
        <f t="shared" si="91"/>
        <v/>
      </c>
      <c r="BU211" s="321" t="str">
        <f t="shared" si="91"/>
        <v/>
      </c>
      <c r="BV211" s="321" t="str">
        <f t="shared" si="91"/>
        <v/>
      </c>
      <c r="BW211" s="321" t="str">
        <f t="shared" si="91"/>
        <v/>
      </c>
      <c r="BX211" s="321" t="str">
        <f t="shared" si="91"/>
        <v/>
      </c>
      <c r="BY211" s="321" t="str">
        <f t="shared" si="91"/>
        <v/>
      </c>
      <c r="BZ211" s="321" t="str">
        <f t="shared" si="91"/>
        <v/>
      </c>
      <c r="CA211" s="321" t="str">
        <f t="shared" si="91"/>
        <v/>
      </c>
      <c r="CB211" s="321" t="str">
        <f t="shared" si="91"/>
        <v/>
      </c>
      <c r="CC211" s="321" t="str">
        <f t="shared" si="91"/>
        <v/>
      </c>
      <c r="CD211" s="321" t="str">
        <f t="shared" si="91"/>
        <v/>
      </c>
      <c r="CE211" s="321" t="str">
        <f t="shared" si="91"/>
        <v/>
      </c>
      <c r="CF211" s="321" t="str">
        <f t="shared" si="91"/>
        <v/>
      </c>
      <c r="CG211" s="321" t="str">
        <f t="shared" si="91"/>
        <v/>
      </c>
      <c r="CH211" s="321" t="str">
        <f t="shared" si="91"/>
        <v/>
      </c>
      <c r="CI211" s="321" t="str">
        <f t="shared" si="91"/>
        <v/>
      </c>
      <c r="CJ211" s="321" t="str">
        <f t="shared" si="91"/>
        <v/>
      </c>
      <c r="CK211" s="321" t="str">
        <f t="shared" si="91"/>
        <v/>
      </c>
      <c r="CL211" s="321" t="str">
        <f t="shared" si="91"/>
        <v/>
      </c>
      <c r="CM211" s="321" t="str">
        <f t="shared" si="91"/>
        <v/>
      </c>
      <c r="CN211" s="321" t="str">
        <f t="shared" si="91"/>
        <v/>
      </c>
      <c r="CO211" s="321" t="str">
        <f t="shared" si="91"/>
        <v/>
      </c>
      <c r="CP211" s="321" t="str">
        <f t="shared" si="91"/>
        <v/>
      </c>
      <c r="CQ211" s="321" t="str">
        <f t="shared" si="91"/>
        <v/>
      </c>
      <c r="CR211" s="321" t="str">
        <f t="shared" si="91"/>
        <v/>
      </c>
      <c r="CS211" s="321" t="str">
        <f t="shared" si="91"/>
        <v/>
      </c>
      <c r="CT211" s="321" t="str">
        <f t="shared" si="91"/>
        <v/>
      </c>
      <c r="CU211" s="321" t="str">
        <f t="shared" si="91"/>
        <v/>
      </c>
      <c r="CV211" s="321" t="str">
        <f t="shared" si="91"/>
        <v/>
      </c>
      <c r="CW211" s="321" t="str">
        <f t="shared" si="91"/>
        <v/>
      </c>
      <c r="CX211" s="321" t="str">
        <f t="shared" si="91"/>
        <v/>
      </c>
      <c r="CY211" s="321" t="str">
        <f t="shared" si="91"/>
        <v/>
      </c>
      <c r="CZ211" s="321" t="str">
        <f t="shared" si="91"/>
        <v/>
      </c>
      <c r="DA211" s="321" t="str">
        <f t="shared" si="91"/>
        <v/>
      </c>
      <c r="DB211" s="321" t="str">
        <f t="shared" si="91"/>
        <v/>
      </c>
      <c r="DC211" s="321" t="str">
        <f t="shared" si="91"/>
        <v/>
      </c>
      <c r="DD211" s="321" t="str">
        <f t="shared" si="91"/>
        <v/>
      </c>
      <c r="DE211" s="321" t="str">
        <f t="shared" si="91"/>
        <v/>
      </c>
      <c r="DF211" s="321" t="str">
        <f t="shared" si="91"/>
        <v/>
      </c>
      <c r="DG211" s="321" t="str">
        <f t="shared" si="91"/>
        <v/>
      </c>
      <c r="DH211" s="321" t="str">
        <f t="shared" si="91"/>
        <v/>
      </c>
      <c r="DI211" s="321" t="str">
        <f t="shared" si="91"/>
        <v/>
      </c>
      <c r="DJ211" s="321" t="str">
        <f t="shared" si="91"/>
        <v/>
      </c>
      <c r="DK211" s="321" t="str">
        <f t="shared" si="91"/>
        <v/>
      </c>
      <c r="DL211" s="321" t="str">
        <f t="shared" si="91"/>
        <v/>
      </c>
      <c r="DM211" s="321" t="str">
        <f t="shared" si="91"/>
        <v/>
      </c>
      <c r="DN211" s="321" t="str">
        <f t="shared" si="91"/>
        <v/>
      </c>
      <c r="DO211" s="321" t="str">
        <f t="shared" si="91"/>
        <v/>
      </c>
      <c r="DP211" s="321" t="str">
        <f t="shared" si="91"/>
        <v/>
      </c>
      <c r="DQ211" s="321" t="str">
        <f t="shared" si="91"/>
        <v/>
      </c>
      <c r="DR211" s="321" t="str">
        <f t="shared" si="91"/>
        <v/>
      </c>
      <c r="DS211" s="321" t="str">
        <f t="shared" si="91"/>
        <v/>
      </c>
      <c r="DT211" s="321" t="str">
        <f t="shared" si="91"/>
        <v/>
      </c>
      <c r="DU211" s="321" t="str">
        <f t="shared" si="91"/>
        <v/>
      </c>
      <c r="DV211" s="321" t="str">
        <f t="shared" si="91"/>
        <v/>
      </c>
      <c r="DW211" s="321" t="str">
        <f t="shared" si="91"/>
        <v/>
      </c>
      <c r="DX211" s="321" t="str">
        <f t="shared" si="91"/>
        <v/>
      </c>
      <c r="DY211" s="321" t="str">
        <f t="shared" si="91"/>
        <v/>
      </c>
      <c r="DZ211" s="321" t="str">
        <f t="shared" si="91"/>
        <v/>
      </c>
      <c r="EA211" s="321" t="str">
        <f t="shared" si="91"/>
        <v/>
      </c>
      <c r="EB211" s="321" t="str">
        <f t="shared" si="91"/>
        <v/>
      </c>
      <c r="EC211" s="321" t="str">
        <f t="shared" si="91"/>
        <v/>
      </c>
      <c r="ED211" s="321" t="str">
        <f t="shared" ref="ED211:GO211" si="92">IFERROR(ED210/ED209*100,"")</f>
        <v/>
      </c>
      <c r="EE211" s="321" t="str">
        <f t="shared" si="92"/>
        <v/>
      </c>
      <c r="EF211" s="321" t="str">
        <f t="shared" si="92"/>
        <v/>
      </c>
      <c r="EG211" s="321" t="str">
        <f t="shared" si="92"/>
        <v/>
      </c>
      <c r="EH211" s="321" t="str">
        <f t="shared" si="92"/>
        <v/>
      </c>
      <c r="EI211" s="321" t="str">
        <f t="shared" si="92"/>
        <v/>
      </c>
      <c r="EJ211" s="321" t="str">
        <f t="shared" si="92"/>
        <v/>
      </c>
      <c r="EK211" s="321" t="str">
        <f t="shared" si="92"/>
        <v/>
      </c>
      <c r="EL211" s="321" t="str">
        <f t="shared" si="92"/>
        <v/>
      </c>
      <c r="EM211" s="321" t="str">
        <f t="shared" si="92"/>
        <v/>
      </c>
      <c r="EN211" s="321" t="str">
        <f t="shared" si="92"/>
        <v/>
      </c>
      <c r="EO211" s="321" t="str">
        <f t="shared" si="92"/>
        <v/>
      </c>
      <c r="EP211" s="321" t="str">
        <f t="shared" si="92"/>
        <v/>
      </c>
      <c r="EQ211" s="321" t="str">
        <f t="shared" si="92"/>
        <v/>
      </c>
      <c r="ER211" s="321" t="str">
        <f t="shared" si="92"/>
        <v/>
      </c>
      <c r="ES211" s="321" t="str">
        <f t="shared" si="92"/>
        <v/>
      </c>
      <c r="ET211" s="321" t="str">
        <f t="shared" si="92"/>
        <v/>
      </c>
      <c r="EU211" s="321" t="str">
        <f t="shared" si="92"/>
        <v/>
      </c>
      <c r="EV211" s="321" t="str">
        <f t="shared" si="92"/>
        <v/>
      </c>
      <c r="EW211" s="321" t="str">
        <f t="shared" si="92"/>
        <v/>
      </c>
      <c r="EX211" s="321" t="str">
        <f t="shared" si="92"/>
        <v/>
      </c>
      <c r="EY211" s="321" t="str">
        <f t="shared" si="92"/>
        <v/>
      </c>
      <c r="EZ211" s="321" t="str">
        <f t="shared" si="92"/>
        <v/>
      </c>
      <c r="FA211" s="321" t="str">
        <f t="shared" si="92"/>
        <v/>
      </c>
      <c r="FB211" s="321" t="str">
        <f t="shared" si="92"/>
        <v/>
      </c>
      <c r="FC211" s="321" t="str">
        <f t="shared" si="92"/>
        <v/>
      </c>
      <c r="FD211" s="321" t="str">
        <f t="shared" si="92"/>
        <v/>
      </c>
      <c r="FE211" s="321" t="str">
        <f t="shared" si="92"/>
        <v/>
      </c>
      <c r="FF211" s="321" t="str">
        <f t="shared" si="92"/>
        <v/>
      </c>
      <c r="FG211" s="321" t="str">
        <f t="shared" si="92"/>
        <v/>
      </c>
      <c r="FH211" s="321" t="str">
        <f t="shared" si="92"/>
        <v/>
      </c>
      <c r="FI211" s="321" t="str">
        <f t="shared" si="92"/>
        <v/>
      </c>
      <c r="FJ211" s="321" t="str">
        <f t="shared" si="92"/>
        <v/>
      </c>
      <c r="FK211" s="321" t="str">
        <f t="shared" si="92"/>
        <v/>
      </c>
      <c r="FL211" s="321" t="str">
        <f t="shared" si="92"/>
        <v/>
      </c>
      <c r="FM211" s="321" t="str">
        <f t="shared" si="92"/>
        <v/>
      </c>
      <c r="FN211" s="321" t="str">
        <f t="shared" si="92"/>
        <v/>
      </c>
      <c r="FO211" s="321" t="str">
        <f t="shared" si="92"/>
        <v/>
      </c>
      <c r="FP211" s="321" t="str">
        <f t="shared" si="92"/>
        <v/>
      </c>
      <c r="FQ211" s="321" t="str">
        <f t="shared" si="92"/>
        <v/>
      </c>
      <c r="FR211" s="321" t="str">
        <f t="shared" si="92"/>
        <v/>
      </c>
      <c r="FS211" s="321" t="str">
        <f t="shared" si="92"/>
        <v/>
      </c>
      <c r="FT211" s="321" t="str">
        <f t="shared" si="92"/>
        <v/>
      </c>
      <c r="FU211" s="321" t="str">
        <f t="shared" si="92"/>
        <v/>
      </c>
      <c r="FV211" s="321" t="str">
        <f t="shared" si="92"/>
        <v/>
      </c>
      <c r="FW211" s="321" t="str">
        <f t="shared" si="92"/>
        <v/>
      </c>
      <c r="FX211" s="321" t="str">
        <f t="shared" si="92"/>
        <v/>
      </c>
      <c r="FY211" s="321" t="str">
        <f t="shared" si="92"/>
        <v/>
      </c>
      <c r="FZ211" s="321" t="str">
        <f t="shared" si="92"/>
        <v/>
      </c>
      <c r="GA211" s="321" t="str">
        <f t="shared" si="92"/>
        <v/>
      </c>
      <c r="GB211" s="321" t="str">
        <f t="shared" si="92"/>
        <v/>
      </c>
      <c r="GC211" s="321" t="str">
        <f t="shared" si="92"/>
        <v/>
      </c>
      <c r="GD211" s="321" t="str">
        <f t="shared" si="92"/>
        <v/>
      </c>
      <c r="GE211" s="321" t="str">
        <f t="shared" si="92"/>
        <v/>
      </c>
      <c r="GF211" s="321" t="str">
        <f t="shared" si="92"/>
        <v/>
      </c>
      <c r="GG211" s="321" t="str">
        <f t="shared" si="92"/>
        <v/>
      </c>
      <c r="GH211" s="321" t="str">
        <f t="shared" si="92"/>
        <v/>
      </c>
      <c r="GI211" s="321" t="str">
        <f t="shared" si="92"/>
        <v/>
      </c>
      <c r="GJ211" s="321" t="str">
        <f t="shared" si="92"/>
        <v/>
      </c>
      <c r="GK211" s="321" t="str">
        <f t="shared" si="92"/>
        <v/>
      </c>
      <c r="GL211" s="321" t="str">
        <f t="shared" si="92"/>
        <v/>
      </c>
      <c r="GM211" s="321" t="str">
        <f t="shared" si="92"/>
        <v/>
      </c>
      <c r="GN211" s="321" t="str">
        <f t="shared" si="92"/>
        <v/>
      </c>
      <c r="GO211" s="321" t="str">
        <f t="shared" si="92"/>
        <v/>
      </c>
      <c r="GP211" s="321" t="str">
        <f t="shared" ref="GP211:JA211" si="93">IFERROR(GP210/GP209*100,"")</f>
        <v/>
      </c>
      <c r="GQ211" s="321" t="str">
        <f t="shared" si="93"/>
        <v/>
      </c>
      <c r="GR211" s="321" t="str">
        <f t="shared" si="93"/>
        <v/>
      </c>
      <c r="GS211" s="321" t="str">
        <f t="shared" si="93"/>
        <v/>
      </c>
      <c r="GT211" s="321" t="str">
        <f t="shared" si="93"/>
        <v/>
      </c>
      <c r="GU211" s="321" t="str">
        <f t="shared" si="93"/>
        <v/>
      </c>
      <c r="GV211" s="321" t="str">
        <f t="shared" si="93"/>
        <v/>
      </c>
      <c r="GW211" s="321" t="str">
        <f t="shared" si="93"/>
        <v/>
      </c>
      <c r="GX211" s="321" t="str">
        <f t="shared" si="93"/>
        <v/>
      </c>
      <c r="GY211" s="321" t="str">
        <f t="shared" si="93"/>
        <v/>
      </c>
      <c r="GZ211" s="321" t="str">
        <f t="shared" si="93"/>
        <v/>
      </c>
      <c r="HA211" s="321" t="str">
        <f t="shared" si="93"/>
        <v/>
      </c>
      <c r="HB211" s="321" t="str">
        <f t="shared" si="93"/>
        <v/>
      </c>
      <c r="HC211" s="321" t="str">
        <f t="shared" si="93"/>
        <v/>
      </c>
      <c r="HD211" s="321" t="str">
        <f t="shared" si="93"/>
        <v/>
      </c>
      <c r="HE211" s="321" t="str">
        <f t="shared" si="93"/>
        <v/>
      </c>
      <c r="HF211" s="321" t="str">
        <f t="shared" si="93"/>
        <v/>
      </c>
      <c r="HG211" s="321" t="str">
        <f t="shared" si="93"/>
        <v/>
      </c>
      <c r="HH211" s="321" t="str">
        <f t="shared" si="93"/>
        <v/>
      </c>
      <c r="HI211" s="321" t="str">
        <f t="shared" si="93"/>
        <v/>
      </c>
      <c r="HJ211" s="321" t="str">
        <f t="shared" si="93"/>
        <v/>
      </c>
      <c r="HK211" s="321" t="str">
        <f t="shared" si="93"/>
        <v/>
      </c>
      <c r="HL211" s="321" t="str">
        <f t="shared" si="93"/>
        <v/>
      </c>
      <c r="HM211" s="321" t="str">
        <f t="shared" si="93"/>
        <v/>
      </c>
      <c r="HN211" s="321" t="str">
        <f t="shared" si="93"/>
        <v/>
      </c>
      <c r="HO211" s="321" t="str">
        <f t="shared" si="93"/>
        <v/>
      </c>
      <c r="HP211" s="321" t="str">
        <f t="shared" si="93"/>
        <v/>
      </c>
      <c r="HQ211" s="321" t="str">
        <f t="shared" si="93"/>
        <v/>
      </c>
      <c r="HR211" s="321" t="str">
        <f t="shared" si="93"/>
        <v/>
      </c>
      <c r="HS211" s="321" t="str">
        <f t="shared" si="93"/>
        <v/>
      </c>
      <c r="HT211" s="321" t="str">
        <f t="shared" si="93"/>
        <v/>
      </c>
      <c r="HU211" s="321" t="str">
        <f t="shared" si="93"/>
        <v/>
      </c>
      <c r="HV211" s="321" t="str">
        <f t="shared" si="93"/>
        <v/>
      </c>
      <c r="HW211" s="321" t="str">
        <f t="shared" si="93"/>
        <v/>
      </c>
      <c r="HX211" s="321" t="str">
        <f t="shared" si="93"/>
        <v/>
      </c>
      <c r="HY211" s="321" t="str">
        <f t="shared" si="93"/>
        <v/>
      </c>
      <c r="HZ211" s="321" t="str">
        <f t="shared" si="93"/>
        <v/>
      </c>
      <c r="IA211" s="321" t="str">
        <f t="shared" si="93"/>
        <v/>
      </c>
      <c r="IB211" s="321" t="str">
        <f t="shared" si="93"/>
        <v/>
      </c>
      <c r="IC211" s="321" t="str">
        <f t="shared" si="93"/>
        <v/>
      </c>
      <c r="ID211" s="321" t="str">
        <f t="shared" si="93"/>
        <v/>
      </c>
      <c r="IE211" s="321" t="str">
        <f t="shared" si="93"/>
        <v/>
      </c>
      <c r="IF211" s="321" t="str">
        <f t="shared" si="93"/>
        <v/>
      </c>
      <c r="IG211" s="321" t="str">
        <f t="shared" si="93"/>
        <v/>
      </c>
      <c r="IH211" s="321" t="str">
        <f t="shared" si="93"/>
        <v/>
      </c>
      <c r="II211" s="321" t="str">
        <f t="shared" si="93"/>
        <v/>
      </c>
      <c r="IJ211" s="321" t="str">
        <f t="shared" si="93"/>
        <v/>
      </c>
      <c r="IK211" s="321" t="str">
        <f t="shared" si="93"/>
        <v/>
      </c>
      <c r="IL211" s="321" t="str">
        <f t="shared" si="93"/>
        <v/>
      </c>
      <c r="IM211" s="321" t="str">
        <f t="shared" si="93"/>
        <v/>
      </c>
      <c r="IN211" s="321" t="str">
        <f t="shared" si="93"/>
        <v/>
      </c>
      <c r="IO211" s="321" t="str">
        <f t="shared" si="93"/>
        <v/>
      </c>
      <c r="IP211" s="321" t="str">
        <f t="shared" si="93"/>
        <v/>
      </c>
      <c r="IQ211" s="321" t="str">
        <f t="shared" si="93"/>
        <v/>
      </c>
      <c r="IR211" s="321" t="str">
        <f t="shared" si="93"/>
        <v/>
      </c>
      <c r="IS211" s="321" t="str">
        <f t="shared" si="93"/>
        <v/>
      </c>
      <c r="IT211" s="321" t="str">
        <f t="shared" si="93"/>
        <v/>
      </c>
      <c r="IU211" s="321" t="str">
        <f t="shared" si="93"/>
        <v/>
      </c>
      <c r="IV211" s="321" t="str">
        <f t="shared" si="93"/>
        <v/>
      </c>
      <c r="IW211" s="321" t="str">
        <f t="shared" si="93"/>
        <v/>
      </c>
      <c r="IX211" s="321" t="str">
        <f t="shared" si="93"/>
        <v/>
      </c>
      <c r="IY211" s="321" t="str">
        <f t="shared" si="93"/>
        <v/>
      </c>
      <c r="IZ211" s="321" t="str">
        <f t="shared" si="93"/>
        <v/>
      </c>
      <c r="JA211" s="321" t="str">
        <f t="shared" si="93"/>
        <v/>
      </c>
      <c r="JB211" s="321" t="str">
        <f t="shared" ref="JB211:KT211" si="94">IFERROR(JB210/JB209*100,"")</f>
        <v/>
      </c>
      <c r="JC211" s="321" t="str">
        <f t="shared" si="94"/>
        <v/>
      </c>
      <c r="JD211" s="321" t="str">
        <f t="shared" si="94"/>
        <v/>
      </c>
      <c r="JE211" s="321" t="str">
        <f t="shared" si="94"/>
        <v/>
      </c>
      <c r="JF211" s="321" t="str">
        <f t="shared" si="94"/>
        <v/>
      </c>
      <c r="JG211" s="321" t="str">
        <f t="shared" si="94"/>
        <v/>
      </c>
      <c r="JH211" s="321" t="str">
        <f t="shared" si="94"/>
        <v/>
      </c>
      <c r="JI211" s="321" t="str">
        <f t="shared" si="94"/>
        <v/>
      </c>
      <c r="JJ211" s="321" t="str">
        <f t="shared" si="94"/>
        <v/>
      </c>
      <c r="JK211" s="321" t="str">
        <f t="shared" si="94"/>
        <v/>
      </c>
      <c r="JL211" s="321" t="str">
        <f t="shared" si="94"/>
        <v/>
      </c>
      <c r="JM211" s="321" t="str">
        <f t="shared" si="94"/>
        <v/>
      </c>
      <c r="JN211" s="321" t="str">
        <f t="shared" si="94"/>
        <v/>
      </c>
      <c r="JO211" s="321" t="str">
        <f t="shared" si="94"/>
        <v/>
      </c>
      <c r="JP211" s="321" t="str">
        <f t="shared" si="94"/>
        <v/>
      </c>
      <c r="JQ211" s="321" t="str">
        <f t="shared" si="94"/>
        <v/>
      </c>
      <c r="JR211" s="321" t="str">
        <f t="shared" si="94"/>
        <v/>
      </c>
      <c r="JS211" s="321" t="str">
        <f t="shared" si="94"/>
        <v/>
      </c>
      <c r="JT211" s="321" t="str">
        <f t="shared" si="94"/>
        <v/>
      </c>
      <c r="JU211" s="321" t="str">
        <f t="shared" si="94"/>
        <v/>
      </c>
      <c r="JV211" s="321" t="str">
        <f t="shared" si="94"/>
        <v/>
      </c>
      <c r="JW211" s="321" t="str">
        <f t="shared" si="94"/>
        <v/>
      </c>
      <c r="JX211" s="321" t="str">
        <f t="shared" si="94"/>
        <v/>
      </c>
      <c r="JY211" s="321" t="str">
        <f t="shared" si="94"/>
        <v/>
      </c>
      <c r="JZ211" s="321" t="str">
        <f t="shared" si="94"/>
        <v/>
      </c>
      <c r="KA211" s="321" t="str">
        <f t="shared" si="94"/>
        <v/>
      </c>
      <c r="KB211" s="321" t="str">
        <f t="shared" si="94"/>
        <v/>
      </c>
      <c r="KC211" s="321" t="str">
        <f t="shared" si="94"/>
        <v/>
      </c>
      <c r="KD211" s="321" t="str">
        <f t="shared" si="94"/>
        <v/>
      </c>
      <c r="KE211" s="321" t="str">
        <f t="shared" si="94"/>
        <v/>
      </c>
      <c r="KF211" s="321" t="str">
        <f t="shared" si="94"/>
        <v/>
      </c>
      <c r="KG211" s="321" t="str">
        <f t="shared" si="94"/>
        <v/>
      </c>
      <c r="KH211" s="321" t="str">
        <f t="shared" si="94"/>
        <v/>
      </c>
      <c r="KI211" s="321" t="str">
        <f t="shared" si="94"/>
        <v/>
      </c>
      <c r="KJ211" s="321" t="str">
        <f t="shared" si="94"/>
        <v/>
      </c>
      <c r="KK211" s="321" t="str">
        <f t="shared" si="94"/>
        <v/>
      </c>
      <c r="KL211" s="321" t="str">
        <f t="shared" si="94"/>
        <v/>
      </c>
      <c r="KM211" s="321" t="str">
        <f t="shared" si="94"/>
        <v/>
      </c>
      <c r="KN211" s="321" t="str">
        <f t="shared" si="94"/>
        <v/>
      </c>
      <c r="KO211" s="321" t="str">
        <f t="shared" si="94"/>
        <v/>
      </c>
      <c r="KP211" s="321" t="str">
        <f t="shared" si="94"/>
        <v/>
      </c>
      <c r="KQ211" s="321" t="str">
        <f t="shared" si="94"/>
        <v/>
      </c>
      <c r="KR211" s="321" t="str">
        <f t="shared" si="94"/>
        <v/>
      </c>
      <c r="KS211" s="321" t="str">
        <f t="shared" si="94"/>
        <v/>
      </c>
      <c r="KT211" s="321" t="str">
        <f t="shared" si="94"/>
        <v/>
      </c>
      <c r="KU211" s="321"/>
      <c r="KV211" s="321"/>
      <c r="KW211" s="321"/>
      <c r="KX211" s="321"/>
      <c r="KY211" s="321"/>
      <c r="KZ211" s="321"/>
      <c r="LA211" s="321"/>
      <c r="LB211" s="321"/>
      <c r="LC211" s="321"/>
      <c r="LD211" s="321"/>
      <c r="LE211" s="321"/>
      <c r="LF211" s="321"/>
      <c r="LG211" s="321"/>
      <c r="LH211" s="321"/>
      <c r="LI211" s="321"/>
      <c r="LJ211" s="321"/>
      <c r="LK211" s="321"/>
      <c r="LL211" s="321"/>
      <c r="LM211" s="321"/>
      <c r="LN211" s="321"/>
      <c r="LO211" s="321"/>
      <c r="LP211" s="321"/>
      <c r="LQ211" s="321"/>
      <c r="LR211" s="321"/>
      <c r="LS211" s="321"/>
      <c r="LT211" s="321"/>
      <c r="LU211" s="321"/>
      <c r="LV211" s="321"/>
      <c r="LW211" s="321"/>
      <c r="LX211" s="321"/>
      <c r="LY211" s="321"/>
      <c r="LZ211" s="321"/>
      <c r="MA211" s="321"/>
      <c r="MB211" s="321"/>
      <c r="MC211" s="321"/>
      <c r="MD211" s="321"/>
      <c r="ME211" s="321"/>
      <c r="MF211" s="321"/>
      <c r="MG211" s="321"/>
      <c r="MH211" s="321"/>
      <c r="MI211" s="321"/>
      <c r="MJ211" s="321"/>
      <c r="MK211" s="321"/>
      <c r="ML211" s="321"/>
      <c r="MM211" s="321"/>
      <c r="MN211" s="321"/>
      <c r="MO211" s="321"/>
      <c r="MP211" s="321"/>
      <c r="MQ211" s="321"/>
      <c r="MR211" s="321"/>
      <c r="MS211" s="321"/>
      <c r="MT211" s="321"/>
      <c r="MU211" s="321"/>
      <c r="MV211" s="321"/>
      <c r="MW211" s="321"/>
      <c r="MX211" s="321"/>
      <c r="MY211" s="321"/>
      <c r="MZ211" s="321"/>
      <c r="NA211" s="321"/>
      <c r="NB211" s="321"/>
      <c r="NC211" s="321"/>
      <c r="ND211" s="321"/>
      <c r="NE211" s="321"/>
      <c r="NF211" s="321"/>
      <c r="NG211" s="321"/>
      <c r="NH211" s="321"/>
      <c r="NI211" s="321"/>
      <c r="NJ211" s="321"/>
      <c r="NK211" s="321"/>
      <c r="NL211" s="321"/>
      <c r="NM211" s="321"/>
      <c r="NN211" s="321"/>
      <c r="NO211" s="321"/>
      <c r="NP211" s="321"/>
      <c r="NQ211" s="321"/>
      <c r="NR211" s="321"/>
      <c r="NS211" s="321"/>
      <c r="NT211" s="321"/>
      <c r="NU211" s="321"/>
      <c r="NV211" s="321"/>
      <c r="NW211" s="321"/>
      <c r="NX211" s="321"/>
      <c r="NY211" s="321"/>
      <c r="NZ211" s="321"/>
      <c r="OA211" s="321"/>
      <c r="OB211" s="321"/>
      <c r="OC211" s="321"/>
      <c r="OD211" s="321"/>
      <c r="OE211" s="321"/>
      <c r="OF211" s="321"/>
      <c r="OG211" s="321"/>
      <c r="OH211" s="321"/>
      <c r="OI211" s="321"/>
      <c r="OJ211" s="321"/>
      <c r="OK211" s="321"/>
      <c r="OL211" s="321"/>
      <c r="OM211" s="321"/>
      <c r="ON211" s="321"/>
      <c r="OO211" s="321"/>
      <c r="OP211" s="321"/>
      <c r="OQ211" s="321"/>
      <c r="OR211" s="321"/>
      <c r="OS211" s="321"/>
      <c r="OT211" s="321"/>
      <c r="OU211" s="321"/>
      <c r="OV211" s="321"/>
      <c r="OW211" s="321"/>
      <c r="OX211" s="321"/>
      <c r="OY211" s="321"/>
      <c r="OZ211" s="321"/>
      <c r="PA211" s="321"/>
      <c r="PB211" s="321"/>
      <c r="PC211" s="321"/>
      <c r="PD211" s="321"/>
      <c r="PE211" s="321"/>
      <c r="PF211" s="321"/>
      <c r="PG211" s="321"/>
      <c r="PH211" s="321"/>
      <c r="PI211" s="321"/>
      <c r="PJ211" s="321"/>
      <c r="PK211" s="321"/>
      <c r="PL211" s="321"/>
      <c r="PM211" s="321"/>
      <c r="PN211" s="321"/>
      <c r="PO211" s="321"/>
      <c r="PP211" s="321"/>
      <c r="PQ211" s="321"/>
      <c r="PR211" s="321"/>
      <c r="PS211" s="321"/>
      <c r="PT211" s="321"/>
      <c r="PU211" s="321"/>
      <c r="PV211" s="321"/>
      <c r="PW211" s="321"/>
      <c r="PX211" s="321"/>
      <c r="PY211" s="321"/>
      <c r="PZ211" s="321"/>
      <c r="QA211" s="321"/>
      <c r="QB211" s="321"/>
      <c r="QC211" s="321"/>
      <c r="QD211" s="321"/>
      <c r="QE211" s="321"/>
      <c r="QF211" s="321"/>
      <c r="QG211" s="321"/>
      <c r="QH211" s="321"/>
      <c r="QI211" s="321"/>
      <c r="QJ211" s="321"/>
      <c r="QK211" s="321"/>
      <c r="QL211" s="321"/>
      <c r="QM211" s="321"/>
      <c r="QN211" s="321"/>
      <c r="QO211" s="321"/>
      <c r="QP211" s="321"/>
      <c r="QQ211" s="321"/>
      <c r="QR211" s="321"/>
      <c r="QS211" s="321"/>
      <c r="QT211" s="321"/>
      <c r="QU211" s="321"/>
      <c r="QV211" s="321"/>
      <c r="QW211" s="321"/>
      <c r="QX211" s="321"/>
      <c r="QY211" s="321"/>
      <c r="QZ211" s="321"/>
      <c r="RA211" s="321"/>
      <c r="RB211" s="321"/>
      <c r="RC211" s="321"/>
      <c r="RD211" s="321"/>
      <c r="RE211" s="321"/>
      <c r="RF211" s="321"/>
      <c r="RG211" s="321"/>
      <c r="RH211" s="321"/>
      <c r="RI211" s="321"/>
      <c r="RJ211" s="321"/>
      <c r="RK211" s="321"/>
      <c r="RL211" s="321"/>
      <c r="RM211" s="321"/>
      <c r="RN211" s="321"/>
      <c r="RO211" s="321"/>
      <c r="RP211" s="321"/>
      <c r="RQ211" s="321"/>
      <c r="RR211" s="321"/>
      <c r="RS211" s="321"/>
      <c r="RT211" s="321"/>
      <c r="RU211" s="321"/>
      <c r="RV211" s="321"/>
      <c r="RW211" s="321"/>
      <c r="RX211" s="321"/>
      <c r="RY211" s="321"/>
      <c r="RZ211" s="321"/>
      <c r="SA211" s="321"/>
      <c r="SB211" s="321"/>
      <c r="SC211" s="321"/>
      <c r="SD211" s="321"/>
      <c r="SE211" s="321"/>
      <c r="SF211" s="321"/>
      <c r="SG211" s="321"/>
      <c r="SH211" s="321"/>
      <c r="SI211" s="321"/>
      <c r="SJ211" s="321"/>
      <c r="SK211" s="321"/>
      <c r="SL211" s="321"/>
      <c r="SM211" s="321"/>
      <c r="SN211" s="321"/>
      <c r="SO211" s="321"/>
      <c r="SP211" s="321"/>
      <c r="SQ211" s="321"/>
      <c r="SR211" s="321"/>
      <c r="SS211" s="321"/>
      <c r="ST211" s="321"/>
      <c r="SU211" s="321"/>
      <c r="SV211" s="321"/>
      <c r="SW211" s="321"/>
      <c r="SX211" s="321"/>
      <c r="SY211" s="321"/>
      <c r="SZ211" s="321"/>
      <c r="TA211" s="321"/>
      <c r="TB211" s="321"/>
      <c r="TC211" s="321"/>
      <c r="TD211" s="321"/>
      <c r="TE211" s="321"/>
      <c r="TF211" s="321"/>
      <c r="TG211" s="321"/>
      <c r="TH211" s="321"/>
      <c r="TI211" s="321"/>
      <c r="TJ211" s="321"/>
      <c r="TK211" s="321"/>
      <c r="TL211" s="321"/>
      <c r="TM211" s="321"/>
      <c r="TN211" s="321"/>
      <c r="TO211" s="321"/>
      <c r="TP211" s="321"/>
      <c r="TQ211" s="321"/>
      <c r="TR211" s="321"/>
      <c r="TS211" s="321"/>
      <c r="TT211" s="321"/>
      <c r="TU211" s="321"/>
      <c r="TV211" s="321"/>
      <c r="TW211" s="321"/>
      <c r="TX211" s="321"/>
      <c r="TY211" s="321"/>
      <c r="TZ211" s="321"/>
      <c r="UA211" s="321"/>
      <c r="UB211" s="321"/>
      <c r="UC211" s="321"/>
      <c r="UD211" s="321"/>
      <c r="UE211" s="321"/>
      <c r="UF211" s="321"/>
      <c r="UG211" s="321"/>
      <c r="UH211" s="321"/>
      <c r="UI211" s="321"/>
      <c r="UJ211" s="321"/>
      <c r="UK211" s="321"/>
      <c r="UL211" s="321"/>
      <c r="UM211" s="321"/>
      <c r="UN211" s="321"/>
      <c r="UO211" s="321"/>
      <c r="UP211" s="321"/>
      <c r="UQ211" s="321"/>
      <c r="UR211" s="321"/>
      <c r="US211" s="321"/>
      <c r="UT211" s="321"/>
      <c r="UU211" s="321"/>
      <c r="UV211" s="321"/>
      <c r="UW211" s="321"/>
      <c r="UX211" s="321"/>
      <c r="UY211" s="321"/>
      <c r="UZ211" s="321"/>
      <c r="VA211" s="321"/>
      <c r="VB211" s="321"/>
      <c r="VC211" s="321"/>
      <c r="VD211" s="321"/>
      <c r="VE211" s="321"/>
      <c r="VF211" s="321"/>
      <c r="VG211" s="321"/>
      <c r="VH211" s="321"/>
      <c r="VI211" s="321"/>
      <c r="VJ211" s="321"/>
      <c r="VK211" s="321"/>
      <c r="VL211" s="321"/>
      <c r="VM211" s="321"/>
      <c r="VN211" s="321"/>
      <c r="VO211" s="321"/>
      <c r="VP211" s="321"/>
      <c r="VQ211" s="321"/>
      <c r="VR211" s="321"/>
      <c r="VS211" s="321"/>
      <c r="VT211" s="321"/>
      <c r="VU211" s="321"/>
      <c r="VV211" s="321"/>
      <c r="VW211" s="321"/>
      <c r="VX211" s="321"/>
      <c r="VY211" s="321"/>
      <c r="VZ211" s="321"/>
      <c r="WA211" s="321"/>
      <c r="WB211" s="321"/>
      <c r="WC211" s="321"/>
      <c r="WD211" s="321"/>
      <c r="WE211" s="321"/>
      <c r="WF211" s="321"/>
      <c r="WG211" s="321"/>
      <c r="WH211" s="321"/>
    </row>
    <row r="212" spans="1:606" ht="31.5">
      <c r="A212" s="243">
        <v>397</v>
      </c>
      <c r="B212" s="138" t="s">
        <v>175</v>
      </c>
      <c r="C212" s="56" t="s">
        <v>166</v>
      </c>
      <c r="D212" s="56" t="s">
        <v>44</v>
      </c>
      <c r="E212" s="86">
        <v>0</v>
      </c>
      <c r="F212" s="86">
        <v>0</v>
      </c>
      <c r="G212" s="86">
        <v>0</v>
      </c>
      <c r="H212" s="86">
        <v>0</v>
      </c>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6"/>
      <c r="CW212" s="86"/>
      <c r="CX212" s="86"/>
      <c r="CY212" s="86"/>
      <c r="CZ212" s="86"/>
      <c r="DA212" s="86"/>
      <c r="DB212" s="86"/>
      <c r="DC212" s="86"/>
      <c r="DD212" s="86"/>
      <c r="DE212" s="86"/>
      <c r="DF212" s="86"/>
      <c r="DG212" s="86"/>
      <c r="DH212" s="86"/>
      <c r="DI212" s="86"/>
      <c r="DJ212" s="86"/>
      <c r="DK212" s="86"/>
      <c r="DL212" s="86"/>
      <c r="DM212" s="86"/>
      <c r="DN212" s="86"/>
      <c r="DO212" s="86"/>
      <c r="DP212" s="86"/>
      <c r="DQ212" s="86"/>
      <c r="DR212" s="86"/>
      <c r="DS212" s="86"/>
      <c r="DT212" s="86"/>
      <c r="DU212" s="86"/>
      <c r="DV212" s="86"/>
      <c r="DW212" s="86"/>
      <c r="DX212" s="86"/>
      <c r="DY212" s="86"/>
      <c r="DZ212" s="86"/>
      <c r="EA212" s="86"/>
      <c r="EB212" s="86"/>
      <c r="EC212" s="86"/>
      <c r="ED212" s="86"/>
      <c r="EE212" s="86"/>
      <c r="EF212" s="86"/>
      <c r="EG212" s="86"/>
      <c r="EH212" s="86"/>
      <c r="EI212" s="86"/>
      <c r="EJ212" s="86"/>
      <c r="EK212" s="86"/>
      <c r="EL212" s="86"/>
      <c r="EM212" s="86"/>
      <c r="EN212" s="86"/>
      <c r="EO212" s="86"/>
      <c r="EP212" s="86"/>
      <c r="EQ212" s="86"/>
      <c r="ER212" s="86"/>
      <c r="ES212" s="86"/>
      <c r="ET212" s="86"/>
      <c r="EU212" s="86"/>
      <c r="EV212" s="86"/>
      <c r="EW212" s="86"/>
      <c r="EX212" s="86"/>
      <c r="EY212" s="86"/>
      <c r="EZ212" s="86"/>
      <c r="FA212" s="86"/>
      <c r="FB212" s="86"/>
      <c r="FC212" s="86"/>
      <c r="FD212" s="86"/>
      <c r="FE212" s="86"/>
      <c r="FF212" s="86"/>
      <c r="FG212" s="86"/>
      <c r="FH212" s="86"/>
      <c r="FI212" s="86"/>
      <c r="FJ212" s="86"/>
      <c r="FK212" s="86"/>
      <c r="FL212" s="86"/>
      <c r="FM212" s="86"/>
      <c r="FN212" s="86"/>
      <c r="FO212" s="86"/>
      <c r="FP212" s="86"/>
      <c r="FQ212" s="86"/>
      <c r="FR212" s="86"/>
      <c r="FS212" s="86"/>
      <c r="FT212" s="86"/>
      <c r="FU212" s="86"/>
      <c r="FV212" s="86"/>
      <c r="FW212" s="86"/>
      <c r="FX212" s="86"/>
      <c r="FY212" s="86"/>
      <c r="FZ212" s="86"/>
      <c r="GA212" s="86"/>
      <c r="GB212" s="86"/>
      <c r="GC212" s="86"/>
      <c r="GD212" s="86"/>
      <c r="GE212" s="86"/>
      <c r="GF212" s="86"/>
      <c r="GG212" s="86"/>
      <c r="GH212" s="86"/>
      <c r="GI212" s="86"/>
      <c r="GJ212" s="86"/>
      <c r="GK212" s="86"/>
      <c r="GL212" s="86"/>
      <c r="GM212" s="86"/>
      <c r="GN212" s="86"/>
      <c r="GO212" s="86"/>
      <c r="GP212" s="86"/>
      <c r="GQ212" s="86"/>
      <c r="GR212" s="86"/>
      <c r="GS212" s="86"/>
      <c r="GT212" s="86"/>
      <c r="GU212" s="86"/>
      <c r="GV212" s="86"/>
      <c r="GW212" s="86"/>
      <c r="GX212" s="86"/>
      <c r="GY212" s="86"/>
      <c r="GZ212" s="86"/>
      <c r="HA212" s="86"/>
      <c r="HB212" s="86"/>
      <c r="HC212" s="86"/>
      <c r="HD212" s="86"/>
      <c r="HE212" s="86"/>
      <c r="HF212" s="86"/>
      <c r="HG212" s="86"/>
      <c r="HH212" s="86"/>
      <c r="HI212" s="86"/>
      <c r="HJ212" s="86"/>
      <c r="HK212" s="86"/>
      <c r="HL212" s="86"/>
      <c r="HM212" s="86"/>
      <c r="HN212" s="86"/>
      <c r="HO212" s="86"/>
      <c r="HP212" s="86"/>
      <c r="HQ212" s="86"/>
      <c r="HR212" s="86"/>
      <c r="HS212" s="86"/>
      <c r="HT212" s="86"/>
      <c r="HU212" s="86"/>
      <c r="HV212" s="86"/>
      <c r="HW212" s="86"/>
      <c r="HX212" s="86"/>
      <c r="HY212" s="86"/>
      <c r="HZ212" s="86"/>
      <c r="IA212" s="86"/>
      <c r="IB212" s="86"/>
      <c r="IC212" s="86"/>
      <c r="ID212" s="86"/>
      <c r="IE212" s="86"/>
      <c r="IF212" s="86"/>
      <c r="IG212" s="86"/>
      <c r="IH212" s="86"/>
      <c r="II212" s="86"/>
      <c r="IJ212" s="86"/>
      <c r="IK212" s="86"/>
      <c r="IL212" s="86"/>
      <c r="IM212" s="86"/>
      <c r="IN212" s="86"/>
      <c r="IO212" s="86"/>
      <c r="IP212" s="86"/>
      <c r="IQ212" s="86"/>
      <c r="IR212" s="86"/>
      <c r="IS212" s="86"/>
      <c r="IT212" s="86"/>
      <c r="IU212" s="86"/>
      <c r="IV212" s="86"/>
      <c r="IW212" s="86"/>
      <c r="IX212" s="86"/>
      <c r="IY212" s="86"/>
      <c r="IZ212" s="86"/>
      <c r="JA212" s="86"/>
      <c r="JB212" s="86"/>
      <c r="JC212" s="86"/>
      <c r="JD212" s="86"/>
      <c r="JE212" s="86"/>
      <c r="JF212" s="86"/>
      <c r="JG212" s="86"/>
      <c r="JH212" s="86"/>
      <c r="JI212" s="86"/>
      <c r="JJ212" s="86"/>
      <c r="JK212" s="86"/>
      <c r="JL212" s="86"/>
      <c r="JM212" s="86"/>
      <c r="JN212" s="86"/>
      <c r="JO212" s="86"/>
      <c r="JP212" s="86"/>
      <c r="JQ212" s="86"/>
      <c r="JR212" s="86"/>
      <c r="JS212" s="86"/>
      <c r="JT212" s="86"/>
      <c r="JU212" s="86"/>
      <c r="JV212" s="86"/>
      <c r="JW212" s="86"/>
      <c r="JX212" s="86"/>
      <c r="JY212" s="86"/>
      <c r="JZ212" s="86"/>
      <c r="KA212" s="86"/>
      <c r="KB212" s="86"/>
      <c r="KC212" s="86"/>
      <c r="KD212" s="86"/>
      <c r="KE212" s="86"/>
      <c r="KF212" s="86"/>
      <c r="KG212" s="86"/>
      <c r="KH212" s="86"/>
      <c r="KI212" s="86"/>
      <c r="KJ212" s="86"/>
      <c r="KK212" s="86"/>
      <c r="KL212" s="86"/>
      <c r="KM212" s="86"/>
      <c r="KN212" s="86"/>
      <c r="KO212" s="86"/>
      <c r="KP212" s="86"/>
      <c r="KQ212" s="86"/>
      <c r="KR212" s="86"/>
      <c r="KS212" s="86"/>
      <c r="KT212" s="86"/>
      <c r="KU212" s="86"/>
      <c r="KV212" s="86"/>
      <c r="KW212" s="86"/>
      <c r="KX212" s="86"/>
      <c r="KY212" s="86"/>
      <c r="KZ212" s="86"/>
      <c r="LA212" s="86"/>
      <c r="LB212" s="86"/>
      <c r="LC212" s="86"/>
      <c r="LD212" s="86"/>
      <c r="LE212" s="86"/>
      <c r="LF212" s="86"/>
      <c r="LG212" s="86"/>
      <c r="LH212" s="86"/>
      <c r="LI212" s="86"/>
      <c r="LJ212" s="86"/>
      <c r="LK212" s="86"/>
      <c r="LL212" s="86"/>
      <c r="LM212" s="86"/>
      <c r="LN212" s="86"/>
      <c r="LO212" s="86"/>
      <c r="LP212" s="86"/>
      <c r="LQ212" s="86"/>
      <c r="LR212" s="86"/>
      <c r="LS212" s="86"/>
      <c r="LT212" s="86"/>
      <c r="LU212" s="86"/>
      <c r="LV212" s="86"/>
      <c r="LW212" s="86"/>
      <c r="LX212" s="86"/>
      <c r="LY212" s="86"/>
      <c r="LZ212" s="86"/>
      <c r="MA212" s="86"/>
      <c r="MB212" s="86"/>
      <c r="MC212" s="86"/>
      <c r="MD212" s="86"/>
      <c r="ME212" s="86"/>
      <c r="MF212" s="86"/>
      <c r="MG212" s="86"/>
      <c r="MH212" s="86"/>
      <c r="MI212" s="86"/>
      <c r="MJ212" s="86"/>
      <c r="MK212" s="86"/>
      <c r="ML212" s="86"/>
      <c r="MM212" s="86"/>
      <c r="MN212" s="86"/>
      <c r="MO212" s="86"/>
      <c r="MP212" s="86"/>
      <c r="MQ212" s="86"/>
      <c r="MR212" s="86"/>
      <c r="MS212" s="86"/>
      <c r="MT212" s="86"/>
      <c r="MU212" s="86"/>
      <c r="MV212" s="86"/>
      <c r="MW212" s="86"/>
      <c r="MX212" s="86"/>
      <c r="MY212" s="86"/>
      <c r="MZ212" s="86"/>
      <c r="NA212" s="86"/>
      <c r="NB212" s="86"/>
      <c r="NC212" s="86"/>
      <c r="ND212" s="86"/>
      <c r="NE212" s="86"/>
      <c r="NF212" s="86"/>
      <c r="NG212" s="86"/>
      <c r="NH212" s="86"/>
      <c r="NI212" s="86"/>
      <c r="NJ212" s="86"/>
      <c r="NK212" s="86"/>
      <c r="NL212" s="86"/>
      <c r="NM212" s="86"/>
      <c r="NN212" s="86"/>
      <c r="NO212" s="86"/>
      <c r="NP212" s="86"/>
      <c r="NQ212" s="86"/>
      <c r="NR212" s="86"/>
      <c r="NS212" s="86"/>
      <c r="NT212" s="86"/>
      <c r="NU212" s="86"/>
      <c r="NV212" s="86"/>
      <c r="NW212" s="86"/>
      <c r="NX212" s="86"/>
      <c r="NY212" s="86"/>
      <c r="NZ212" s="86"/>
      <c r="OA212" s="86"/>
      <c r="OB212" s="86"/>
      <c r="OC212" s="86"/>
      <c r="OD212" s="86"/>
      <c r="OE212" s="86"/>
      <c r="OF212" s="86"/>
      <c r="OG212" s="86"/>
      <c r="OH212" s="86"/>
      <c r="OI212" s="86"/>
      <c r="OJ212" s="86"/>
      <c r="OK212" s="86"/>
      <c r="OL212" s="86"/>
      <c r="OM212" s="86"/>
      <c r="ON212" s="86"/>
      <c r="OO212" s="86"/>
      <c r="OP212" s="86"/>
      <c r="OQ212" s="86"/>
      <c r="OR212" s="86"/>
      <c r="OS212" s="86"/>
      <c r="OT212" s="86"/>
      <c r="OU212" s="86"/>
      <c r="OV212" s="86"/>
      <c r="OW212" s="86"/>
      <c r="OX212" s="86"/>
      <c r="OY212" s="86"/>
      <c r="OZ212" s="86"/>
      <c r="PA212" s="86"/>
      <c r="PB212" s="86"/>
      <c r="PC212" s="86"/>
      <c r="PD212" s="86"/>
      <c r="PE212" s="86"/>
      <c r="PF212" s="86"/>
      <c r="PG212" s="86"/>
      <c r="PH212" s="86"/>
      <c r="PI212" s="86"/>
      <c r="PJ212" s="86"/>
      <c r="PK212" s="86"/>
      <c r="PL212" s="86"/>
      <c r="PM212" s="86"/>
      <c r="PN212" s="86"/>
      <c r="PO212" s="86"/>
      <c r="PP212" s="86"/>
      <c r="PQ212" s="86"/>
      <c r="PR212" s="86"/>
      <c r="PS212" s="86"/>
      <c r="PT212" s="86"/>
      <c r="PU212" s="86"/>
      <c r="PV212" s="86"/>
      <c r="PW212" s="86"/>
      <c r="PX212" s="86"/>
      <c r="PY212" s="86"/>
      <c r="PZ212" s="86"/>
      <c r="QA212" s="86"/>
      <c r="QB212" s="86"/>
      <c r="QC212" s="86"/>
      <c r="QD212" s="86"/>
      <c r="QE212" s="86"/>
      <c r="QF212" s="86"/>
      <c r="QG212" s="86"/>
      <c r="QH212" s="86"/>
      <c r="QI212" s="86"/>
      <c r="QJ212" s="86"/>
      <c r="QK212" s="86"/>
      <c r="QL212" s="86"/>
      <c r="QM212" s="86"/>
      <c r="QN212" s="86"/>
      <c r="QO212" s="86"/>
      <c r="QP212" s="86"/>
      <c r="QQ212" s="86"/>
      <c r="QR212" s="86"/>
      <c r="QS212" s="86"/>
      <c r="QT212" s="86"/>
      <c r="QU212" s="86"/>
      <c r="QV212" s="86"/>
      <c r="QW212" s="86"/>
      <c r="QX212" s="86"/>
      <c r="QY212" s="86"/>
      <c r="QZ212" s="86"/>
      <c r="RA212" s="86"/>
      <c r="RB212" s="86"/>
      <c r="RC212" s="86"/>
      <c r="RD212" s="86"/>
      <c r="RE212" s="86"/>
      <c r="RF212" s="86"/>
      <c r="RG212" s="86"/>
      <c r="RH212" s="86"/>
      <c r="RI212" s="86"/>
      <c r="RJ212" s="86"/>
      <c r="RK212" s="86"/>
      <c r="RL212" s="86"/>
      <c r="RM212" s="86"/>
      <c r="RN212" s="86"/>
      <c r="RO212" s="86"/>
      <c r="RP212" s="86"/>
      <c r="RQ212" s="86"/>
      <c r="RR212" s="86"/>
      <c r="RS212" s="86"/>
      <c r="RT212" s="86"/>
      <c r="RU212" s="86"/>
      <c r="RV212" s="86"/>
      <c r="RW212" s="86"/>
      <c r="RX212" s="86"/>
      <c r="RY212" s="86"/>
      <c r="RZ212" s="86"/>
      <c r="SA212" s="86"/>
      <c r="SB212" s="86"/>
      <c r="SC212" s="86"/>
      <c r="SD212" s="86"/>
      <c r="SE212" s="86"/>
      <c r="SF212" s="86"/>
      <c r="SG212" s="86"/>
      <c r="SH212" s="86"/>
      <c r="SI212" s="86"/>
      <c r="SJ212" s="86"/>
      <c r="SK212" s="86"/>
      <c r="SL212" s="86"/>
      <c r="SM212" s="86"/>
      <c r="SN212" s="86"/>
      <c r="SO212" s="86"/>
      <c r="SP212" s="86"/>
      <c r="SQ212" s="86"/>
      <c r="SR212" s="86"/>
      <c r="SS212" s="86"/>
      <c r="ST212" s="86"/>
      <c r="SU212" s="86"/>
      <c r="SV212" s="86"/>
      <c r="SW212" s="86"/>
      <c r="SX212" s="86"/>
      <c r="SY212" s="86"/>
      <c r="SZ212" s="86"/>
      <c r="TA212" s="86"/>
      <c r="TB212" s="86"/>
      <c r="TC212" s="86"/>
      <c r="TD212" s="86"/>
      <c r="TE212" s="86"/>
      <c r="TF212" s="86"/>
      <c r="TG212" s="86"/>
      <c r="TH212" s="86"/>
      <c r="TI212" s="86"/>
      <c r="TJ212" s="86"/>
      <c r="TK212" s="86"/>
      <c r="TL212" s="86"/>
      <c r="TM212" s="86"/>
      <c r="TN212" s="86"/>
      <c r="TO212" s="86"/>
      <c r="TP212" s="86"/>
      <c r="TQ212" s="86"/>
      <c r="TR212" s="86"/>
      <c r="TS212" s="86"/>
      <c r="TT212" s="86"/>
      <c r="TU212" s="86"/>
      <c r="TV212" s="86"/>
      <c r="TW212" s="86"/>
      <c r="TX212" s="86"/>
      <c r="TY212" s="86"/>
      <c r="TZ212" s="86"/>
      <c r="UA212" s="86"/>
      <c r="UB212" s="86"/>
      <c r="UC212" s="86"/>
      <c r="UD212" s="86"/>
      <c r="UE212" s="86"/>
      <c r="UF212" s="86"/>
      <c r="UG212" s="86"/>
      <c r="UH212" s="86"/>
      <c r="UI212" s="86"/>
      <c r="UJ212" s="86"/>
      <c r="UK212" s="86"/>
      <c r="UL212" s="86"/>
      <c r="UM212" s="86"/>
      <c r="UN212" s="86"/>
      <c r="UO212" s="86"/>
      <c r="UP212" s="86"/>
      <c r="UQ212" s="86"/>
      <c r="UR212" s="86"/>
      <c r="US212" s="86"/>
      <c r="UT212" s="86"/>
      <c r="UU212" s="86"/>
      <c r="UV212" s="86"/>
      <c r="UW212" s="86"/>
      <c r="UX212" s="86"/>
      <c r="UY212" s="86"/>
      <c r="UZ212" s="86"/>
      <c r="VA212" s="86"/>
      <c r="VB212" s="86"/>
      <c r="VC212" s="86"/>
      <c r="VD212" s="86"/>
      <c r="VE212" s="86"/>
      <c r="VF212" s="86"/>
      <c r="VG212" s="86"/>
      <c r="VH212" s="86"/>
      <c r="VI212" s="86"/>
      <c r="VJ212" s="86"/>
      <c r="VK212" s="86"/>
      <c r="VL212" s="86"/>
      <c r="VM212" s="86"/>
      <c r="VN212" s="86"/>
      <c r="VO212" s="86"/>
      <c r="VP212" s="86"/>
      <c r="VQ212" s="86"/>
      <c r="VR212" s="86"/>
      <c r="VS212" s="86"/>
      <c r="VT212" s="86"/>
      <c r="VU212" s="86"/>
      <c r="VV212" s="86"/>
      <c r="VW212" s="86"/>
      <c r="VX212" s="86"/>
      <c r="VY212" s="86"/>
      <c r="VZ212" s="86"/>
      <c r="WA212" s="86"/>
      <c r="WB212" s="86"/>
      <c r="WC212" s="86"/>
      <c r="WD212" s="86"/>
      <c r="WE212" s="86"/>
      <c r="WF212" s="86"/>
      <c r="WG212" s="86"/>
      <c r="WH212" s="86"/>
    </row>
    <row r="213" spans="1:606" ht="31.5">
      <c r="A213" s="243">
        <v>398</v>
      </c>
      <c r="B213" s="138" t="s">
        <v>767</v>
      </c>
      <c r="C213" s="56" t="s">
        <v>698</v>
      </c>
      <c r="D213" s="56" t="s">
        <v>40</v>
      </c>
      <c r="E213" s="86">
        <v>8.3000000000000007</v>
      </c>
      <c r="F213" s="86">
        <v>5.2</v>
      </c>
      <c r="G213" s="86">
        <v>3</v>
      </c>
      <c r="H213" s="86">
        <v>0</v>
      </c>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86"/>
      <c r="DF213" s="86"/>
      <c r="DG213" s="86"/>
      <c r="DH213" s="86"/>
      <c r="DI213" s="86"/>
      <c r="DJ213" s="86"/>
      <c r="DK213" s="86"/>
      <c r="DL213" s="86"/>
      <c r="DM213" s="86"/>
      <c r="DN213" s="86"/>
      <c r="DO213" s="86"/>
      <c r="DP213" s="86"/>
      <c r="DQ213" s="86"/>
      <c r="DR213" s="86"/>
      <c r="DS213" s="86"/>
      <c r="DT213" s="86"/>
      <c r="DU213" s="86"/>
      <c r="DV213" s="86"/>
      <c r="DW213" s="86"/>
      <c r="DX213" s="86"/>
      <c r="DY213" s="86"/>
      <c r="DZ213" s="86"/>
      <c r="EA213" s="86"/>
      <c r="EB213" s="86"/>
      <c r="EC213" s="86"/>
      <c r="ED213" s="86"/>
      <c r="EE213" s="86"/>
      <c r="EF213" s="86"/>
      <c r="EG213" s="86"/>
      <c r="EH213" s="86"/>
      <c r="EI213" s="86"/>
      <c r="EJ213" s="86"/>
      <c r="EK213" s="86"/>
      <c r="EL213" s="86"/>
      <c r="EM213" s="86"/>
      <c r="EN213" s="86"/>
      <c r="EO213" s="86"/>
      <c r="EP213" s="86"/>
      <c r="EQ213" s="86"/>
      <c r="ER213" s="86"/>
      <c r="ES213" s="86"/>
      <c r="ET213" s="86"/>
      <c r="EU213" s="86"/>
      <c r="EV213" s="86"/>
      <c r="EW213" s="86"/>
      <c r="EX213" s="86"/>
      <c r="EY213" s="86"/>
      <c r="EZ213" s="86"/>
      <c r="FA213" s="86"/>
      <c r="FB213" s="86"/>
      <c r="FC213" s="86"/>
      <c r="FD213" s="86"/>
      <c r="FE213" s="86"/>
      <c r="FF213" s="86"/>
      <c r="FG213" s="86"/>
      <c r="FH213" s="86"/>
      <c r="FI213" s="86"/>
      <c r="FJ213" s="86"/>
      <c r="FK213" s="86"/>
      <c r="FL213" s="86"/>
      <c r="FM213" s="86"/>
      <c r="FN213" s="86"/>
      <c r="FO213" s="86"/>
      <c r="FP213" s="86"/>
      <c r="FQ213" s="86"/>
      <c r="FR213" s="86"/>
      <c r="FS213" s="86"/>
      <c r="FT213" s="86"/>
      <c r="FU213" s="86"/>
      <c r="FV213" s="86"/>
      <c r="FW213" s="86"/>
      <c r="FX213" s="86"/>
      <c r="FY213" s="86"/>
      <c r="FZ213" s="86"/>
      <c r="GA213" s="86"/>
      <c r="GB213" s="86"/>
      <c r="GC213" s="86"/>
      <c r="GD213" s="86"/>
      <c r="GE213" s="86"/>
      <c r="GF213" s="86"/>
      <c r="GG213" s="86"/>
      <c r="GH213" s="86"/>
      <c r="GI213" s="86"/>
      <c r="GJ213" s="86"/>
      <c r="GK213" s="86"/>
      <c r="GL213" s="86"/>
      <c r="GM213" s="86"/>
      <c r="GN213" s="86"/>
      <c r="GO213" s="86"/>
      <c r="GP213" s="86"/>
      <c r="GQ213" s="86"/>
      <c r="GR213" s="86"/>
      <c r="GS213" s="86"/>
      <c r="GT213" s="86"/>
      <c r="GU213" s="86"/>
      <c r="GV213" s="86"/>
      <c r="GW213" s="86"/>
      <c r="GX213" s="86"/>
      <c r="GY213" s="86"/>
      <c r="GZ213" s="86"/>
      <c r="HA213" s="86"/>
      <c r="HB213" s="86"/>
      <c r="HC213" s="86"/>
      <c r="HD213" s="86"/>
      <c r="HE213" s="86"/>
      <c r="HF213" s="86"/>
      <c r="HG213" s="86"/>
      <c r="HH213" s="86"/>
      <c r="HI213" s="86"/>
      <c r="HJ213" s="86"/>
      <c r="HK213" s="86"/>
      <c r="HL213" s="86"/>
      <c r="HM213" s="86"/>
      <c r="HN213" s="86"/>
      <c r="HO213" s="86"/>
      <c r="HP213" s="86"/>
      <c r="HQ213" s="86"/>
      <c r="HR213" s="86"/>
      <c r="HS213" s="86"/>
      <c r="HT213" s="86"/>
      <c r="HU213" s="86"/>
      <c r="HV213" s="86"/>
      <c r="HW213" s="86"/>
      <c r="HX213" s="86"/>
      <c r="HY213" s="86"/>
      <c r="HZ213" s="86"/>
      <c r="IA213" s="86"/>
      <c r="IB213" s="86"/>
      <c r="IC213" s="86"/>
      <c r="ID213" s="86"/>
      <c r="IE213" s="86"/>
      <c r="IF213" s="86"/>
      <c r="IG213" s="86"/>
      <c r="IH213" s="86"/>
      <c r="II213" s="86"/>
      <c r="IJ213" s="86"/>
      <c r="IK213" s="86"/>
      <c r="IL213" s="86"/>
      <c r="IM213" s="86"/>
      <c r="IN213" s="86"/>
      <c r="IO213" s="86"/>
      <c r="IP213" s="86"/>
      <c r="IQ213" s="86"/>
      <c r="IR213" s="86"/>
      <c r="IS213" s="86"/>
      <c r="IT213" s="86"/>
      <c r="IU213" s="86"/>
      <c r="IV213" s="86"/>
      <c r="IW213" s="86"/>
      <c r="IX213" s="86"/>
      <c r="IY213" s="86"/>
      <c r="IZ213" s="86"/>
      <c r="JA213" s="86"/>
      <c r="JB213" s="86"/>
      <c r="JC213" s="86"/>
      <c r="JD213" s="86"/>
      <c r="JE213" s="86"/>
      <c r="JF213" s="86"/>
      <c r="JG213" s="86"/>
      <c r="JH213" s="86"/>
      <c r="JI213" s="86"/>
      <c r="JJ213" s="86"/>
      <c r="JK213" s="86"/>
      <c r="JL213" s="86"/>
      <c r="JM213" s="86"/>
      <c r="JN213" s="86"/>
      <c r="JO213" s="86"/>
      <c r="JP213" s="86"/>
      <c r="JQ213" s="86"/>
      <c r="JR213" s="86"/>
      <c r="JS213" s="86"/>
      <c r="JT213" s="86"/>
      <c r="JU213" s="86"/>
      <c r="JV213" s="86"/>
      <c r="JW213" s="86"/>
      <c r="JX213" s="86"/>
      <c r="JY213" s="86"/>
      <c r="JZ213" s="86"/>
      <c r="KA213" s="86"/>
      <c r="KB213" s="86"/>
      <c r="KC213" s="86"/>
      <c r="KD213" s="86"/>
      <c r="KE213" s="86"/>
      <c r="KF213" s="86"/>
      <c r="KG213" s="86"/>
      <c r="KH213" s="86"/>
      <c r="KI213" s="86"/>
      <c r="KJ213" s="86"/>
      <c r="KK213" s="86"/>
      <c r="KL213" s="86"/>
      <c r="KM213" s="86"/>
      <c r="KN213" s="86"/>
      <c r="KO213" s="86"/>
      <c r="KP213" s="86"/>
      <c r="KQ213" s="86"/>
      <c r="KR213" s="86"/>
      <c r="KS213" s="86"/>
      <c r="KT213" s="86"/>
      <c r="KU213" s="86"/>
      <c r="KV213" s="86"/>
      <c r="KW213" s="86"/>
      <c r="KX213" s="86"/>
      <c r="KY213" s="86"/>
      <c r="KZ213" s="86"/>
      <c r="LA213" s="86"/>
      <c r="LB213" s="86"/>
      <c r="LC213" s="86"/>
      <c r="LD213" s="86"/>
      <c r="LE213" s="86"/>
      <c r="LF213" s="86"/>
      <c r="LG213" s="86"/>
      <c r="LH213" s="86"/>
      <c r="LI213" s="86"/>
      <c r="LJ213" s="86"/>
      <c r="LK213" s="86"/>
      <c r="LL213" s="86"/>
      <c r="LM213" s="86"/>
      <c r="LN213" s="86"/>
      <c r="LO213" s="86"/>
      <c r="LP213" s="86"/>
      <c r="LQ213" s="86"/>
      <c r="LR213" s="86"/>
      <c r="LS213" s="86"/>
      <c r="LT213" s="86"/>
      <c r="LU213" s="86"/>
      <c r="LV213" s="86"/>
      <c r="LW213" s="86"/>
      <c r="LX213" s="86"/>
      <c r="LY213" s="86"/>
      <c r="LZ213" s="86"/>
      <c r="MA213" s="86"/>
      <c r="MB213" s="86"/>
      <c r="MC213" s="86"/>
      <c r="MD213" s="86"/>
      <c r="ME213" s="86"/>
      <c r="MF213" s="86"/>
      <c r="MG213" s="86"/>
      <c r="MH213" s="86"/>
      <c r="MI213" s="86"/>
      <c r="MJ213" s="86"/>
      <c r="MK213" s="86"/>
      <c r="ML213" s="86"/>
      <c r="MM213" s="86"/>
      <c r="MN213" s="86"/>
      <c r="MO213" s="86"/>
      <c r="MP213" s="86"/>
      <c r="MQ213" s="86"/>
      <c r="MR213" s="86"/>
      <c r="MS213" s="86"/>
      <c r="MT213" s="86"/>
      <c r="MU213" s="86"/>
      <c r="MV213" s="86"/>
      <c r="MW213" s="86"/>
      <c r="MX213" s="86"/>
      <c r="MY213" s="86"/>
      <c r="MZ213" s="86"/>
      <c r="NA213" s="86"/>
      <c r="NB213" s="86"/>
      <c r="NC213" s="86"/>
      <c r="ND213" s="86"/>
      <c r="NE213" s="86"/>
      <c r="NF213" s="86"/>
      <c r="NG213" s="86"/>
      <c r="NH213" s="86"/>
      <c r="NI213" s="86"/>
      <c r="NJ213" s="86"/>
      <c r="NK213" s="86"/>
      <c r="NL213" s="86"/>
      <c r="NM213" s="86"/>
      <c r="NN213" s="86"/>
      <c r="NO213" s="86"/>
      <c r="NP213" s="86"/>
      <c r="NQ213" s="86"/>
      <c r="NR213" s="86"/>
      <c r="NS213" s="86"/>
      <c r="NT213" s="86"/>
      <c r="NU213" s="86"/>
      <c r="NV213" s="86"/>
      <c r="NW213" s="86"/>
      <c r="NX213" s="86"/>
      <c r="NY213" s="86"/>
      <c r="NZ213" s="86"/>
      <c r="OA213" s="86"/>
      <c r="OB213" s="86"/>
      <c r="OC213" s="86"/>
      <c r="OD213" s="86"/>
      <c r="OE213" s="86"/>
      <c r="OF213" s="86"/>
      <c r="OG213" s="86"/>
      <c r="OH213" s="86"/>
      <c r="OI213" s="86"/>
      <c r="OJ213" s="86"/>
      <c r="OK213" s="86"/>
      <c r="OL213" s="86"/>
      <c r="OM213" s="86"/>
      <c r="ON213" s="86"/>
      <c r="OO213" s="86"/>
      <c r="OP213" s="86"/>
      <c r="OQ213" s="86"/>
      <c r="OR213" s="86"/>
      <c r="OS213" s="86"/>
      <c r="OT213" s="86"/>
      <c r="OU213" s="86"/>
      <c r="OV213" s="86"/>
      <c r="OW213" s="86"/>
      <c r="OX213" s="86"/>
      <c r="OY213" s="86"/>
      <c r="OZ213" s="86"/>
      <c r="PA213" s="86"/>
      <c r="PB213" s="86"/>
      <c r="PC213" s="86"/>
      <c r="PD213" s="86"/>
      <c r="PE213" s="86"/>
      <c r="PF213" s="86"/>
      <c r="PG213" s="86"/>
      <c r="PH213" s="86"/>
      <c r="PI213" s="86"/>
      <c r="PJ213" s="86"/>
      <c r="PK213" s="86"/>
      <c r="PL213" s="86"/>
      <c r="PM213" s="86"/>
      <c r="PN213" s="86"/>
      <c r="PO213" s="86"/>
      <c r="PP213" s="86"/>
      <c r="PQ213" s="86"/>
      <c r="PR213" s="86"/>
      <c r="PS213" s="86"/>
      <c r="PT213" s="86"/>
      <c r="PU213" s="86"/>
      <c r="PV213" s="86"/>
      <c r="PW213" s="86"/>
      <c r="PX213" s="86"/>
      <c r="PY213" s="86"/>
      <c r="PZ213" s="86"/>
      <c r="QA213" s="86"/>
      <c r="QB213" s="86"/>
      <c r="QC213" s="86"/>
      <c r="QD213" s="86"/>
      <c r="QE213" s="86"/>
      <c r="QF213" s="86"/>
      <c r="QG213" s="86"/>
      <c r="QH213" s="86"/>
      <c r="QI213" s="86"/>
      <c r="QJ213" s="86"/>
      <c r="QK213" s="86"/>
      <c r="QL213" s="86"/>
      <c r="QM213" s="86"/>
      <c r="QN213" s="86"/>
      <c r="QO213" s="86"/>
      <c r="QP213" s="86"/>
      <c r="QQ213" s="86"/>
      <c r="QR213" s="86"/>
      <c r="QS213" s="86"/>
      <c r="QT213" s="86"/>
      <c r="QU213" s="86"/>
      <c r="QV213" s="86"/>
      <c r="QW213" s="86"/>
      <c r="QX213" s="86"/>
      <c r="QY213" s="86"/>
      <c r="QZ213" s="86"/>
      <c r="RA213" s="86"/>
      <c r="RB213" s="86"/>
      <c r="RC213" s="86"/>
      <c r="RD213" s="86"/>
      <c r="RE213" s="86"/>
      <c r="RF213" s="86"/>
      <c r="RG213" s="86"/>
      <c r="RH213" s="86"/>
      <c r="RI213" s="86"/>
      <c r="RJ213" s="86"/>
      <c r="RK213" s="86"/>
      <c r="RL213" s="86"/>
      <c r="RM213" s="86"/>
      <c r="RN213" s="86"/>
      <c r="RO213" s="86"/>
      <c r="RP213" s="86"/>
      <c r="RQ213" s="86"/>
      <c r="RR213" s="86"/>
      <c r="RS213" s="86"/>
      <c r="RT213" s="86"/>
      <c r="RU213" s="86"/>
      <c r="RV213" s="86"/>
      <c r="RW213" s="86"/>
      <c r="RX213" s="86"/>
      <c r="RY213" s="86"/>
      <c r="RZ213" s="86"/>
      <c r="SA213" s="86"/>
      <c r="SB213" s="86"/>
      <c r="SC213" s="86"/>
      <c r="SD213" s="86"/>
      <c r="SE213" s="86"/>
      <c r="SF213" s="86"/>
      <c r="SG213" s="86"/>
      <c r="SH213" s="86"/>
      <c r="SI213" s="86"/>
      <c r="SJ213" s="86"/>
      <c r="SK213" s="86"/>
      <c r="SL213" s="86"/>
      <c r="SM213" s="86"/>
      <c r="SN213" s="86"/>
      <c r="SO213" s="86"/>
      <c r="SP213" s="86"/>
      <c r="SQ213" s="86"/>
      <c r="SR213" s="86"/>
      <c r="SS213" s="86"/>
      <c r="ST213" s="86"/>
      <c r="SU213" s="86"/>
      <c r="SV213" s="86"/>
      <c r="SW213" s="86"/>
      <c r="SX213" s="86"/>
      <c r="SY213" s="86"/>
      <c r="SZ213" s="86"/>
      <c r="TA213" s="86"/>
      <c r="TB213" s="86"/>
      <c r="TC213" s="86"/>
      <c r="TD213" s="86"/>
      <c r="TE213" s="86"/>
      <c r="TF213" s="86"/>
      <c r="TG213" s="86"/>
      <c r="TH213" s="86"/>
      <c r="TI213" s="86"/>
      <c r="TJ213" s="86"/>
      <c r="TK213" s="86"/>
      <c r="TL213" s="86"/>
      <c r="TM213" s="86"/>
      <c r="TN213" s="86"/>
      <c r="TO213" s="86"/>
      <c r="TP213" s="86"/>
      <c r="TQ213" s="86"/>
      <c r="TR213" s="86"/>
      <c r="TS213" s="86"/>
      <c r="TT213" s="86"/>
      <c r="TU213" s="86"/>
      <c r="TV213" s="86"/>
      <c r="TW213" s="86"/>
      <c r="TX213" s="86"/>
      <c r="TY213" s="86"/>
      <c r="TZ213" s="86"/>
      <c r="UA213" s="86"/>
      <c r="UB213" s="86"/>
      <c r="UC213" s="86"/>
      <c r="UD213" s="86"/>
      <c r="UE213" s="86"/>
      <c r="UF213" s="86"/>
      <c r="UG213" s="86"/>
      <c r="UH213" s="86"/>
      <c r="UI213" s="86"/>
      <c r="UJ213" s="86"/>
      <c r="UK213" s="86"/>
      <c r="UL213" s="86"/>
      <c r="UM213" s="86"/>
      <c r="UN213" s="86"/>
      <c r="UO213" s="86"/>
      <c r="UP213" s="86"/>
      <c r="UQ213" s="86"/>
      <c r="UR213" s="86"/>
      <c r="US213" s="86"/>
      <c r="UT213" s="86"/>
      <c r="UU213" s="86"/>
      <c r="UV213" s="86"/>
      <c r="UW213" s="86"/>
      <c r="UX213" s="86"/>
      <c r="UY213" s="86"/>
      <c r="UZ213" s="86"/>
      <c r="VA213" s="86"/>
      <c r="VB213" s="86"/>
      <c r="VC213" s="86"/>
      <c r="VD213" s="86"/>
      <c r="VE213" s="86"/>
      <c r="VF213" s="86"/>
      <c r="VG213" s="86"/>
      <c r="VH213" s="86"/>
      <c r="VI213" s="86"/>
      <c r="VJ213" s="86"/>
      <c r="VK213" s="86"/>
      <c r="VL213" s="86"/>
      <c r="VM213" s="86"/>
      <c r="VN213" s="86"/>
      <c r="VO213" s="86"/>
      <c r="VP213" s="86"/>
      <c r="VQ213" s="86"/>
      <c r="VR213" s="86"/>
      <c r="VS213" s="86"/>
      <c r="VT213" s="86"/>
      <c r="VU213" s="86"/>
      <c r="VV213" s="86"/>
      <c r="VW213" s="86"/>
      <c r="VX213" s="86"/>
      <c r="VY213" s="86"/>
      <c r="VZ213" s="86"/>
      <c r="WA213" s="86"/>
      <c r="WB213" s="86"/>
      <c r="WC213" s="86"/>
      <c r="WD213" s="86"/>
      <c r="WE213" s="86"/>
      <c r="WF213" s="86"/>
      <c r="WG213" s="86"/>
      <c r="WH213" s="86"/>
    </row>
    <row r="214" spans="1:606" ht="31.5">
      <c r="A214" s="243">
        <v>399</v>
      </c>
      <c r="B214" s="138" t="s">
        <v>491</v>
      </c>
      <c r="C214" s="56" t="s">
        <v>166</v>
      </c>
      <c r="D214" s="56" t="s">
        <v>62</v>
      </c>
      <c r="E214" s="86">
        <v>0</v>
      </c>
      <c r="F214" s="86">
        <v>0</v>
      </c>
      <c r="G214" s="86">
        <v>0</v>
      </c>
      <c r="H214" s="86">
        <v>0</v>
      </c>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86"/>
      <c r="DF214" s="86"/>
      <c r="DG214" s="86"/>
      <c r="DH214" s="86"/>
      <c r="DI214" s="86"/>
      <c r="DJ214" s="86"/>
      <c r="DK214" s="86"/>
      <c r="DL214" s="86"/>
      <c r="DM214" s="86"/>
      <c r="DN214" s="86"/>
      <c r="DO214" s="86"/>
      <c r="DP214" s="86"/>
      <c r="DQ214" s="86"/>
      <c r="DR214" s="86"/>
      <c r="DS214" s="86"/>
      <c r="DT214" s="86"/>
      <c r="DU214" s="86"/>
      <c r="DV214" s="86"/>
      <c r="DW214" s="86"/>
      <c r="DX214" s="86"/>
      <c r="DY214" s="86"/>
      <c r="DZ214" s="86"/>
      <c r="EA214" s="86"/>
      <c r="EB214" s="86"/>
      <c r="EC214" s="86"/>
      <c r="ED214" s="86"/>
      <c r="EE214" s="86"/>
      <c r="EF214" s="86"/>
      <c r="EG214" s="86"/>
      <c r="EH214" s="86"/>
      <c r="EI214" s="86"/>
      <c r="EJ214" s="86"/>
      <c r="EK214" s="86"/>
      <c r="EL214" s="86"/>
      <c r="EM214" s="86"/>
      <c r="EN214" s="86"/>
      <c r="EO214" s="86"/>
      <c r="EP214" s="86"/>
      <c r="EQ214" s="86"/>
      <c r="ER214" s="86"/>
      <c r="ES214" s="86"/>
      <c r="ET214" s="86"/>
      <c r="EU214" s="86"/>
      <c r="EV214" s="86"/>
      <c r="EW214" s="86"/>
      <c r="EX214" s="86"/>
      <c r="EY214" s="86"/>
      <c r="EZ214" s="86"/>
      <c r="FA214" s="86"/>
      <c r="FB214" s="86"/>
      <c r="FC214" s="86"/>
      <c r="FD214" s="86"/>
      <c r="FE214" s="86"/>
      <c r="FF214" s="86"/>
      <c r="FG214" s="86"/>
      <c r="FH214" s="86"/>
      <c r="FI214" s="86"/>
      <c r="FJ214" s="86"/>
      <c r="FK214" s="86"/>
      <c r="FL214" s="86"/>
      <c r="FM214" s="86"/>
      <c r="FN214" s="86"/>
      <c r="FO214" s="86"/>
      <c r="FP214" s="86"/>
      <c r="FQ214" s="86"/>
      <c r="FR214" s="86"/>
      <c r="FS214" s="86"/>
      <c r="FT214" s="86"/>
      <c r="FU214" s="86"/>
      <c r="FV214" s="86"/>
      <c r="FW214" s="86"/>
      <c r="FX214" s="86"/>
      <c r="FY214" s="86"/>
      <c r="FZ214" s="86"/>
      <c r="GA214" s="86"/>
      <c r="GB214" s="86"/>
      <c r="GC214" s="86"/>
      <c r="GD214" s="86"/>
      <c r="GE214" s="86"/>
      <c r="GF214" s="86"/>
      <c r="GG214" s="86"/>
      <c r="GH214" s="86"/>
      <c r="GI214" s="86"/>
      <c r="GJ214" s="86"/>
      <c r="GK214" s="86"/>
      <c r="GL214" s="86"/>
      <c r="GM214" s="86"/>
      <c r="GN214" s="86"/>
      <c r="GO214" s="86"/>
      <c r="GP214" s="86"/>
      <c r="GQ214" s="86"/>
      <c r="GR214" s="86"/>
      <c r="GS214" s="86"/>
      <c r="GT214" s="86"/>
      <c r="GU214" s="86"/>
      <c r="GV214" s="86"/>
      <c r="GW214" s="86"/>
      <c r="GX214" s="86"/>
      <c r="GY214" s="86"/>
      <c r="GZ214" s="86"/>
      <c r="HA214" s="86"/>
      <c r="HB214" s="86"/>
      <c r="HC214" s="86"/>
      <c r="HD214" s="86"/>
      <c r="HE214" s="86"/>
      <c r="HF214" s="86"/>
      <c r="HG214" s="86"/>
      <c r="HH214" s="86"/>
      <c r="HI214" s="86"/>
      <c r="HJ214" s="86"/>
      <c r="HK214" s="86"/>
      <c r="HL214" s="86"/>
      <c r="HM214" s="86"/>
      <c r="HN214" s="86"/>
      <c r="HO214" s="86"/>
      <c r="HP214" s="86"/>
      <c r="HQ214" s="86"/>
      <c r="HR214" s="86"/>
      <c r="HS214" s="86"/>
      <c r="HT214" s="86"/>
      <c r="HU214" s="86"/>
      <c r="HV214" s="86"/>
      <c r="HW214" s="86"/>
      <c r="HX214" s="86"/>
      <c r="HY214" s="86"/>
      <c r="HZ214" s="86"/>
      <c r="IA214" s="86"/>
      <c r="IB214" s="86"/>
      <c r="IC214" s="86"/>
      <c r="ID214" s="86"/>
      <c r="IE214" s="86"/>
      <c r="IF214" s="86"/>
      <c r="IG214" s="86"/>
      <c r="IH214" s="86"/>
      <c r="II214" s="86"/>
      <c r="IJ214" s="86"/>
      <c r="IK214" s="86"/>
      <c r="IL214" s="86"/>
      <c r="IM214" s="86"/>
      <c r="IN214" s="86"/>
      <c r="IO214" s="86"/>
      <c r="IP214" s="86"/>
      <c r="IQ214" s="86"/>
      <c r="IR214" s="86"/>
      <c r="IS214" s="86"/>
      <c r="IT214" s="86"/>
      <c r="IU214" s="86"/>
      <c r="IV214" s="86"/>
      <c r="IW214" s="86"/>
      <c r="IX214" s="86"/>
      <c r="IY214" s="86"/>
      <c r="IZ214" s="86"/>
      <c r="JA214" s="86"/>
      <c r="JB214" s="86"/>
      <c r="JC214" s="86"/>
      <c r="JD214" s="86"/>
      <c r="JE214" s="86"/>
      <c r="JF214" s="86"/>
      <c r="JG214" s="86"/>
      <c r="JH214" s="86"/>
      <c r="JI214" s="86"/>
      <c r="JJ214" s="86"/>
      <c r="JK214" s="86"/>
      <c r="JL214" s="86"/>
      <c r="JM214" s="86"/>
      <c r="JN214" s="86"/>
      <c r="JO214" s="86"/>
      <c r="JP214" s="86"/>
      <c r="JQ214" s="86"/>
      <c r="JR214" s="86"/>
      <c r="JS214" s="86"/>
      <c r="JT214" s="86"/>
      <c r="JU214" s="86"/>
      <c r="JV214" s="86"/>
      <c r="JW214" s="86"/>
      <c r="JX214" s="86"/>
      <c r="JY214" s="86"/>
      <c r="JZ214" s="86"/>
      <c r="KA214" s="86"/>
      <c r="KB214" s="86"/>
      <c r="KC214" s="86"/>
      <c r="KD214" s="86"/>
      <c r="KE214" s="86"/>
      <c r="KF214" s="86"/>
      <c r="KG214" s="86"/>
      <c r="KH214" s="86"/>
      <c r="KI214" s="86"/>
      <c r="KJ214" s="86"/>
      <c r="KK214" s="86"/>
      <c r="KL214" s="86"/>
      <c r="KM214" s="86"/>
      <c r="KN214" s="86"/>
      <c r="KO214" s="86"/>
      <c r="KP214" s="86"/>
      <c r="KQ214" s="86"/>
      <c r="KR214" s="86"/>
      <c r="KS214" s="86"/>
      <c r="KT214" s="86"/>
      <c r="KU214" s="86"/>
      <c r="KV214" s="86"/>
      <c r="KW214" s="86"/>
      <c r="KX214" s="86"/>
      <c r="KY214" s="86"/>
      <c r="KZ214" s="86"/>
      <c r="LA214" s="86"/>
      <c r="LB214" s="86"/>
      <c r="LC214" s="86"/>
      <c r="LD214" s="86"/>
      <c r="LE214" s="86"/>
      <c r="LF214" s="86"/>
      <c r="LG214" s="86"/>
      <c r="LH214" s="86"/>
      <c r="LI214" s="86"/>
      <c r="LJ214" s="86"/>
      <c r="LK214" s="86"/>
      <c r="LL214" s="86"/>
      <c r="LM214" s="86"/>
      <c r="LN214" s="86"/>
      <c r="LO214" s="86"/>
      <c r="LP214" s="86"/>
      <c r="LQ214" s="86"/>
      <c r="LR214" s="86"/>
      <c r="LS214" s="86"/>
      <c r="LT214" s="86"/>
      <c r="LU214" s="86"/>
      <c r="LV214" s="86"/>
      <c r="LW214" s="86"/>
      <c r="LX214" s="86"/>
      <c r="LY214" s="86"/>
      <c r="LZ214" s="86"/>
      <c r="MA214" s="86"/>
      <c r="MB214" s="86"/>
      <c r="MC214" s="86"/>
      <c r="MD214" s="86"/>
      <c r="ME214" s="86"/>
      <c r="MF214" s="86"/>
      <c r="MG214" s="86"/>
      <c r="MH214" s="86"/>
      <c r="MI214" s="86"/>
      <c r="MJ214" s="86"/>
      <c r="MK214" s="86"/>
      <c r="ML214" s="86"/>
      <c r="MM214" s="86"/>
      <c r="MN214" s="86"/>
      <c r="MO214" s="86"/>
      <c r="MP214" s="86"/>
      <c r="MQ214" s="86"/>
      <c r="MR214" s="86"/>
      <c r="MS214" s="86"/>
      <c r="MT214" s="86"/>
      <c r="MU214" s="86"/>
      <c r="MV214" s="86"/>
      <c r="MW214" s="86"/>
      <c r="MX214" s="86"/>
      <c r="MY214" s="86"/>
      <c r="MZ214" s="86"/>
      <c r="NA214" s="86"/>
      <c r="NB214" s="86"/>
      <c r="NC214" s="86"/>
      <c r="ND214" s="86"/>
      <c r="NE214" s="86"/>
      <c r="NF214" s="86"/>
      <c r="NG214" s="86"/>
      <c r="NH214" s="86"/>
      <c r="NI214" s="86"/>
      <c r="NJ214" s="86"/>
      <c r="NK214" s="86"/>
      <c r="NL214" s="86"/>
      <c r="NM214" s="86"/>
      <c r="NN214" s="86"/>
      <c r="NO214" s="86"/>
      <c r="NP214" s="86"/>
      <c r="NQ214" s="86"/>
      <c r="NR214" s="86"/>
      <c r="NS214" s="86"/>
      <c r="NT214" s="86"/>
      <c r="NU214" s="86"/>
      <c r="NV214" s="86"/>
      <c r="NW214" s="86"/>
      <c r="NX214" s="86"/>
      <c r="NY214" s="86"/>
      <c r="NZ214" s="86"/>
      <c r="OA214" s="86"/>
      <c r="OB214" s="86"/>
      <c r="OC214" s="86"/>
      <c r="OD214" s="86"/>
      <c r="OE214" s="86"/>
      <c r="OF214" s="86"/>
      <c r="OG214" s="86"/>
      <c r="OH214" s="86"/>
      <c r="OI214" s="86"/>
      <c r="OJ214" s="86"/>
      <c r="OK214" s="86"/>
      <c r="OL214" s="86"/>
      <c r="OM214" s="86"/>
      <c r="ON214" s="86"/>
      <c r="OO214" s="86"/>
      <c r="OP214" s="86"/>
      <c r="OQ214" s="86"/>
      <c r="OR214" s="86"/>
      <c r="OS214" s="86"/>
      <c r="OT214" s="86"/>
      <c r="OU214" s="86"/>
      <c r="OV214" s="86"/>
      <c r="OW214" s="86"/>
      <c r="OX214" s="86"/>
      <c r="OY214" s="86"/>
      <c r="OZ214" s="86"/>
      <c r="PA214" s="86"/>
      <c r="PB214" s="86"/>
      <c r="PC214" s="86"/>
      <c r="PD214" s="86"/>
      <c r="PE214" s="86"/>
      <c r="PF214" s="86"/>
      <c r="PG214" s="86"/>
      <c r="PH214" s="86"/>
      <c r="PI214" s="86"/>
      <c r="PJ214" s="86"/>
      <c r="PK214" s="86"/>
      <c r="PL214" s="86"/>
      <c r="PM214" s="86"/>
      <c r="PN214" s="86"/>
      <c r="PO214" s="86"/>
      <c r="PP214" s="86"/>
      <c r="PQ214" s="86"/>
      <c r="PR214" s="86"/>
      <c r="PS214" s="86"/>
      <c r="PT214" s="86"/>
      <c r="PU214" s="86"/>
      <c r="PV214" s="86"/>
      <c r="PW214" s="86"/>
      <c r="PX214" s="86"/>
      <c r="PY214" s="86"/>
      <c r="PZ214" s="86"/>
      <c r="QA214" s="86"/>
      <c r="QB214" s="86"/>
      <c r="QC214" s="86"/>
      <c r="QD214" s="86"/>
      <c r="QE214" s="86"/>
      <c r="QF214" s="86"/>
      <c r="QG214" s="86"/>
      <c r="QH214" s="86"/>
      <c r="QI214" s="86"/>
      <c r="QJ214" s="86"/>
      <c r="QK214" s="86"/>
      <c r="QL214" s="86"/>
      <c r="QM214" s="86"/>
      <c r="QN214" s="86"/>
      <c r="QO214" s="86"/>
      <c r="QP214" s="86"/>
      <c r="QQ214" s="86"/>
      <c r="QR214" s="86"/>
      <c r="QS214" s="86"/>
      <c r="QT214" s="86"/>
      <c r="QU214" s="86"/>
      <c r="QV214" s="86"/>
      <c r="QW214" s="86"/>
      <c r="QX214" s="86"/>
      <c r="QY214" s="86"/>
      <c r="QZ214" s="86"/>
      <c r="RA214" s="86"/>
      <c r="RB214" s="86"/>
      <c r="RC214" s="86"/>
      <c r="RD214" s="86"/>
      <c r="RE214" s="86"/>
      <c r="RF214" s="86"/>
      <c r="RG214" s="86"/>
      <c r="RH214" s="86"/>
      <c r="RI214" s="86"/>
      <c r="RJ214" s="86"/>
      <c r="RK214" s="86"/>
      <c r="RL214" s="86"/>
      <c r="RM214" s="86"/>
      <c r="RN214" s="86"/>
      <c r="RO214" s="86"/>
      <c r="RP214" s="86"/>
      <c r="RQ214" s="86"/>
      <c r="RR214" s="86"/>
      <c r="RS214" s="86"/>
      <c r="RT214" s="86"/>
      <c r="RU214" s="86"/>
      <c r="RV214" s="86"/>
      <c r="RW214" s="86"/>
      <c r="RX214" s="86"/>
      <c r="RY214" s="86"/>
      <c r="RZ214" s="86"/>
      <c r="SA214" s="86"/>
      <c r="SB214" s="86"/>
      <c r="SC214" s="86"/>
      <c r="SD214" s="86"/>
      <c r="SE214" s="86"/>
      <c r="SF214" s="86"/>
      <c r="SG214" s="86"/>
      <c r="SH214" s="86"/>
      <c r="SI214" s="86"/>
      <c r="SJ214" s="86"/>
      <c r="SK214" s="86"/>
      <c r="SL214" s="86"/>
      <c r="SM214" s="86"/>
      <c r="SN214" s="86"/>
      <c r="SO214" s="86"/>
      <c r="SP214" s="86"/>
      <c r="SQ214" s="86"/>
      <c r="SR214" s="86"/>
      <c r="SS214" s="86"/>
      <c r="ST214" s="86"/>
      <c r="SU214" s="86"/>
      <c r="SV214" s="86"/>
      <c r="SW214" s="86"/>
      <c r="SX214" s="86"/>
      <c r="SY214" s="86"/>
      <c r="SZ214" s="86"/>
      <c r="TA214" s="86"/>
      <c r="TB214" s="86"/>
      <c r="TC214" s="86"/>
      <c r="TD214" s="86"/>
      <c r="TE214" s="86"/>
      <c r="TF214" s="86"/>
      <c r="TG214" s="86"/>
      <c r="TH214" s="86"/>
      <c r="TI214" s="86"/>
      <c r="TJ214" s="86"/>
      <c r="TK214" s="86"/>
      <c r="TL214" s="86"/>
      <c r="TM214" s="86"/>
      <c r="TN214" s="86"/>
      <c r="TO214" s="86"/>
      <c r="TP214" s="86"/>
      <c r="TQ214" s="86"/>
      <c r="TR214" s="86"/>
      <c r="TS214" s="86"/>
      <c r="TT214" s="86"/>
      <c r="TU214" s="86"/>
      <c r="TV214" s="86"/>
      <c r="TW214" s="86"/>
      <c r="TX214" s="86"/>
      <c r="TY214" s="86"/>
      <c r="TZ214" s="86"/>
      <c r="UA214" s="86"/>
      <c r="UB214" s="86"/>
      <c r="UC214" s="86"/>
      <c r="UD214" s="86"/>
      <c r="UE214" s="86"/>
      <c r="UF214" s="86"/>
      <c r="UG214" s="86"/>
      <c r="UH214" s="86"/>
      <c r="UI214" s="86"/>
      <c r="UJ214" s="86"/>
      <c r="UK214" s="86"/>
      <c r="UL214" s="86"/>
      <c r="UM214" s="86"/>
      <c r="UN214" s="86"/>
      <c r="UO214" s="86"/>
      <c r="UP214" s="86"/>
      <c r="UQ214" s="86"/>
      <c r="UR214" s="86"/>
      <c r="US214" s="86"/>
      <c r="UT214" s="86"/>
      <c r="UU214" s="86"/>
      <c r="UV214" s="86"/>
      <c r="UW214" s="86"/>
      <c r="UX214" s="86"/>
      <c r="UY214" s="86"/>
      <c r="UZ214" s="86"/>
      <c r="VA214" s="86"/>
      <c r="VB214" s="86"/>
      <c r="VC214" s="86"/>
      <c r="VD214" s="86"/>
      <c r="VE214" s="86"/>
      <c r="VF214" s="86"/>
      <c r="VG214" s="86"/>
      <c r="VH214" s="86"/>
      <c r="VI214" s="86"/>
      <c r="VJ214" s="86"/>
      <c r="VK214" s="86"/>
      <c r="VL214" s="86"/>
      <c r="VM214" s="86"/>
      <c r="VN214" s="86"/>
      <c r="VO214" s="86"/>
      <c r="VP214" s="86"/>
      <c r="VQ214" s="86"/>
      <c r="VR214" s="86"/>
      <c r="VS214" s="86"/>
      <c r="VT214" s="86"/>
      <c r="VU214" s="86"/>
      <c r="VV214" s="86"/>
      <c r="VW214" s="86"/>
      <c r="VX214" s="86"/>
      <c r="VY214" s="86"/>
      <c r="VZ214" s="86"/>
      <c r="WA214" s="86"/>
      <c r="WB214" s="86"/>
      <c r="WC214" s="86"/>
      <c r="WD214" s="86"/>
      <c r="WE214" s="86"/>
      <c r="WF214" s="86"/>
      <c r="WG214" s="86"/>
      <c r="WH214" s="86"/>
    </row>
    <row r="215" spans="1:606" ht="31.5">
      <c r="A215" s="243">
        <v>400</v>
      </c>
      <c r="B215" s="138" t="s">
        <v>772</v>
      </c>
      <c r="C215" s="56" t="s">
        <v>454</v>
      </c>
      <c r="D215" s="56" t="s">
        <v>40</v>
      </c>
      <c r="E215" s="321">
        <f>IFERROR(E214/E209*100,"")</f>
        <v>0</v>
      </c>
      <c r="F215" s="321">
        <f t="shared" ref="F215:BQ215" si="95">IFERROR(F214/F209*100,"")</f>
        <v>0</v>
      </c>
      <c r="G215" s="321">
        <f t="shared" si="95"/>
        <v>0</v>
      </c>
      <c r="H215" s="321" t="str">
        <f t="shared" si="95"/>
        <v/>
      </c>
      <c r="I215" s="321" t="str">
        <f t="shared" si="95"/>
        <v/>
      </c>
      <c r="J215" s="321" t="str">
        <f t="shared" si="95"/>
        <v/>
      </c>
      <c r="K215" s="321" t="str">
        <f t="shared" si="95"/>
        <v/>
      </c>
      <c r="L215" s="321" t="str">
        <f t="shared" si="95"/>
        <v/>
      </c>
      <c r="M215" s="321" t="str">
        <f t="shared" si="95"/>
        <v/>
      </c>
      <c r="N215" s="321" t="str">
        <f t="shared" si="95"/>
        <v/>
      </c>
      <c r="O215" s="321" t="str">
        <f t="shared" si="95"/>
        <v/>
      </c>
      <c r="P215" s="321" t="str">
        <f t="shared" si="95"/>
        <v/>
      </c>
      <c r="Q215" s="321" t="str">
        <f t="shared" si="95"/>
        <v/>
      </c>
      <c r="R215" s="321" t="str">
        <f t="shared" si="95"/>
        <v/>
      </c>
      <c r="S215" s="321" t="str">
        <f t="shared" si="95"/>
        <v/>
      </c>
      <c r="T215" s="321" t="str">
        <f t="shared" si="95"/>
        <v/>
      </c>
      <c r="U215" s="321" t="str">
        <f t="shared" si="95"/>
        <v/>
      </c>
      <c r="V215" s="321" t="str">
        <f t="shared" si="95"/>
        <v/>
      </c>
      <c r="W215" s="321" t="str">
        <f t="shared" si="95"/>
        <v/>
      </c>
      <c r="X215" s="321" t="str">
        <f t="shared" si="95"/>
        <v/>
      </c>
      <c r="Y215" s="321" t="str">
        <f t="shared" si="95"/>
        <v/>
      </c>
      <c r="Z215" s="321" t="str">
        <f t="shared" si="95"/>
        <v/>
      </c>
      <c r="AA215" s="321" t="str">
        <f t="shared" si="95"/>
        <v/>
      </c>
      <c r="AB215" s="321" t="str">
        <f t="shared" si="95"/>
        <v/>
      </c>
      <c r="AC215" s="321" t="str">
        <f t="shared" si="95"/>
        <v/>
      </c>
      <c r="AD215" s="321" t="str">
        <f t="shared" si="95"/>
        <v/>
      </c>
      <c r="AE215" s="321" t="str">
        <f t="shared" si="95"/>
        <v/>
      </c>
      <c r="AF215" s="321" t="str">
        <f t="shared" si="95"/>
        <v/>
      </c>
      <c r="AG215" s="321" t="str">
        <f t="shared" si="95"/>
        <v/>
      </c>
      <c r="AH215" s="321" t="str">
        <f t="shared" si="95"/>
        <v/>
      </c>
      <c r="AI215" s="321" t="str">
        <f t="shared" si="95"/>
        <v/>
      </c>
      <c r="AJ215" s="321" t="str">
        <f t="shared" si="95"/>
        <v/>
      </c>
      <c r="AK215" s="321" t="str">
        <f t="shared" si="95"/>
        <v/>
      </c>
      <c r="AL215" s="321" t="str">
        <f t="shared" si="95"/>
        <v/>
      </c>
      <c r="AM215" s="321" t="str">
        <f t="shared" si="95"/>
        <v/>
      </c>
      <c r="AN215" s="321" t="str">
        <f t="shared" si="95"/>
        <v/>
      </c>
      <c r="AO215" s="321" t="str">
        <f t="shared" si="95"/>
        <v/>
      </c>
      <c r="AP215" s="321" t="str">
        <f t="shared" si="95"/>
        <v/>
      </c>
      <c r="AQ215" s="321" t="str">
        <f t="shared" si="95"/>
        <v/>
      </c>
      <c r="AR215" s="321" t="str">
        <f t="shared" si="95"/>
        <v/>
      </c>
      <c r="AS215" s="321" t="str">
        <f t="shared" si="95"/>
        <v/>
      </c>
      <c r="AT215" s="321" t="str">
        <f t="shared" si="95"/>
        <v/>
      </c>
      <c r="AU215" s="321" t="str">
        <f t="shared" si="95"/>
        <v/>
      </c>
      <c r="AV215" s="321" t="str">
        <f t="shared" si="95"/>
        <v/>
      </c>
      <c r="AW215" s="321" t="str">
        <f t="shared" si="95"/>
        <v/>
      </c>
      <c r="AX215" s="321" t="str">
        <f t="shared" si="95"/>
        <v/>
      </c>
      <c r="AY215" s="321" t="str">
        <f t="shared" si="95"/>
        <v/>
      </c>
      <c r="AZ215" s="321" t="str">
        <f t="shared" si="95"/>
        <v/>
      </c>
      <c r="BA215" s="321" t="str">
        <f t="shared" si="95"/>
        <v/>
      </c>
      <c r="BB215" s="321" t="str">
        <f t="shared" si="95"/>
        <v/>
      </c>
      <c r="BC215" s="321" t="str">
        <f t="shared" si="95"/>
        <v/>
      </c>
      <c r="BD215" s="321" t="str">
        <f t="shared" si="95"/>
        <v/>
      </c>
      <c r="BE215" s="321" t="str">
        <f t="shared" si="95"/>
        <v/>
      </c>
      <c r="BF215" s="321" t="str">
        <f t="shared" si="95"/>
        <v/>
      </c>
      <c r="BG215" s="321" t="str">
        <f t="shared" si="95"/>
        <v/>
      </c>
      <c r="BH215" s="321" t="str">
        <f t="shared" si="95"/>
        <v/>
      </c>
      <c r="BI215" s="321" t="str">
        <f t="shared" si="95"/>
        <v/>
      </c>
      <c r="BJ215" s="321" t="str">
        <f t="shared" si="95"/>
        <v/>
      </c>
      <c r="BK215" s="321" t="str">
        <f t="shared" si="95"/>
        <v/>
      </c>
      <c r="BL215" s="321" t="str">
        <f t="shared" si="95"/>
        <v/>
      </c>
      <c r="BM215" s="321" t="str">
        <f t="shared" si="95"/>
        <v/>
      </c>
      <c r="BN215" s="321" t="str">
        <f t="shared" si="95"/>
        <v/>
      </c>
      <c r="BO215" s="321" t="str">
        <f t="shared" si="95"/>
        <v/>
      </c>
      <c r="BP215" s="321" t="str">
        <f t="shared" si="95"/>
        <v/>
      </c>
      <c r="BQ215" s="321" t="str">
        <f t="shared" si="95"/>
        <v/>
      </c>
      <c r="BR215" s="321" t="str">
        <f t="shared" ref="BR215:EC215" si="96">IFERROR(BR214/BR209*100,"")</f>
        <v/>
      </c>
      <c r="BS215" s="321" t="str">
        <f t="shared" si="96"/>
        <v/>
      </c>
      <c r="BT215" s="321" t="str">
        <f t="shared" si="96"/>
        <v/>
      </c>
      <c r="BU215" s="321" t="str">
        <f t="shared" si="96"/>
        <v/>
      </c>
      <c r="BV215" s="321" t="str">
        <f t="shared" si="96"/>
        <v/>
      </c>
      <c r="BW215" s="321" t="str">
        <f t="shared" si="96"/>
        <v/>
      </c>
      <c r="BX215" s="321" t="str">
        <f t="shared" si="96"/>
        <v/>
      </c>
      <c r="BY215" s="321" t="str">
        <f t="shared" si="96"/>
        <v/>
      </c>
      <c r="BZ215" s="321" t="str">
        <f t="shared" si="96"/>
        <v/>
      </c>
      <c r="CA215" s="321" t="str">
        <f t="shared" si="96"/>
        <v/>
      </c>
      <c r="CB215" s="321" t="str">
        <f t="shared" si="96"/>
        <v/>
      </c>
      <c r="CC215" s="321" t="str">
        <f t="shared" si="96"/>
        <v/>
      </c>
      <c r="CD215" s="321" t="str">
        <f t="shared" si="96"/>
        <v/>
      </c>
      <c r="CE215" s="321" t="str">
        <f t="shared" si="96"/>
        <v/>
      </c>
      <c r="CF215" s="321" t="str">
        <f t="shared" si="96"/>
        <v/>
      </c>
      <c r="CG215" s="321" t="str">
        <f t="shared" si="96"/>
        <v/>
      </c>
      <c r="CH215" s="321" t="str">
        <f t="shared" si="96"/>
        <v/>
      </c>
      <c r="CI215" s="321" t="str">
        <f t="shared" si="96"/>
        <v/>
      </c>
      <c r="CJ215" s="321" t="str">
        <f t="shared" si="96"/>
        <v/>
      </c>
      <c r="CK215" s="321" t="str">
        <f t="shared" si="96"/>
        <v/>
      </c>
      <c r="CL215" s="321" t="str">
        <f t="shared" si="96"/>
        <v/>
      </c>
      <c r="CM215" s="321" t="str">
        <f t="shared" si="96"/>
        <v/>
      </c>
      <c r="CN215" s="321" t="str">
        <f t="shared" si="96"/>
        <v/>
      </c>
      <c r="CO215" s="321" t="str">
        <f t="shared" si="96"/>
        <v/>
      </c>
      <c r="CP215" s="321" t="str">
        <f t="shared" si="96"/>
        <v/>
      </c>
      <c r="CQ215" s="321" t="str">
        <f t="shared" si="96"/>
        <v/>
      </c>
      <c r="CR215" s="321" t="str">
        <f t="shared" si="96"/>
        <v/>
      </c>
      <c r="CS215" s="321" t="str">
        <f t="shared" si="96"/>
        <v/>
      </c>
      <c r="CT215" s="321" t="str">
        <f t="shared" si="96"/>
        <v/>
      </c>
      <c r="CU215" s="321" t="str">
        <f t="shared" si="96"/>
        <v/>
      </c>
      <c r="CV215" s="321" t="str">
        <f t="shared" si="96"/>
        <v/>
      </c>
      <c r="CW215" s="321" t="str">
        <f t="shared" si="96"/>
        <v/>
      </c>
      <c r="CX215" s="321" t="str">
        <f t="shared" si="96"/>
        <v/>
      </c>
      <c r="CY215" s="321" t="str">
        <f t="shared" si="96"/>
        <v/>
      </c>
      <c r="CZ215" s="321" t="str">
        <f t="shared" si="96"/>
        <v/>
      </c>
      <c r="DA215" s="321" t="str">
        <f t="shared" si="96"/>
        <v/>
      </c>
      <c r="DB215" s="321" t="str">
        <f t="shared" si="96"/>
        <v/>
      </c>
      <c r="DC215" s="321" t="str">
        <f t="shared" si="96"/>
        <v/>
      </c>
      <c r="DD215" s="321" t="str">
        <f t="shared" si="96"/>
        <v/>
      </c>
      <c r="DE215" s="321" t="str">
        <f t="shared" si="96"/>
        <v/>
      </c>
      <c r="DF215" s="321" t="str">
        <f t="shared" si="96"/>
        <v/>
      </c>
      <c r="DG215" s="321" t="str">
        <f t="shared" si="96"/>
        <v/>
      </c>
      <c r="DH215" s="321" t="str">
        <f t="shared" si="96"/>
        <v/>
      </c>
      <c r="DI215" s="321" t="str">
        <f t="shared" si="96"/>
        <v/>
      </c>
      <c r="DJ215" s="321" t="str">
        <f t="shared" si="96"/>
        <v/>
      </c>
      <c r="DK215" s="321" t="str">
        <f t="shared" si="96"/>
        <v/>
      </c>
      <c r="DL215" s="321" t="str">
        <f t="shared" si="96"/>
        <v/>
      </c>
      <c r="DM215" s="321" t="str">
        <f t="shared" si="96"/>
        <v/>
      </c>
      <c r="DN215" s="321" t="str">
        <f t="shared" si="96"/>
        <v/>
      </c>
      <c r="DO215" s="321" t="str">
        <f t="shared" si="96"/>
        <v/>
      </c>
      <c r="DP215" s="321" t="str">
        <f t="shared" si="96"/>
        <v/>
      </c>
      <c r="DQ215" s="321" t="str">
        <f t="shared" si="96"/>
        <v/>
      </c>
      <c r="DR215" s="321" t="str">
        <f t="shared" si="96"/>
        <v/>
      </c>
      <c r="DS215" s="321" t="str">
        <f t="shared" si="96"/>
        <v/>
      </c>
      <c r="DT215" s="321" t="str">
        <f t="shared" si="96"/>
        <v/>
      </c>
      <c r="DU215" s="321" t="str">
        <f t="shared" si="96"/>
        <v/>
      </c>
      <c r="DV215" s="321" t="str">
        <f t="shared" si="96"/>
        <v/>
      </c>
      <c r="DW215" s="321" t="str">
        <f t="shared" si="96"/>
        <v/>
      </c>
      <c r="DX215" s="321" t="str">
        <f t="shared" si="96"/>
        <v/>
      </c>
      <c r="DY215" s="321" t="str">
        <f t="shared" si="96"/>
        <v/>
      </c>
      <c r="DZ215" s="321" t="str">
        <f t="shared" si="96"/>
        <v/>
      </c>
      <c r="EA215" s="321" t="str">
        <f t="shared" si="96"/>
        <v/>
      </c>
      <c r="EB215" s="321" t="str">
        <f t="shared" si="96"/>
        <v/>
      </c>
      <c r="EC215" s="321" t="str">
        <f t="shared" si="96"/>
        <v/>
      </c>
      <c r="ED215" s="321" t="str">
        <f t="shared" ref="ED215:GO215" si="97">IFERROR(ED214/ED209*100,"")</f>
        <v/>
      </c>
      <c r="EE215" s="321" t="str">
        <f t="shared" si="97"/>
        <v/>
      </c>
      <c r="EF215" s="321" t="str">
        <f t="shared" si="97"/>
        <v/>
      </c>
      <c r="EG215" s="321" t="str">
        <f t="shared" si="97"/>
        <v/>
      </c>
      <c r="EH215" s="321" t="str">
        <f t="shared" si="97"/>
        <v/>
      </c>
      <c r="EI215" s="321" t="str">
        <f t="shared" si="97"/>
        <v/>
      </c>
      <c r="EJ215" s="321" t="str">
        <f t="shared" si="97"/>
        <v/>
      </c>
      <c r="EK215" s="321" t="str">
        <f t="shared" si="97"/>
        <v/>
      </c>
      <c r="EL215" s="321" t="str">
        <f t="shared" si="97"/>
        <v/>
      </c>
      <c r="EM215" s="321" t="str">
        <f t="shared" si="97"/>
        <v/>
      </c>
      <c r="EN215" s="321" t="str">
        <f t="shared" si="97"/>
        <v/>
      </c>
      <c r="EO215" s="321" t="str">
        <f t="shared" si="97"/>
        <v/>
      </c>
      <c r="EP215" s="321" t="str">
        <f t="shared" si="97"/>
        <v/>
      </c>
      <c r="EQ215" s="321" t="str">
        <f t="shared" si="97"/>
        <v/>
      </c>
      <c r="ER215" s="321" t="str">
        <f t="shared" si="97"/>
        <v/>
      </c>
      <c r="ES215" s="321" t="str">
        <f t="shared" si="97"/>
        <v/>
      </c>
      <c r="ET215" s="321" t="str">
        <f t="shared" si="97"/>
        <v/>
      </c>
      <c r="EU215" s="321" t="str">
        <f t="shared" si="97"/>
        <v/>
      </c>
      <c r="EV215" s="321" t="str">
        <f t="shared" si="97"/>
        <v/>
      </c>
      <c r="EW215" s="321" t="str">
        <f t="shared" si="97"/>
        <v/>
      </c>
      <c r="EX215" s="321" t="str">
        <f t="shared" si="97"/>
        <v/>
      </c>
      <c r="EY215" s="321" t="str">
        <f t="shared" si="97"/>
        <v/>
      </c>
      <c r="EZ215" s="321" t="str">
        <f t="shared" si="97"/>
        <v/>
      </c>
      <c r="FA215" s="321" t="str">
        <f t="shared" si="97"/>
        <v/>
      </c>
      <c r="FB215" s="321" t="str">
        <f t="shared" si="97"/>
        <v/>
      </c>
      <c r="FC215" s="321" t="str">
        <f t="shared" si="97"/>
        <v/>
      </c>
      <c r="FD215" s="321" t="str">
        <f t="shared" si="97"/>
        <v/>
      </c>
      <c r="FE215" s="321" t="str">
        <f t="shared" si="97"/>
        <v/>
      </c>
      <c r="FF215" s="321" t="str">
        <f t="shared" si="97"/>
        <v/>
      </c>
      <c r="FG215" s="321" t="str">
        <f t="shared" si="97"/>
        <v/>
      </c>
      <c r="FH215" s="321" t="str">
        <f t="shared" si="97"/>
        <v/>
      </c>
      <c r="FI215" s="321" t="str">
        <f t="shared" si="97"/>
        <v/>
      </c>
      <c r="FJ215" s="321" t="str">
        <f t="shared" si="97"/>
        <v/>
      </c>
      <c r="FK215" s="321" t="str">
        <f t="shared" si="97"/>
        <v/>
      </c>
      <c r="FL215" s="321" t="str">
        <f t="shared" si="97"/>
        <v/>
      </c>
      <c r="FM215" s="321" t="str">
        <f t="shared" si="97"/>
        <v/>
      </c>
      <c r="FN215" s="321" t="str">
        <f t="shared" si="97"/>
        <v/>
      </c>
      <c r="FO215" s="321" t="str">
        <f t="shared" si="97"/>
        <v/>
      </c>
      <c r="FP215" s="321" t="str">
        <f t="shared" si="97"/>
        <v/>
      </c>
      <c r="FQ215" s="321" t="str">
        <f t="shared" si="97"/>
        <v/>
      </c>
      <c r="FR215" s="321" t="str">
        <f t="shared" si="97"/>
        <v/>
      </c>
      <c r="FS215" s="321" t="str">
        <f t="shared" si="97"/>
        <v/>
      </c>
      <c r="FT215" s="321" t="str">
        <f t="shared" si="97"/>
        <v/>
      </c>
      <c r="FU215" s="321" t="str">
        <f t="shared" si="97"/>
        <v/>
      </c>
      <c r="FV215" s="321" t="str">
        <f t="shared" si="97"/>
        <v/>
      </c>
      <c r="FW215" s="321" t="str">
        <f t="shared" si="97"/>
        <v/>
      </c>
      <c r="FX215" s="321" t="str">
        <f t="shared" si="97"/>
        <v/>
      </c>
      <c r="FY215" s="321" t="str">
        <f t="shared" si="97"/>
        <v/>
      </c>
      <c r="FZ215" s="321" t="str">
        <f t="shared" si="97"/>
        <v/>
      </c>
      <c r="GA215" s="321" t="str">
        <f t="shared" si="97"/>
        <v/>
      </c>
      <c r="GB215" s="321" t="str">
        <f t="shared" si="97"/>
        <v/>
      </c>
      <c r="GC215" s="321" t="str">
        <f t="shared" si="97"/>
        <v/>
      </c>
      <c r="GD215" s="321" t="str">
        <f t="shared" si="97"/>
        <v/>
      </c>
      <c r="GE215" s="321" t="str">
        <f t="shared" si="97"/>
        <v/>
      </c>
      <c r="GF215" s="321" t="str">
        <f t="shared" si="97"/>
        <v/>
      </c>
      <c r="GG215" s="321" t="str">
        <f t="shared" si="97"/>
        <v/>
      </c>
      <c r="GH215" s="321" t="str">
        <f t="shared" si="97"/>
        <v/>
      </c>
      <c r="GI215" s="321" t="str">
        <f t="shared" si="97"/>
        <v/>
      </c>
      <c r="GJ215" s="321" t="str">
        <f t="shared" si="97"/>
        <v/>
      </c>
      <c r="GK215" s="321" t="str">
        <f t="shared" si="97"/>
        <v/>
      </c>
      <c r="GL215" s="321" t="str">
        <f t="shared" si="97"/>
        <v/>
      </c>
      <c r="GM215" s="321" t="str">
        <f t="shared" si="97"/>
        <v/>
      </c>
      <c r="GN215" s="321" t="str">
        <f t="shared" si="97"/>
        <v/>
      </c>
      <c r="GO215" s="321" t="str">
        <f t="shared" si="97"/>
        <v/>
      </c>
      <c r="GP215" s="321" t="str">
        <f t="shared" ref="GP215:JA215" si="98">IFERROR(GP214/GP209*100,"")</f>
        <v/>
      </c>
      <c r="GQ215" s="321" t="str">
        <f t="shared" si="98"/>
        <v/>
      </c>
      <c r="GR215" s="321" t="str">
        <f t="shared" si="98"/>
        <v/>
      </c>
      <c r="GS215" s="321" t="str">
        <f t="shared" si="98"/>
        <v/>
      </c>
      <c r="GT215" s="321" t="str">
        <f t="shared" si="98"/>
        <v/>
      </c>
      <c r="GU215" s="321" t="str">
        <f t="shared" si="98"/>
        <v/>
      </c>
      <c r="GV215" s="321" t="str">
        <f t="shared" si="98"/>
        <v/>
      </c>
      <c r="GW215" s="321" t="str">
        <f t="shared" si="98"/>
        <v/>
      </c>
      <c r="GX215" s="321" t="str">
        <f t="shared" si="98"/>
        <v/>
      </c>
      <c r="GY215" s="321" t="str">
        <f t="shared" si="98"/>
        <v/>
      </c>
      <c r="GZ215" s="321" t="str">
        <f t="shared" si="98"/>
        <v/>
      </c>
      <c r="HA215" s="321" t="str">
        <f t="shared" si="98"/>
        <v/>
      </c>
      <c r="HB215" s="321" t="str">
        <f t="shared" si="98"/>
        <v/>
      </c>
      <c r="HC215" s="321" t="str">
        <f t="shared" si="98"/>
        <v/>
      </c>
      <c r="HD215" s="321" t="str">
        <f t="shared" si="98"/>
        <v/>
      </c>
      <c r="HE215" s="321" t="str">
        <f t="shared" si="98"/>
        <v/>
      </c>
      <c r="HF215" s="321" t="str">
        <f t="shared" si="98"/>
        <v/>
      </c>
      <c r="HG215" s="321" t="str">
        <f t="shared" si="98"/>
        <v/>
      </c>
      <c r="HH215" s="321" t="str">
        <f t="shared" si="98"/>
        <v/>
      </c>
      <c r="HI215" s="321" t="str">
        <f t="shared" si="98"/>
        <v/>
      </c>
      <c r="HJ215" s="321" t="str">
        <f t="shared" si="98"/>
        <v/>
      </c>
      <c r="HK215" s="321" t="str">
        <f t="shared" si="98"/>
        <v/>
      </c>
      <c r="HL215" s="321" t="str">
        <f t="shared" si="98"/>
        <v/>
      </c>
      <c r="HM215" s="321" t="str">
        <f t="shared" si="98"/>
        <v/>
      </c>
      <c r="HN215" s="321" t="str">
        <f t="shared" si="98"/>
        <v/>
      </c>
      <c r="HO215" s="321" t="str">
        <f t="shared" si="98"/>
        <v/>
      </c>
      <c r="HP215" s="321" t="str">
        <f t="shared" si="98"/>
        <v/>
      </c>
      <c r="HQ215" s="321" t="str">
        <f t="shared" si="98"/>
        <v/>
      </c>
      <c r="HR215" s="321" t="str">
        <f t="shared" si="98"/>
        <v/>
      </c>
      <c r="HS215" s="321" t="str">
        <f t="shared" si="98"/>
        <v/>
      </c>
      <c r="HT215" s="321" t="str">
        <f t="shared" si="98"/>
        <v/>
      </c>
      <c r="HU215" s="321" t="str">
        <f t="shared" si="98"/>
        <v/>
      </c>
      <c r="HV215" s="321" t="str">
        <f t="shared" si="98"/>
        <v/>
      </c>
      <c r="HW215" s="321" t="str">
        <f t="shared" si="98"/>
        <v/>
      </c>
      <c r="HX215" s="321" t="str">
        <f t="shared" si="98"/>
        <v/>
      </c>
      <c r="HY215" s="321" t="str">
        <f t="shared" si="98"/>
        <v/>
      </c>
      <c r="HZ215" s="321" t="str">
        <f t="shared" si="98"/>
        <v/>
      </c>
      <c r="IA215" s="321" t="str">
        <f t="shared" si="98"/>
        <v/>
      </c>
      <c r="IB215" s="321" t="str">
        <f t="shared" si="98"/>
        <v/>
      </c>
      <c r="IC215" s="321" t="str">
        <f t="shared" si="98"/>
        <v/>
      </c>
      <c r="ID215" s="321" t="str">
        <f t="shared" si="98"/>
        <v/>
      </c>
      <c r="IE215" s="321" t="str">
        <f t="shared" si="98"/>
        <v/>
      </c>
      <c r="IF215" s="321" t="str">
        <f t="shared" si="98"/>
        <v/>
      </c>
      <c r="IG215" s="321" t="str">
        <f t="shared" si="98"/>
        <v/>
      </c>
      <c r="IH215" s="321" t="str">
        <f t="shared" si="98"/>
        <v/>
      </c>
      <c r="II215" s="321" t="str">
        <f t="shared" si="98"/>
        <v/>
      </c>
      <c r="IJ215" s="321" t="str">
        <f t="shared" si="98"/>
        <v/>
      </c>
      <c r="IK215" s="321" t="str">
        <f t="shared" si="98"/>
        <v/>
      </c>
      <c r="IL215" s="321" t="str">
        <f t="shared" si="98"/>
        <v/>
      </c>
      <c r="IM215" s="321" t="str">
        <f t="shared" si="98"/>
        <v/>
      </c>
      <c r="IN215" s="321" t="str">
        <f t="shared" si="98"/>
        <v/>
      </c>
      <c r="IO215" s="321" t="str">
        <f t="shared" si="98"/>
        <v/>
      </c>
      <c r="IP215" s="321" t="str">
        <f t="shared" si="98"/>
        <v/>
      </c>
      <c r="IQ215" s="321" t="str">
        <f t="shared" si="98"/>
        <v/>
      </c>
      <c r="IR215" s="321" t="str">
        <f t="shared" si="98"/>
        <v/>
      </c>
      <c r="IS215" s="321" t="str">
        <f t="shared" si="98"/>
        <v/>
      </c>
      <c r="IT215" s="321" t="str">
        <f t="shared" si="98"/>
        <v/>
      </c>
      <c r="IU215" s="321" t="str">
        <f t="shared" si="98"/>
        <v/>
      </c>
      <c r="IV215" s="321" t="str">
        <f t="shared" si="98"/>
        <v/>
      </c>
      <c r="IW215" s="321" t="str">
        <f t="shared" si="98"/>
        <v/>
      </c>
      <c r="IX215" s="321" t="str">
        <f t="shared" si="98"/>
        <v/>
      </c>
      <c r="IY215" s="321" t="str">
        <f t="shared" si="98"/>
        <v/>
      </c>
      <c r="IZ215" s="321" t="str">
        <f t="shared" si="98"/>
        <v/>
      </c>
      <c r="JA215" s="321" t="str">
        <f t="shared" si="98"/>
        <v/>
      </c>
      <c r="JB215" s="321" t="str">
        <f t="shared" ref="JB215:KT215" si="99">IFERROR(JB214/JB209*100,"")</f>
        <v/>
      </c>
      <c r="JC215" s="321" t="str">
        <f t="shared" si="99"/>
        <v/>
      </c>
      <c r="JD215" s="321" t="str">
        <f t="shared" si="99"/>
        <v/>
      </c>
      <c r="JE215" s="321" t="str">
        <f t="shared" si="99"/>
        <v/>
      </c>
      <c r="JF215" s="321" t="str">
        <f t="shared" si="99"/>
        <v/>
      </c>
      <c r="JG215" s="321" t="str">
        <f t="shared" si="99"/>
        <v/>
      </c>
      <c r="JH215" s="321" t="str">
        <f t="shared" si="99"/>
        <v/>
      </c>
      <c r="JI215" s="321" t="str">
        <f t="shared" si="99"/>
        <v/>
      </c>
      <c r="JJ215" s="321" t="str">
        <f t="shared" si="99"/>
        <v/>
      </c>
      <c r="JK215" s="321" t="str">
        <f t="shared" si="99"/>
        <v/>
      </c>
      <c r="JL215" s="321" t="str">
        <f t="shared" si="99"/>
        <v/>
      </c>
      <c r="JM215" s="321" t="str">
        <f t="shared" si="99"/>
        <v/>
      </c>
      <c r="JN215" s="321" t="str">
        <f t="shared" si="99"/>
        <v/>
      </c>
      <c r="JO215" s="321" t="str">
        <f t="shared" si="99"/>
        <v/>
      </c>
      <c r="JP215" s="321" t="str">
        <f t="shared" si="99"/>
        <v/>
      </c>
      <c r="JQ215" s="321" t="str">
        <f t="shared" si="99"/>
        <v/>
      </c>
      <c r="JR215" s="321" t="str">
        <f t="shared" si="99"/>
        <v/>
      </c>
      <c r="JS215" s="321" t="str">
        <f t="shared" si="99"/>
        <v/>
      </c>
      <c r="JT215" s="321" t="str">
        <f t="shared" si="99"/>
        <v/>
      </c>
      <c r="JU215" s="321" t="str">
        <f t="shared" si="99"/>
        <v/>
      </c>
      <c r="JV215" s="321" t="str">
        <f t="shared" si="99"/>
        <v/>
      </c>
      <c r="JW215" s="321" t="str">
        <f t="shared" si="99"/>
        <v/>
      </c>
      <c r="JX215" s="321" t="str">
        <f t="shared" si="99"/>
        <v/>
      </c>
      <c r="JY215" s="321" t="str">
        <f t="shared" si="99"/>
        <v/>
      </c>
      <c r="JZ215" s="321" t="str">
        <f t="shared" si="99"/>
        <v/>
      </c>
      <c r="KA215" s="321" t="str">
        <f t="shared" si="99"/>
        <v/>
      </c>
      <c r="KB215" s="321" t="str">
        <f t="shared" si="99"/>
        <v/>
      </c>
      <c r="KC215" s="321" t="str">
        <f t="shared" si="99"/>
        <v/>
      </c>
      <c r="KD215" s="321" t="str">
        <f t="shared" si="99"/>
        <v/>
      </c>
      <c r="KE215" s="321" t="str">
        <f t="shared" si="99"/>
        <v/>
      </c>
      <c r="KF215" s="321" t="str">
        <f t="shared" si="99"/>
        <v/>
      </c>
      <c r="KG215" s="321" t="str">
        <f t="shared" si="99"/>
        <v/>
      </c>
      <c r="KH215" s="321" t="str">
        <f t="shared" si="99"/>
        <v/>
      </c>
      <c r="KI215" s="321" t="str">
        <f t="shared" si="99"/>
        <v/>
      </c>
      <c r="KJ215" s="321" t="str">
        <f t="shared" si="99"/>
        <v/>
      </c>
      <c r="KK215" s="321" t="str">
        <f t="shared" si="99"/>
        <v/>
      </c>
      <c r="KL215" s="321" t="str">
        <f t="shared" si="99"/>
        <v/>
      </c>
      <c r="KM215" s="321" t="str">
        <f t="shared" si="99"/>
        <v/>
      </c>
      <c r="KN215" s="321" t="str">
        <f t="shared" si="99"/>
        <v/>
      </c>
      <c r="KO215" s="321" t="str">
        <f t="shared" si="99"/>
        <v/>
      </c>
      <c r="KP215" s="321" t="str">
        <f t="shared" si="99"/>
        <v/>
      </c>
      <c r="KQ215" s="321" t="str">
        <f t="shared" si="99"/>
        <v/>
      </c>
      <c r="KR215" s="321" t="str">
        <f t="shared" si="99"/>
        <v/>
      </c>
      <c r="KS215" s="321" t="str">
        <f t="shared" si="99"/>
        <v/>
      </c>
      <c r="KT215" s="321" t="str">
        <f t="shared" si="99"/>
        <v/>
      </c>
      <c r="KU215" s="321"/>
      <c r="KV215" s="321"/>
      <c r="KW215" s="321"/>
      <c r="KX215" s="321"/>
      <c r="KY215" s="321"/>
      <c r="KZ215" s="321"/>
      <c r="LA215" s="321"/>
      <c r="LB215" s="321"/>
      <c r="LC215" s="321"/>
      <c r="LD215" s="321"/>
      <c r="LE215" s="321"/>
      <c r="LF215" s="321"/>
      <c r="LG215" s="321"/>
      <c r="LH215" s="321"/>
      <c r="LI215" s="321"/>
      <c r="LJ215" s="321"/>
      <c r="LK215" s="321"/>
      <c r="LL215" s="321"/>
      <c r="LM215" s="321"/>
      <c r="LN215" s="321"/>
      <c r="LO215" s="321"/>
      <c r="LP215" s="321"/>
      <c r="LQ215" s="321"/>
      <c r="LR215" s="321"/>
      <c r="LS215" s="321"/>
      <c r="LT215" s="321"/>
      <c r="LU215" s="321"/>
      <c r="LV215" s="321"/>
      <c r="LW215" s="321"/>
      <c r="LX215" s="321"/>
      <c r="LY215" s="321"/>
      <c r="LZ215" s="321"/>
      <c r="MA215" s="321"/>
      <c r="MB215" s="321"/>
      <c r="MC215" s="321"/>
      <c r="MD215" s="321"/>
      <c r="ME215" s="321"/>
      <c r="MF215" s="321"/>
      <c r="MG215" s="321"/>
      <c r="MH215" s="321"/>
      <c r="MI215" s="321"/>
      <c r="MJ215" s="321"/>
      <c r="MK215" s="321"/>
      <c r="ML215" s="321"/>
      <c r="MM215" s="321"/>
      <c r="MN215" s="321"/>
      <c r="MO215" s="321"/>
      <c r="MP215" s="321"/>
      <c r="MQ215" s="321"/>
      <c r="MR215" s="321"/>
      <c r="MS215" s="321"/>
      <c r="MT215" s="321"/>
      <c r="MU215" s="321"/>
      <c r="MV215" s="321"/>
      <c r="MW215" s="321"/>
      <c r="MX215" s="321"/>
      <c r="MY215" s="321"/>
      <c r="MZ215" s="321"/>
      <c r="NA215" s="321"/>
      <c r="NB215" s="321"/>
      <c r="NC215" s="321"/>
      <c r="ND215" s="321"/>
      <c r="NE215" s="321"/>
      <c r="NF215" s="321"/>
      <c r="NG215" s="321"/>
      <c r="NH215" s="321"/>
      <c r="NI215" s="321"/>
      <c r="NJ215" s="321"/>
      <c r="NK215" s="321"/>
      <c r="NL215" s="321"/>
      <c r="NM215" s="321"/>
      <c r="NN215" s="321"/>
      <c r="NO215" s="321"/>
      <c r="NP215" s="321"/>
      <c r="NQ215" s="321"/>
      <c r="NR215" s="321"/>
      <c r="NS215" s="321"/>
      <c r="NT215" s="321"/>
      <c r="NU215" s="321"/>
      <c r="NV215" s="321"/>
      <c r="NW215" s="321"/>
      <c r="NX215" s="321"/>
      <c r="NY215" s="321"/>
      <c r="NZ215" s="321"/>
      <c r="OA215" s="321"/>
      <c r="OB215" s="321"/>
      <c r="OC215" s="321"/>
      <c r="OD215" s="321"/>
      <c r="OE215" s="321"/>
      <c r="OF215" s="321"/>
      <c r="OG215" s="321"/>
      <c r="OH215" s="321"/>
      <c r="OI215" s="321"/>
      <c r="OJ215" s="321"/>
      <c r="OK215" s="321"/>
      <c r="OL215" s="321"/>
      <c r="OM215" s="321"/>
      <c r="ON215" s="321"/>
      <c r="OO215" s="321"/>
      <c r="OP215" s="321"/>
      <c r="OQ215" s="321"/>
      <c r="OR215" s="321"/>
      <c r="OS215" s="321"/>
      <c r="OT215" s="321"/>
      <c r="OU215" s="321"/>
      <c r="OV215" s="321"/>
      <c r="OW215" s="321"/>
      <c r="OX215" s="321"/>
      <c r="OY215" s="321"/>
      <c r="OZ215" s="321"/>
      <c r="PA215" s="321"/>
      <c r="PB215" s="321"/>
      <c r="PC215" s="321"/>
      <c r="PD215" s="321"/>
      <c r="PE215" s="321"/>
      <c r="PF215" s="321"/>
      <c r="PG215" s="321"/>
      <c r="PH215" s="321"/>
      <c r="PI215" s="321"/>
      <c r="PJ215" s="321"/>
      <c r="PK215" s="321"/>
      <c r="PL215" s="321"/>
      <c r="PM215" s="321"/>
      <c r="PN215" s="321"/>
      <c r="PO215" s="321"/>
      <c r="PP215" s="321"/>
      <c r="PQ215" s="321"/>
      <c r="PR215" s="321"/>
      <c r="PS215" s="321"/>
      <c r="PT215" s="321"/>
      <c r="PU215" s="321"/>
      <c r="PV215" s="321"/>
      <c r="PW215" s="321"/>
      <c r="PX215" s="321"/>
      <c r="PY215" s="321"/>
      <c r="PZ215" s="321"/>
      <c r="QA215" s="321"/>
      <c r="QB215" s="321"/>
      <c r="QC215" s="321"/>
      <c r="QD215" s="321"/>
      <c r="QE215" s="321"/>
      <c r="QF215" s="321"/>
      <c r="QG215" s="321"/>
      <c r="QH215" s="321"/>
      <c r="QI215" s="321"/>
      <c r="QJ215" s="321"/>
      <c r="QK215" s="321"/>
      <c r="QL215" s="321"/>
      <c r="QM215" s="321"/>
      <c r="QN215" s="321"/>
      <c r="QO215" s="321"/>
      <c r="QP215" s="321"/>
      <c r="QQ215" s="321"/>
      <c r="QR215" s="321"/>
      <c r="QS215" s="321"/>
      <c r="QT215" s="321"/>
      <c r="QU215" s="321"/>
      <c r="QV215" s="321"/>
      <c r="QW215" s="321"/>
      <c r="QX215" s="321"/>
      <c r="QY215" s="321"/>
      <c r="QZ215" s="321"/>
      <c r="RA215" s="321"/>
      <c r="RB215" s="321"/>
      <c r="RC215" s="321"/>
      <c r="RD215" s="321"/>
      <c r="RE215" s="321"/>
      <c r="RF215" s="321"/>
      <c r="RG215" s="321"/>
      <c r="RH215" s="321"/>
      <c r="RI215" s="321"/>
      <c r="RJ215" s="321"/>
      <c r="RK215" s="321"/>
      <c r="RL215" s="321"/>
      <c r="RM215" s="321"/>
      <c r="RN215" s="321"/>
      <c r="RO215" s="321"/>
      <c r="RP215" s="321"/>
      <c r="RQ215" s="321"/>
      <c r="RR215" s="321"/>
      <c r="RS215" s="321"/>
      <c r="RT215" s="321"/>
      <c r="RU215" s="321"/>
      <c r="RV215" s="321"/>
      <c r="RW215" s="321"/>
      <c r="RX215" s="321"/>
      <c r="RY215" s="321"/>
      <c r="RZ215" s="321"/>
      <c r="SA215" s="321"/>
      <c r="SB215" s="321"/>
      <c r="SC215" s="321"/>
      <c r="SD215" s="321"/>
      <c r="SE215" s="321"/>
      <c r="SF215" s="321"/>
      <c r="SG215" s="321"/>
      <c r="SH215" s="321"/>
      <c r="SI215" s="321"/>
      <c r="SJ215" s="321"/>
      <c r="SK215" s="321"/>
      <c r="SL215" s="321"/>
      <c r="SM215" s="321"/>
      <c r="SN215" s="321"/>
      <c r="SO215" s="321"/>
      <c r="SP215" s="321"/>
      <c r="SQ215" s="321"/>
      <c r="SR215" s="321"/>
      <c r="SS215" s="321"/>
      <c r="ST215" s="321"/>
      <c r="SU215" s="321"/>
      <c r="SV215" s="321"/>
      <c r="SW215" s="321"/>
      <c r="SX215" s="321"/>
      <c r="SY215" s="321"/>
      <c r="SZ215" s="321"/>
      <c r="TA215" s="321"/>
      <c r="TB215" s="321"/>
      <c r="TC215" s="321"/>
      <c r="TD215" s="321"/>
      <c r="TE215" s="321"/>
      <c r="TF215" s="321"/>
      <c r="TG215" s="321"/>
      <c r="TH215" s="321"/>
      <c r="TI215" s="321"/>
      <c r="TJ215" s="321"/>
      <c r="TK215" s="321"/>
      <c r="TL215" s="321"/>
      <c r="TM215" s="321"/>
      <c r="TN215" s="321"/>
      <c r="TO215" s="321"/>
      <c r="TP215" s="321"/>
      <c r="TQ215" s="321"/>
      <c r="TR215" s="321"/>
      <c r="TS215" s="321"/>
      <c r="TT215" s="321"/>
      <c r="TU215" s="321"/>
      <c r="TV215" s="321"/>
      <c r="TW215" s="321"/>
      <c r="TX215" s="321"/>
      <c r="TY215" s="321"/>
      <c r="TZ215" s="321"/>
      <c r="UA215" s="321"/>
      <c r="UB215" s="321"/>
      <c r="UC215" s="321"/>
      <c r="UD215" s="321"/>
      <c r="UE215" s="321"/>
      <c r="UF215" s="321"/>
      <c r="UG215" s="321"/>
      <c r="UH215" s="321"/>
      <c r="UI215" s="321"/>
      <c r="UJ215" s="321"/>
      <c r="UK215" s="321"/>
      <c r="UL215" s="321"/>
      <c r="UM215" s="321"/>
      <c r="UN215" s="321"/>
      <c r="UO215" s="321"/>
      <c r="UP215" s="321"/>
      <c r="UQ215" s="321"/>
      <c r="UR215" s="321"/>
      <c r="US215" s="321"/>
      <c r="UT215" s="321"/>
      <c r="UU215" s="321"/>
      <c r="UV215" s="321"/>
      <c r="UW215" s="321"/>
      <c r="UX215" s="321"/>
      <c r="UY215" s="321"/>
      <c r="UZ215" s="321"/>
      <c r="VA215" s="321"/>
      <c r="VB215" s="321"/>
      <c r="VC215" s="321"/>
      <c r="VD215" s="321"/>
      <c r="VE215" s="321"/>
      <c r="VF215" s="321"/>
      <c r="VG215" s="321"/>
      <c r="VH215" s="321"/>
      <c r="VI215" s="321"/>
      <c r="VJ215" s="321"/>
      <c r="VK215" s="321"/>
      <c r="VL215" s="321"/>
      <c r="VM215" s="321"/>
      <c r="VN215" s="321"/>
      <c r="VO215" s="321"/>
      <c r="VP215" s="321"/>
      <c r="VQ215" s="321"/>
      <c r="VR215" s="321"/>
      <c r="VS215" s="321"/>
      <c r="VT215" s="321"/>
      <c r="VU215" s="321"/>
      <c r="VV215" s="321"/>
      <c r="VW215" s="321"/>
      <c r="VX215" s="321"/>
      <c r="VY215" s="321"/>
      <c r="VZ215" s="321"/>
      <c r="WA215" s="321"/>
      <c r="WB215" s="321"/>
      <c r="WC215" s="321"/>
      <c r="WD215" s="321"/>
      <c r="WE215" s="321"/>
      <c r="WF215" s="321"/>
      <c r="WG215" s="321"/>
      <c r="WH215" s="321"/>
    </row>
    <row r="216" spans="1:606" ht="31.5">
      <c r="A216" s="243">
        <v>401</v>
      </c>
      <c r="B216" s="138" t="s">
        <v>67</v>
      </c>
      <c r="C216" s="56" t="s">
        <v>166</v>
      </c>
      <c r="D216" s="56" t="s">
        <v>68</v>
      </c>
      <c r="E216" s="86">
        <v>1344</v>
      </c>
      <c r="F216" s="86">
        <v>960</v>
      </c>
      <c r="G216" s="86">
        <v>384</v>
      </c>
      <c r="H216" s="86">
        <v>0</v>
      </c>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c r="FB216" s="86"/>
      <c r="FC216" s="86"/>
      <c r="FD216" s="86"/>
      <c r="FE216" s="86"/>
      <c r="FF216" s="86"/>
      <c r="FG216" s="86"/>
      <c r="FH216" s="86"/>
      <c r="FI216" s="86"/>
      <c r="FJ216" s="86"/>
      <c r="FK216" s="86"/>
      <c r="FL216" s="86"/>
      <c r="FM216" s="86"/>
      <c r="FN216" s="86"/>
      <c r="FO216" s="86"/>
      <c r="FP216" s="86"/>
      <c r="FQ216" s="86"/>
      <c r="FR216" s="86"/>
      <c r="FS216" s="86"/>
      <c r="FT216" s="86"/>
      <c r="FU216" s="86"/>
      <c r="FV216" s="86"/>
      <c r="FW216" s="86"/>
      <c r="FX216" s="86"/>
      <c r="FY216" s="86"/>
      <c r="FZ216" s="86"/>
      <c r="GA216" s="86"/>
      <c r="GB216" s="86"/>
      <c r="GC216" s="86"/>
      <c r="GD216" s="86"/>
      <c r="GE216" s="86"/>
      <c r="GF216" s="86"/>
      <c r="GG216" s="86"/>
      <c r="GH216" s="86"/>
      <c r="GI216" s="86"/>
      <c r="GJ216" s="86"/>
      <c r="GK216" s="86"/>
      <c r="GL216" s="86"/>
      <c r="GM216" s="86"/>
      <c r="GN216" s="86"/>
      <c r="GO216" s="86"/>
      <c r="GP216" s="86"/>
      <c r="GQ216" s="86"/>
      <c r="GR216" s="86"/>
      <c r="GS216" s="86"/>
      <c r="GT216" s="86"/>
      <c r="GU216" s="86"/>
      <c r="GV216" s="86"/>
      <c r="GW216" s="86"/>
      <c r="GX216" s="86"/>
      <c r="GY216" s="86"/>
      <c r="GZ216" s="86"/>
      <c r="HA216" s="86"/>
      <c r="HB216" s="86"/>
      <c r="HC216" s="86"/>
      <c r="HD216" s="86"/>
      <c r="HE216" s="86"/>
      <c r="HF216" s="86"/>
      <c r="HG216" s="86"/>
      <c r="HH216" s="86"/>
      <c r="HI216" s="86"/>
      <c r="HJ216" s="86"/>
      <c r="HK216" s="86"/>
      <c r="HL216" s="86"/>
      <c r="HM216" s="86"/>
      <c r="HN216" s="86"/>
      <c r="HO216" s="86"/>
      <c r="HP216" s="86"/>
      <c r="HQ216" s="86"/>
      <c r="HR216" s="86"/>
      <c r="HS216" s="86"/>
      <c r="HT216" s="86"/>
      <c r="HU216" s="86"/>
      <c r="HV216" s="86"/>
      <c r="HW216" s="86"/>
      <c r="HX216" s="86"/>
      <c r="HY216" s="86"/>
      <c r="HZ216" s="86"/>
      <c r="IA216" s="86"/>
      <c r="IB216" s="86"/>
      <c r="IC216" s="86"/>
      <c r="ID216" s="86"/>
      <c r="IE216" s="86"/>
      <c r="IF216" s="86"/>
      <c r="IG216" s="86"/>
      <c r="IH216" s="86"/>
      <c r="II216" s="86"/>
      <c r="IJ216" s="86"/>
      <c r="IK216" s="86"/>
      <c r="IL216" s="86"/>
      <c r="IM216" s="86"/>
      <c r="IN216" s="86"/>
      <c r="IO216" s="86"/>
      <c r="IP216" s="86"/>
      <c r="IQ216" s="86"/>
      <c r="IR216" s="86"/>
      <c r="IS216" s="86"/>
      <c r="IT216" s="86"/>
      <c r="IU216" s="86"/>
      <c r="IV216" s="86"/>
      <c r="IW216" s="86"/>
      <c r="IX216" s="86"/>
      <c r="IY216" s="86"/>
      <c r="IZ216" s="86"/>
      <c r="JA216" s="86"/>
      <c r="JB216" s="86"/>
      <c r="JC216" s="86"/>
      <c r="JD216" s="86"/>
      <c r="JE216" s="86"/>
      <c r="JF216" s="86"/>
      <c r="JG216" s="86"/>
      <c r="JH216" s="86"/>
      <c r="JI216" s="86"/>
      <c r="JJ216" s="86"/>
      <c r="JK216" s="86"/>
      <c r="JL216" s="86"/>
      <c r="JM216" s="86"/>
      <c r="JN216" s="86"/>
      <c r="JO216" s="86"/>
      <c r="JP216" s="86"/>
      <c r="JQ216" s="86"/>
      <c r="JR216" s="86"/>
      <c r="JS216" s="86"/>
      <c r="JT216" s="86"/>
      <c r="JU216" s="86"/>
      <c r="JV216" s="86"/>
      <c r="JW216" s="86"/>
      <c r="JX216" s="86"/>
      <c r="JY216" s="86"/>
      <c r="JZ216" s="86"/>
      <c r="KA216" s="86"/>
      <c r="KB216" s="86"/>
      <c r="KC216" s="86"/>
      <c r="KD216" s="86"/>
      <c r="KE216" s="86"/>
      <c r="KF216" s="86"/>
      <c r="KG216" s="86"/>
      <c r="KH216" s="86"/>
      <c r="KI216" s="86"/>
      <c r="KJ216" s="86"/>
      <c r="KK216" s="86"/>
      <c r="KL216" s="86"/>
      <c r="KM216" s="86"/>
      <c r="KN216" s="86"/>
      <c r="KO216" s="86"/>
      <c r="KP216" s="86"/>
      <c r="KQ216" s="86"/>
      <c r="KR216" s="86"/>
      <c r="KS216" s="86"/>
      <c r="KT216" s="86"/>
      <c r="KU216" s="86"/>
      <c r="KV216" s="86"/>
      <c r="KW216" s="86"/>
      <c r="KX216" s="86"/>
      <c r="KY216" s="86"/>
      <c r="KZ216" s="86"/>
      <c r="LA216" s="86"/>
      <c r="LB216" s="86"/>
      <c r="LC216" s="86"/>
      <c r="LD216" s="86"/>
      <c r="LE216" s="86"/>
      <c r="LF216" s="86"/>
      <c r="LG216" s="86"/>
      <c r="LH216" s="86"/>
      <c r="LI216" s="86"/>
      <c r="LJ216" s="86"/>
      <c r="LK216" s="86"/>
      <c r="LL216" s="86"/>
      <c r="LM216" s="86"/>
      <c r="LN216" s="86"/>
      <c r="LO216" s="86"/>
      <c r="LP216" s="86"/>
      <c r="LQ216" s="86"/>
      <c r="LR216" s="86"/>
      <c r="LS216" s="86"/>
      <c r="LT216" s="86"/>
      <c r="LU216" s="86"/>
      <c r="LV216" s="86"/>
      <c r="LW216" s="86"/>
      <c r="LX216" s="86"/>
      <c r="LY216" s="86"/>
      <c r="LZ216" s="86"/>
      <c r="MA216" s="86"/>
      <c r="MB216" s="86"/>
      <c r="MC216" s="86"/>
      <c r="MD216" s="86"/>
      <c r="ME216" s="86"/>
      <c r="MF216" s="86"/>
      <c r="MG216" s="86"/>
      <c r="MH216" s="86"/>
      <c r="MI216" s="86"/>
      <c r="MJ216" s="86"/>
      <c r="MK216" s="86"/>
      <c r="ML216" s="86"/>
      <c r="MM216" s="86"/>
      <c r="MN216" s="86"/>
      <c r="MO216" s="86"/>
      <c r="MP216" s="86"/>
      <c r="MQ216" s="86"/>
      <c r="MR216" s="86"/>
      <c r="MS216" s="86"/>
      <c r="MT216" s="86"/>
      <c r="MU216" s="86"/>
      <c r="MV216" s="86"/>
      <c r="MW216" s="86"/>
      <c r="MX216" s="86"/>
      <c r="MY216" s="86"/>
      <c r="MZ216" s="86"/>
      <c r="NA216" s="86"/>
      <c r="NB216" s="86"/>
      <c r="NC216" s="86"/>
      <c r="ND216" s="86"/>
      <c r="NE216" s="86"/>
      <c r="NF216" s="86"/>
      <c r="NG216" s="86"/>
      <c r="NH216" s="86"/>
      <c r="NI216" s="86"/>
      <c r="NJ216" s="86"/>
      <c r="NK216" s="86"/>
      <c r="NL216" s="86"/>
      <c r="NM216" s="86"/>
      <c r="NN216" s="86"/>
      <c r="NO216" s="86"/>
      <c r="NP216" s="86"/>
      <c r="NQ216" s="86"/>
      <c r="NR216" s="86"/>
      <c r="NS216" s="86"/>
      <c r="NT216" s="86"/>
      <c r="NU216" s="86"/>
      <c r="NV216" s="86"/>
      <c r="NW216" s="86"/>
      <c r="NX216" s="86"/>
      <c r="NY216" s="86"/>
      <c r="NZ216" s="86"/>
      <c r="OA216" s="86"/>
      <c r="OB216" s="86"/>
      <c r="OC216" s="86"/>
      <c r="OD216" s="86"/>
      <c r="OE216" s="86"/>
      <c r="OF216" s="86"/>
      <c r="OG216" s="86"/>
      <c r="OH216" s="86"/>
      <c r="OI216" s="86"/>
      <c r="OJ216" s="86"/>
      <c r="OK216" s="86"/>
      <c r="OL216" s="86"/>
      <c r="OM216" s="86"/>
      <c r="ON216" s="86"/>
      <c r="OO216" s="86"/>
      <c r="OP216" s="86"/>
      <c r="OQ216" s="86"/>
      <c r="OR216" s="86"/>
      <c r="OS216" s="86"/>
      <c r="OT216" s="86"/>
      <c r="OU216" s="86"/>
      <c r="OV216" s="86"/>
      <c r="OW216" s="86"/>
      <c r="OX216" s="86"/>
      <c r="OY216" s="86"/>
      <c r="OZ216" s="86"/>
      <c r="PA216" s="86"/>
      <c r="PB216" s="86"/>
      <c r="PC216" s="86"/>
      <c r="PD216" s="86"/>
      <c r="PE216" s="86"/>
      <c r="PF216" s="86"/>
      <c r="PG216" s="86"/>
      <c r="PH216" s="86"/>
      <c r="PI216" s="86"/>
      <c r="PJ216" s="86"/>
      <c r="PK216" s="86"/>
      <c r="PL216" s="86"/>
      <c r="PM216" s="86"/>
      <c r="PN216" s="86"/>
      <c r="PO216" s="86"/>
      <c r="PP216" s="86"/>
      <c r="PQ216" s="86"/>
      <c r="PR216" s="86"/>
      <c r="PS216" s="86"/>
      <c r="PT216" s="86"/>
      <c r="PU216" s="86"/>
      <c r="PV216" s="86"/>
      <c r="PW216" s="86"/>
      <c r="PX216" s="86"/>
      <c r="PY216" s="86"/>
      <c r="PZ216" s="86"/>
      <c r="QA216" s="86"/>
      <c r="QB216" s="86"/>
      <c r="QC216" s="86"/>
      <c r="QD216" s="86"/>
      <c r="QE216" s="86"/>
      <c r="QF216" s="86"/>
      <c r="QG216" s="86"/>
      <c r="QH216" s="86"/>
      <c r="QI216" s="86"/>
      <c r="QJ216" s="86"/>
      <c r="QK216" s="86"/>
      <c r="QL216" s="86"/>
      <c r="QM216" s="86"/>
      <c r="QN216" s="86"/>
      <c r="QO216" s="86"/>
      <c r="QP216" s="86"/>
      <c r="QQ216" s="86"/>
      <c r="QR216" s="86"/>
      <c r="QS216" s="86"/>
      <c r="QT216" s="86"/>
      <c r="QU216" s="86"/>
      <c r="QV216" s="86"/>
      <c r="QW216" s="86"/>
      <c r="QX216" s="86"/>
      <c r="QY216" s="86"/>
      <c r="QZ216" s="86"/>
      <c r="RA216" s="86"/>
      <c r="RB216" s="86"/>
      <c r="RC216" s="86"/>
      <c r="RD216" s="86"/>
      <c r="RE216" s="86"/>
      <c r="RF216" s="86"/>
      <c r="RG216" s="86"/>
      <c r="RH216" s="86"/>
      <c r="RI216" s="86"/>
      <c r="RJ216" s="86"/>
      <c r="RK216" s="86"/>
      <c r="RL216" s="86"/>
      <c r="RM216" s="86"/>
      <c r="RN216" s="86"/>
      <c r="RO216" s="86"/>
      <c r="RP216" s="86"/>
      <c r="RQ216" s="86"/>
      <c r="RR216" s="86"/>
      <c r="RS216" s="86"/>
      <c r="RT216" s="86"/>
      <c r="RU216" s="86"/>
      <c r="RV216" s="86"/>
      <c r="RW216" s="86"/>
      <c r="RX216" s="86"/>
      <c r="RY216" s="86"/>
      <c r="RZ216" s="86"/>
      <c r="SA216" s="86"/>
      <c r="SB216" s="86"/>
      <c r="SC216" s="86"/>
      <c r="SD216" s="86"/>
      <c r="SE216" s="86"/>
      <c r="SF216" s="86"/>
      <c r="SG216" s="86"/>
      <c r="SH216" s="86"/>
      <c r="SI216" s="86"/>
      <c r="SJ216" s="86"/>
      <c r="SK216" s="86"/>
      <c r="SL216" s="86"/>
      <c r="SM216" s="86"/>
      <c r="SN216" s="86"/>
      <c r="SO216" s="86"/>
      <c r="SP216" s="86"/>
      <c r="SQ216" s="86"/>
      <c r="SR216" s="86"/>
      <c r="SS216" s="86"/>
      <c r="ST216" s="86"/>
      <c r="SU216" s="86"/>
      <c r="SV216" s="86"/>
      <c r="SW216" s="86"/>
      <c r="SX216" s="86"/>
      <c r="SY216" s="86"/>
      <c r="SZ216" s="86"/>
      <c r="TA216" s="86"/>
      <c r="TB216" s="86"/>
      <c r="TC216" s="86"/>
      <c r="TD216" s="86"/>
      <c r="TE216" s="86"/>
      <c r="TF216" s="86"/>
      <c r="TG216" s="86"/>
      <c r="TH216" s="86"/>
      <c r="TI216" s="86"/>
      <c r="TJ216" s="86"/>
      <c r="TK216" s="86"/>
      <c r="TL216" s="86"/>
      <c r="TM216" s="86"/>
      <c r="TN216" s="86"/>
      <c r="TO216" s="86"/>
      <c r="TP216" s="86"/>
      <c r="TQ216" s="86"/>
      <c r="TR216" s="86"/>
      <c r="TS216" s="86"/>
      <c r="TT216" s="86"/>
      <c r="TU216" s="86"/>
      <c r="TV216" s="86"/>
      <c r="TW216" s="86"/>
      <c r="TX216" s="86"/>
      <c r="TY216" s="86"/>
      <c r="TZ216" s="86"/>
      <c r="UA216" s="86"/>
      <c r="UB216" s="86"/>
      <c r="UC216" s="86"/>
      <c r="UD216" s="86"/>
      <c r="UE216" s="86"/>
      <c r="UF216" s="86"/>
      <c r="UG216" s="86"/>
      <c r="UH216" s="86"/>
      <c r="UI216" s="86"/>
      <c r="UJ216" s="86"/>
      <c r="UK216" s="86"/>
      <c r="UL216" s="86"/>
      <c r="UM216" s="86"/>
      <c r="UN216" s="86"/>
      <c r="UO216" s="86"/>
      <c r="UP216" s="86"/>
      <c r="UQ216" s="86"/>
      <c r="UR216" s="86"/>
      <c r="US216" s="86"/>
      <c r="UT216" s="86"/>
      <c r="UU216" s="86"/>
      <c r="UV216" s="86"/>
      <c r="UW216" s="86"/>
      <c r="UX216" s="86"/>
      <c r="UY216" s="86"/>
      <c r="UZ216" s="86"/>
      <c r="VA216" s="86"/>
      <c r="VB216" s="86"/>
      <c r="VC216" s="86"/>
      <c r="VD216" s="86"/>
      <c r="VE216" s="86"/>
      <c r="VF216" s="86"/>
      <c r="VG216" s="86"/>
      <c r="VH216" s="86"/>
      <c r="VI216" s="86"/>
      <c r="VJ216" s="86"/>
      <c r="VK216" s="86"/>
      <c r="VL216" s="86"/>
      <c r="VM216" s="86"/>
      <c r="VN216" s="86"/>
      <c r="VO216" s="86"/>
      <c r="VP216" s="86"/>
      <c r="VQ216" s="86"/>
      <c r="VR216" s="86"/>
      <c r="VS216" s="86"/>
      <c r="VT216" s="86"/>
      <c r="VU216" s="86"/>
      <c r="VV216" s="86"/>
      <c r="VW216" s="86"/>
      <c r="VX216" s="86"/>
      <c r="VY216" s="86"/>
      <c r="VZ216" s="86"/>
      <c r="WA216" s="86"/>
      <c r="WB216" s="86"/>
      <c r="WC216" s="86"/>
      <c r="WD216" s="86"/>
      <c r="WE216" s="86"/>
      <c r="WF216" s="86"/>
      <c r="WG216" s="86"/>
      <c r="WH216" s="86"/>
    </row>
    <row r="217" spans="1:606" ht="31.5">
      <c r="A217" s="243">
        <v>402</v>
      </c>
      <c r="B217" s="138" t="s">
        <v>69</v>
      </c>
      <c r="C217" s="56" t="s">
        <v>166</v>
      </c>
      <c r="D217" s="56" t="s">
        <v>68</v>
      </c>
      <c r="E217" s="86">
        <v>592</v>
      </c>
      <c r="F217" s="86">
        <v>400</v>
      </c>
      <c r="G217" s="86">
        <v>192</v>
      </c>
      <c r="H217" s="86">
        <v>0</v>
      </c>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c r="DE217" s="86"/>
      <c r="DF217" s="86"/>
      <c r="DG217" s="86"/>
      <c r="DH217" s="86"/>
      <c r="DI217" s="86"/>
      <c r="DJ217" s="86"/>
      <c r="DK217" s="86"/>
      <c r="DL217" s="86"/>
      <c r="DM217" s="86"/>
      <c r="DN217" s="86"/>
      <c r="DO217" s="86"/>
      <c r="DP217" s="86"/>
      <c r="DQ217" s="86"/>
      <c r="DR217" s="86"/>
      <c r="DS217" s="86"/>
      <c r="DT217" s="86"/>
      <c r="DU217" s="86"/>
      <c r="DV217" s="86"/>
      <c r="DW217" s="86"/>
      <c r="DX217" s="86"/>
      <c r="DY217" s="86"/>
      <c r="DZ217" s="86"/>
      <c r="EA217" s="86"/>
      <c r="EB217" s="86"/>
      <c r="EC217" s="86"/>
      <c r="ED217" s="86"/>
      <c r="EE217" s="86"/>
      <c r="EF217" s="86"/>
      <c r="EG217" s="86"/>
      <c r="EH217" s="86"/>
      <c r="EI217" s="86"/>
      <c r="EJ217" s="86"/>
      <c r="EK217" s="86"/>
      <c r="EL217" s="86"/>
      <c r="EM217" s="86"/>
      <c r="EN217" s="86"/>
      <c r="EO217" s="86"/>
      <c r="EP217" s="86"/>
      <c r="EQ217" s="86"/>
      <c r="ER217" s="86"/>
      <c r="ES217" s="86"/>
      <c r="ET217" s="86"/>
      <c r="EU217" s="86"/>
      <c r="EV217" s="86"/>
      <c r="EW217" s="86"/>
      <c r="EX217" s="86"/>
      <c r="EY217" s="86"/>
      <c r="EZ217" s="86"/>
      <c r="FA217" s="86"/>
      <c r="FB217" s="86"/>
      <c r="FC217" s="86"/>
      <c r="FD217" s="86"/>
      <c r="FE217" s="86"/>
      <c r="FF217" s="86"/>
      <c r="FG217" s="86"/>
      <c r="FH217" s="86"/>
      <c r="FI217" s="86"/>
      <c r="FJ217" s="86"/>
      <c r="FK217" s="86"/>
      <c r="FL217" s="86"/>
      <c r="FM217" s="86"/>
      <c r="FN217" s="86"/>
      <c r="FO217" s="86"/>
      <c r="FP217" s="86"/>
      <c r="FQ217" s="86"/>
      <c r="FR217" s="86"/>
      <c r="FS217" s="86"/>
      <c r="FT217" s="86"/>
      <c r="FU217" s="86"/>
      <c r="FV217" s="86"/>
      <c r="FW217" s="86"/>
      <c r="FX217" s="86"/>
      <c r="FY217" s="86"/>
      <c r="FZ217" s="86"/>
      <c r="GA217" s="86"/>
      <c r="GB217" s="86"/>
      <c r="GC217" s="86"/>
      <c r="GD217" s="86"/>
      <c r="GE217" s="86"/>
      <c r="GF217" s="86"/>
      <c r="GG217" s="86"/>
      <c r="GH217" s="86"/>
      <c r="GI217" s="86"/>
      <c r="GJ217" s="86"/>
      <c r="GK217" s="86"/>
      <c r="GL217" s="86"/>
      <c r="GM217" s="86"/>
      <c r="GN217" s="86"/>
      <c r="GO217" s="86"/>
      <c r="GP217" s="86"/>
      <c r="GQ217" s="86"/>
      <c r="GR217" s="86"/>
      <c r="GS217" s="86"/>
      <c r="GT217" s="86"/>
      <c r="GU217" s="86"/>
      <c r="GV217" s="86"/>
      <c r="GW217" s="86"/>
      <c r="GX217" s="86"/>
      <c r="GY217" s="86"/>
      <c r="GZ217" s="86"/>
      <c r="HA217" s="86"/>
      <c r="HB217" s="86"/>
      <c r="HC217" s="86"/>
      <c r="HD217" s="86"/>
      <c r="HE217" s="86"/>
      <c r="HF217" s="86"/>
      <c r="HG217" s="86"/>
      <c r="HH217" s="86"/>
      <c r="HI217" s="86"/>
      <c r="HJ217" s="86"/>
      <c r="HK217" s="86"/>
      <c r="HL217" s="86"/>
      <c r="HM217" s="86"/>
      <c r="HN217" s="86"/>
      <c r="HO217" s="86"/>
      <c r="HP217" s="86"/>
      <c r="HQ217" s="86"/>
      <c r="HR217" s="86"/>
      <c r="HS217" s="86"/>
      <c r="HT217" s="86"/>
      <c r="HU217" s="86"/>
      <c r="HV217" s="86"/>
      <c r="HW217" s="86"/>
      <c r="HX217" s="86"/>
      <c r="HY217" s="86"/>
      <c r="HZ217" s="86"/>
      <c r="IA217" s="86"/>
      <c r="IB217" s="86"/>
      <c r="IC217" s="86"/>
      <c r="ID217" s="86"/>
      <c r="IE217" s="86"/>
      <c r="IF217" s="86"/>
      <c r="IG217" s="86"/>
      <c r="IH217" s="86"/>
      <c r="II217" s="86"/>
      <c r="IJ217" s="86"/>
      <c r="IK217" s="86"/>
      <c r="IL217" s="86"/>
      <c r="IM217" s="86"/>
      <c r="IN217" s="86"/>
      <c r="IO217" s="86"/>
      <c r="IP217" s="86"/>
      <c r="IQ217" s="86"/>
      <c r="IR217" s="86"/>
      <c r="IS217" s="86"/>
      <c r="IT217" s="86"/>
      <c r="IU217" s="86"/>
      <c r="IV217" s="86"/>
      <c r="IW217" s="86"/>
      <c r="IX217" s="86"/>
      <c r="IY217" s="86"/>
      <c r="IZ217" s="86"/>
      <c r="JA217" s="86"/>
      <c r="JB217" s="86"/>
      <c r="JC217" s="86"/>
      <c r="JD217" s="86"/>
      <c r="JE217" s="86"/>
      <c r="JF217" s="86"/>
      <c r="JG217" s="86"/>
      <c r="JH217" s="86"/>
      <c r="JI217" s="86"/>
      <c r="JJ217" s="86"/>
      <c r="JK217" s="86"/>
      <c r="JL217" s="86"/>
      <c r="JM217" s="86"/>
      <c r="JN217" s="86"/>
      <c r="JO217" s="86"/>
      <c r="JP217" s="86"/>
      <c r="JQ217" s="86"/>
      <c r="JR217" s="86"/>
      <c r="JS217" s="86"/>
      <c r="JT217" s="86"/>
      <c r="JU217" s="86"/>
      <c r="JV217" s="86"/>
      <c r="JW217" s="86"/>
      <c r="JX217" s="86"/>
      <c r="JY217" s="86"/>
      <c r="JZ217" s="86"/>
      <c r="KA217" s="86"/>
      <c r="KB217" s="86"/>
      <c r="KC217" s="86"/>
      <c r="KD217" s="86"/>
      <c r="KE217" s="86"/>
      <c r="KF217" s="86"/>
      <c r="KG217" s="86"/>
      <c r="KH217" s="86"/>
      <c r="KI217" s="86"/>
      <c r="KJ217" s="86"/>
      <c r="KK217" s="86"/>
      <c r="KL217" s="86"/>
      <c r="KM217" s="86"/>
      <c r="KN217" s="86"/>
      <c r="KO217" s="86"/>
      <c r="KP217" s="86"/>
      <c r="KQ217" s="86"/>
      <c r="KR217" s="86"/>
      <c r="KS217" s="86"/>
      <c r="KT217" s="86"/>
      <c r="KU217" s="86"/>
      <c r="KV217" s="86"/>
      <c r="KW217" s="86"/>
      <c r="KX217" s="86"/>
      <c r="KY217" s="86"/>
      <c r="KZ217" s="86"/>
      <c r="LA217" s="86"/>
      <c r="LB217" s="86"/>
      <c r="LC217" s="86"/>
      <c r="LD217" s="86"/>
      <c r="LE217" s="86"/>
      <c r="LF217" s="86"/>
      <c r="LG217" s="86"/>
      <c r="LH217" s="86"/>
      <c r="LI217" s="86"/>
      <c r="LJ217" s="86"/>
      <c r="LK217" s="86"/>
      <c r="LL217" s="86"/>
      <c r="LM217" s="86"/>
      <c r="LN217" s="86"/>
      <c r="LO217" s="86"/>
      <c r="LP217" s="86"/>
      <c r="LQ217" s="86"/>
      <c r="LR217" s="86"/>
      <c r="LS217" s="86"/>
      <c r="LT217" s="86"/>
      <c r="LU217" s="86"/>
      <c r="LV217" s="86"/>
      <c r="LW217" s="86"/>
      <c r="LX217" s="86"/>
      <c r="LY217" s="86"/>
      <c r="LZ217" s="86"/>
      <c r="MA217" s="86"/>
      <c r="MB217" s="86"/>
      <c r="MC217" s="86"/>
      <c r="MD217" s="86"/>
      <c r="ME217" s="86"/>
      <c r="MF217" s="86"/>
      <c r="MG217" s="86"/>
      <c r="MH217" s="86"/>
      <c r="MI217" s="86"/>
      <c r="MJ217" s="86"/>
      <c r="MK217" s="86"/>
      <c r="ML217" s="86"/>
      <c r="MM217" s="86"/>
      <c r="MN217" s="86"/>
      <c r="MO217" s="86"/>
      <c r="MP217" s="86"/>
      <c r="MQ217" s="86"/>
      <c r="MR217" s="86"/>
      <c r="MS217" s="86"/>
      <c r="MT217" s="86"/>
      <c r="MU217" s="86"/>
      <c r="MV217" s="86"/>
      <c r="MW217" s="86"/>
      <c r="MX217" s="86"/>
      <c r="MY217" s="86"/>
      <c r="MZ217" s="86"/>
      <c r="NA217" s="86"/>
      <c r="NB217" s="86"/>
      <c r="NC217" s="86"/>
      <c r="ND217" s="86"/>
      <c r="NE217" s="86"/>
      <c r="NF217" s="86"/>
      <c r="NG217" s="86"/>
      <c r="NH217" s="86"/>
      <c r="NI217" s="86"/>
      <c r="NJ217" s="86"/>
      <c r="NK217" s="86"/>
      <c r="NL217" s="86"/>
      <c r="NM217" s="86"/>
      <c r="NN217" s="86"/>
      <c r="NO217" s="86"/>
      <c r="NP217" s="86"/>
      <c r="NQ217" s="86"/>
      <c r="NR217" s="86"/>
      <c r="NS217" s="86"/>
      <c r="NT217" s="86"/>
      <c r="NU217" s="86"/>
      <c r="NV217" s="86"/>
      <c r="NW217" s="86"/>
      <c r="NX217" s="86"/>
      <c r="NY217" s="86"/>
      <c r="NZ217" s="86"/>
      <c r="OA217" s="86"/>
      <c r="OB217" s="86"/>
      <c r="OC217" s="86"/>
      <c r="OD217" s="86"/>
      <c r="OE217" s="86"/>
      <c r="OF217" s="86"/>
      <c r="OG217" s="86"/>
      <c r="OH217" s="86"/>
      <c r="OI217" s="86"/>
      <c r="OJ217" s="86"/>
      <c r="OK217" s="86"/>
      <c r="OL217" s="86"/>
      <c r="OM217" s="86"/>
      <c r="ON217" s="86"/>
      <c r="OO217" s="86"/>
      <c r="OP217" s="86"/>
      <c r="OQ217" s="86"/>
      <c r="OR217" s="86"/>
      <c r="OS217" s="86"/>
      <c r="OT217" s="86"/>
      <c r="OU217" s="86"/>
      <c r="OV217" s="86"/>
      <c r="OW217" s="86"/>
      <c r="OX217" s="86"/>
      <c r="OY217" s="86"/>
      <c r="OZ217" s="86"/>
      <c r="PA217" s="86"/>
      <c r="PB217" s="86"/>
      <c r="PC217" s="86"/>
      <c r="PD217" s="86"/>
      <c r="PE217" s="86"/>
      <c r="PF217" s="86"/>
      <c r="PG217" s="86"/>
      <c r="PH217" s="86"/>
      <c r="PI217" s="86"/>
      <c r="PJ217" s="86"/>
      <c r="PK217" s="86"/>
      <c r="PL217" s="86"/>
      <c r="PM217" s="86"/>
      <c r="PN217" s="86"/>
      <c r="PO217" s="86"/>
      <c r="PP217" s="86"/>
      <c r="PQ217" s="86"/>
      <c r="PR217" s="86"/>
      <c r="PS217" s="86"/>
      <c r="PT217" s="86"/>
      <c r="PU217" s="86"/>
      <c r="PV217" s="86"/>
      <c r="PW217" s="86"/>
      <c r="PX217" s="86"/>
      <c r="PY217" s="86"/>
      <c r="PZ217" s="86"/>
      <c r="QA217" s="86"/>
      <c r="QB217" s="86"/>
      <c r="QC217" s="86"/>
      <c r="QD217" s="86"/>
      <c r="QE217" s="86"/>
      <c r="QF217" s="86"/>
      <c r="QG217" s="86"/>
      <c r="QH217" s="86"/>
      <c r="QI217" s="86"/>
      <c r="QJ217" s="86"/>
      <c r="QK217" s="86"/>
      <c r="QL217" s="86"/>
      <c r="QM217" s="86"/>
      <c r="QN217" s="86"/>
      <c r="QO217" s="86"/>
      <c r="QP217" s="86"/>
      <c r="QQ217" s="86"/>
      <c r="QR217" s="86"/>
      <c r="QS217" s="86"/>
      <c r="QT217" s="86"/>
      <c r="QU217" s="86"/>
      <c r="QV217" s="86"/>
      <c r="QW217" s="86"/>
      <c r="QX217" s="86"/>
      <c r="QY217" s="86"/>
      <c r="QZ217" s="86"/>
      <c r="RA217" s="86"/>
      <c r="RB217" s="86"/>
      <c r="RC217" s="86"/>
      <c r="RD217" s="86"/>
      <c r="RE217" s="86"/>
      <c r="RF217" s="86"/>
      <c r="RG217" s="86"/>
      <c r="RH217" s="86"/>
      <c r="RI217" s="86"/>
      <c r="RJ217" s="86"/>
      <c r="RK217" s="86"/>
      <c r="RL217" s="86"/>
      <c r="RM217" s="86"/>
      <c r="RN217" s="86"/>
      <c r="RO217" s="86"/>
      <c r="RP217" s="86"/>
      <c r="RQ217" s="86"/>
      <c r="RR217" s="86"/>
      <c r="RS217" s="86"/>
      <c r="RT217" s="86"/>
      <c r="RU217" s="86"/>
      <c r="RV217" s="86"/>
      <c r="RW217" s="86"/>
      <c r="RX217" s="86"/>
      <c r="RY217" s="86"/>
      <c r="RZ217" s="86"/>
      <c r="SA217" s="86"/>
      <c r="SB217" s="86"/>
      <c r="SC217" s="86"/>
      <c r="SD217" s="86"/>
      <c r="SE217" s="86"/>
      <c r="SF217" s="86"/>
      <c r="SG217" s="86"/>
      <c r="SH217" s="86"/>
      <c r="SI217" s="86"/>
      <c r="SJ217" s="86"/>
      <c r="SK217" s="86"/>
      <c r="SL217" s="86"/>
      <c r="SM217" s="86"/>
      <c r="SN217" s="86"/>
      <c r="SO217" s="86"/>
      <c r="SP217" s="86"/>
      <c r="SQ217" s="86"/>
      <c r="SR217" s="86"/>
      <c r="SS217" s="86"/>
      <c r="ST217" s="86"/>
      <c r="SU217" s="86"/>
      <c r="SV217" s="86"/>
      <c r="SW217" s="86"/>
      <c r="SX217" s="86"/>
      <c r="SY217" s="86"/>
      <c r="SZ217" s="86"/>
      <c r="TA217" s="86"/>
      <c r="TB217" s="86"/>
      <c r="TC217" s="86"/>
      <c r="TD217" s="86"/>
      <c r="TE217" s="86"/>
      <c r="TF217" s="86"/>
      <c r="TG217" s="86"/>
      <c r="TH217" s="86"/>
      <c r="TI217" s="86"/>
      <c r="TJ217" s="86"/>
      <c r="TK217" s="86"/>
      <c r="TL217" s="86"/>
      <c r="TM217" s="86"/>
      <c r="TN217" s="86"/>
      <c r="TO217" s="86"/>
      <c r="TP217" s="86"/>
      <c r="TQ217" s="86"/>
      <c r="TR217" s="86"/>
      <c r="TS217" s="86"/>
      <c r="TT217" s="86"/>
      <c r="TU217" s="86"/>
      <c r="TV217" s="86"/>
      <c r="TW217" s="86"/>
      <c r="TX217" s="86"/>
      <c r="TY217" s="86"/>
      <c r="TZ217" s="86"/>
      <c r="UA217" s="86"/>
      <c r="UB217" s="86"/>
      <c r="UC217" s="86"/>
      <c r="UD217" s="86"/>
      <c r="UE217" s="86"/>
      <c r="UF217" s="86"/>
      <c r="UG217" s="86"/>
      <c r="UH217" s="86"/>
      <c r="UI217" s="86"/>
      <c r="UJ217" s="86"/>
      <c r="UK217" s="86"/>
      <c r="UL217" s="86"/>
      <c r="UM217" s="86"/>
      <c r="UN217" s="86"/>
      <c r="UO217" s="86"/>
      <c r="UP217" s="86"/>
      <c r="UQ217" s="86"/>
      <c r="UR217" s="86"/>
      <c r="US217" s="86"/>
      <c r="UT217" s="86"/>
      <c r="UU217" s="86"/>
      <c r="UV217" s="86"/>
      <c r="UW217" s="86"/>
      <c r="UX217" s="86"/>
      <c r="UY217" s="86"/>
      <c r="UZ217" s="86"/>
      <c r="VA217" s="86"/>
      <c r="VB217" s="86"/>
      <c r="VC217" s="86"/>
      <c r="VD217" s="86"/>
      <c r="VE217" s="86"/>
      <c r="VF217" s="86"/>
      <c r="VG217" s="86"/>
      <c r="VH217" s="86"/>
      <c r="VI217" s="86"/>
      <c r="VJ217" s="86"/>
      <c r="VK217" s="86"/>
      <c r="VL217" s="86"/>
      <c r="VM217" s="86"/>
      <c r="VN217" s="86"/>
      <c r="VO217" s="86"/>
      <c r="VP217" s="86"/>
      <c r="VQ217" s="86"/>
      <c r="VR217" s="86"/>
      <c r="VS217" s="86"/>
      <c r="VT217" s="86"/>
      <c r="VU217" s="86"/>
      <c r="VV217" s="86"/>
      <c r="VW217" s="86"/>
      <c r="VX217" s="86"/>
      <c r="VY217" s="86"/>
      <c r="VZ217" s="86"/>
      <c r="WA217" s="86"/>
      <c r="WB217" s="86"/>
      <c r="WC217" s="86"/>
      <c r="WD217" s="86"/>
      <c r="WE217" s="86"/>
      <c r="WF217" s="86"/>
      <c r="WG217" s="86"/>
      <c r="WH217" s="86"/>
    </row>
    <row r="218" spans="1:606">
      <c r="A218" s="243">
        <v>403</v>
      </c>
      <c r="B218" s="138" t="s">
        <v>699</v>
      </c>
      <c r="C218" s="56" t="s">
        <v>696</v>
      </c>
      <c r="D218" s="56" t="s">
        <v>62</v>
      </c>
      <c r="E218" s="86">
        <v>11.4</v>
      </c>
      <c r="F218" s="86">
        <v>7.5</v>
      </c>
      <c r="G218" s="86">
        <v>3.9</v>
      </c>
      <c r="H218" s="86">
        <v>0</v>
      </c>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c r="CV218" s="86"/>
      <c r="CW218" s="86"/>
      <c r="CX218" s="86"/>
      <c r="CY218" s="86"/>
      <c r="CZ218" s="86"/>
      <c r="DA218" s="86"/>
      <c r="DB218" s="86"/>
      <c r="DC218" s="86"/>
      <c r="DD218" s="86"/>
      <c r="DE218" s="86"/>
      <c r="DF218" s="86"/>
      <c r="DG218" s="86"/>
      <c r="DH218" s="86"/>
      <c r="DI218" s="86"/>
      <c r="DJ218" s="86"/>
      <c r="DK218" s="86"/>
      <c r="DL218" s="86"/>
      <c r="DM218" s="86"/>
      <c r="DN218" s="86"/>
      <c r="DO218" s="86"/>
      <c r="DP218" s="86"/>
      <c r="DQ218" s="86"/>
      <c r="DR218" s="86"/>
      <c r="DS218" s="86"/>
      <c r="DT218" s="86"/>
      <c r="DU218" s="86"/>
      <c r="DV218" s="86"/>
      <c r="DW218" s="86"/>
      <c r="DX218" s="86"/>
      <c r="DY218" s="86"/>
      <c r="DZ218" s="86"/>
      <c r="EA218" s="86"/>
      <c r="EB218" s="86"/>
      <c r="EC218" s="86"/>
      <c r="ED218" s="86"/>
      <c r="EE218" s="86"/>
      <c r="EF218" s="86"/>
      <c r="EG218" s="86"/>
      <c r="EH218" s="86"/>
      <c r="EI218" s="86"/>
      <c r="EJ218" s="86"/>
      <c r="EK218" s="86"/>
      <c r="EL218" s="86"/>
      <c r="EM218" s="86"/>
      <c r="EN218" s="86"/>
      <c r="EO218" s="86"/>
      <c r="EP218" s="86"/>
      <c r="EQ218" s="86"/>
      <c r="ER218" s="86"/>
      <c r="ES218" s="86"/>
      <c r="ET218" s="86"/>
      <c r="EU218" s="86"/>
      <c r="EV218" s="86"/>
      <c r="EW218" s="86"/>
      <c r="EX218" s="86"/>
      <c r="EY218" s="86"/>
      <c r="EZ218" s="86"/>
      <c r="FA218" s="86"/>
      <c r="FB218" s="86"/>
      <c r="FC218" s="86"/>
      <c r="FD218" s="86"/>
      <c r="FE218" s="86"/>
      <c r="FF218" s="86"/>
      <c r="FG218" s="86"/>
      <c r="FH218" s="86"/>
      <c r="FI218" s="86"/>
      <c r="FJ218" s="86"/>
      <c r="FK218" s="86"/>
      <c r="FL218" s="86"/>
      <c r="FM218" s="86"/>
      <c r="FN218" s="86"/>
      <c r="FO218" s="86"/>
      <c r="FP218" s="86"/>
      <c r="FQ218" s="86"/>
      <c r="FR218" s="86"/>
      <c r="FS218" s="86"/>
      <c r="FT218" s="86"/>
      <c r="FU218" s="86"/>
      <c r="FV218" s="86"/>
      <c r="FW218" s="86"/>
      <c r="FX218" s="86"/>
      <c r="FY218" s="86"/>
      <c r="FZ218" s="86"/>
      <c r="GA218" s="86"/>
      <c r="GB218" s="86"/>
      <c r="GC218" s="86"/>
      <c r="GD218" s="86"/>
      <c r="GE218" s="86"/>
      <c r="GF218" s="86"/>
      <c r="GG218" s="86"/>
      <c r="GH218" s="86"/>
      <c r="GI218" s="86"/>
      <c r="GJ218" s="86"/>
      <c r="GK218" s="86"/>
      <c r="GL218" s="86"/>
      <c r="GM218" s="86"/>
      <c r="GN218" s="86"/>
      <c r="GO218" s="86"/>
      <c r="GP218" s="86"/>
      <c r="GQ218" s="86"/>
      <c r="GR218" s="86"/>
      <c r="GS218" s="86"/>
      <c r="GT218" s="86"/>
      <c r="GU218" s="86"/>
      <c r="GV218" s="86"/>
      <c r="GW218" s="86"/>
      <c r="GX218" s="86"/>
      <c r="GY218" s="86"/>
      <c r="GZ218" s="86"/>
      <c r="HA218" s="86"/>
      <c r="HB218" s="86"/>
      <c r="HC218" s="86"/>
      <c r="HD218" s="86"/>
      <c r="HE218" s="86"/>
      <c r="HF218" s="86"/>
      <c r="HG218" s="86"/>
      <c r="HH218" s="86"/>
      <c r="HI218" s="86"/>
      <c r="HJ218" s="86"/>
      <c r="HK218" s="86"/>
      <c r="HL218" s="86"/>
      <c r="HM218" s="86"/>
      <c r="HN218" s="86"/>
      <c r="HO218" s="86"/>
      <c r="HP218" s="86"/>
      <c r="HQ218" s="86"/>
      <c r="HR218" s="86"/>
      <c r="HS218" s="86"/>
      <c r="HT218" s="86"/>
      <c r="HU218" s="86"/>
      <c r="HV218" s="86"/>
      <c r="HW218" s="86"/>
      <c r="HX218" s="86"/>
      <c r="HY218" s="86"/>
      <c r="HZ218" s="86"/>
      <c r="IA218" s="86"/>
      <c r="IB218" s="86"/>
      <c r="IC218" s="86"/>
      <c r="ID218" s="86"/>
      <c r="IE218" s="86"/>
      <c r="IF218" s="86"/>
      <c r="IG218" s="86"/>
      <c r="IH218" s="86"/>
      <c r="II218" s="86"/>
      <c r="IJ218" s="86"/>
      <c r="IK218" s="86"/>
      <c r="IL218" s="86"/>
      <c r="IM218" s="86"/>
      <c r="IN218" s="86"/>
      <c r="IO218" s="86"/>
      <c r="IP218" s="86"/>
      <c r="IQ218" s="86"/>
      <c r="IR218" s="86"/>
      <c r="IS218" s="86"/>
      <c r="IT218" s="86"/>
      <c r="IU218" s="86"/>
      <c r="IV218" s="86"/>
      <c r="IW218" s="86"/>
      <c r="IX218" s="86"/>
      <c r="IY218" s="86"/>
      <c r="IZ218" s="86"/>
      <c r="JA218" s="86"/>
      <c r="JB218" s="86"/>
      <c r="JC218" s="86"/>
      <c r="JD218" s="86"/>
      <c r="JE218" s="86"/>
      <c r="JF218" s="86"/>
      <c r="JG218" s="86"/>
      <c r="JH218" s="86"/>
      <c r="JI218" s="86"/>
      <c r="JJ218" s="86"/>
      <c r="JK218" s="86"/>
      <c r="JL218" s="86"/>
      <c r="JM218" s="86"/>
      <c r="JN218" s="86"/>
      <c r="JO218" s="86"/>
      <c r="JP218" s="86"/>
      <c r="JQ218" s="86"/>
      <c r="JR218" s="86"/>
      <c r="JS218" s="86"/>
      <c r="JT218" s="86"/>
      <c r="JU218" s="86"/>
      <c r="JV218" s="86"/>
      <c r="JW218" s="86"/>
      <c r="JX218" s="86"/>
      <c r="JY218" s="86"/>
      <c r="JZ218" s="86"/>
      <c r="KA218" s="86"/>
      <c r="KB218" s="86"/>
      <c r="KC218" s="86"/>
      <c r="KD218" s="86"/>
      <c r="KE218" s="86"/>
      <c r="KF218" s="86"/>
      <c r="KG218" s="86"/>
      <c r="KH218" s="86"/>
      <c r="KI218" s="86"/>
      <c r="KJ218" s="86"/>
      <c r="KK218" s="86"/>
      <c r="KL218" s="86"/>
      <c r="KM218" s="86"/>
      <c r="KN218" s="86"/>
      <c r="KO218" s="86"/>
      <c r="KP218" s="86"/>
      <c r="KQ218" s="86"/>
      <c r="KR218" s="86"/>
      <c r="KS218" s="86"/>
      <c r="KT218" s="86"/>
      <c r="KU218" s="86"/>
      <c r="KV218" s="86"/>
      <c r="KW218" s="86"/>
      <c r="KX218" s="86"/>
      <c r="KY218" s="86"/>
      <c r="KZ218" s="86"/>
      <c r="LA218" s="86"/>
      <c r="LB218" s="86"/>
      <c r="LC218" s="86"/>
      <c r="LD218" s="86"/>
      <c r="LE218" s="86"/>
      <c r="LF218" s="86"/>
      <c r="LG218" s="86"/>
      <c r="LH218" s="86"/>
      <c r="LI218" s="86"/>
      <c r="LJ218" s="86"/>
      <c r="LK218" s="86"/>
      <c r="LL218" s="86"/>
      <c r="LM218" s="86"/>
      <c r="LN218" s="86"/>
      <c r="LO218" s="86"/>
      <c r="LP218" s="86"/>
      <c r="LQ218" s="86"/>
      <c r="LR218" s="86"/>
      <c r="LS218" s="86"/>
      <c r="LT218" s="86"/>
      <c r="LU218" s="86"/>
      <c r="LV218" s="86"/>
      <c r="LW218" s="86"/>
      <c r="LX218" s="86"/>
      <c r="LY218" s="86"/>
      <c r="LZ218" s="86"/>
      <c r="MA218" s="86"/>
      <c r="MB218" s="86"/>
      <c r="MC218" s="86"/>
      <c r="MD218" s="86"/>
      <c r="ME218" s="86"/>
      <c r="MF218" s="86"/>
      <c r="MG218" s="86"/>
      <c r="MH218" s="86"/>
      <c r="MI218" s="86"/>
      <c r="MJ218" s="86"/>
      <c r="MK218" s="86"/>
      <c r="ML218" s="86"/>
      <c r="MM218" s="86"/>
      <c r="MN218" s="86"/>
      <c r="MO218" s="86"/>
      <c r="MP218" s="86"/>
      <c r="MQ218" s="86"/>
      <c r="MR218" s="86"/>
      <c r="MS218" s="86"/>
      <c r="MT218" s="86"/>
      <c r="MU218" s="86"/>
      <c r="MV218" s="86"/>
      <c r="MW218" s="86"/>
      <c r="MX218" s="86"/>
      <c r="MY218" s="86"/>
      <c r="MZ218" s="86"/>
      <c r="NA218" s="86"/>
      <c r="NB218" s="86"/>
      <c r="NC218" s="86"/>
      <c r="ND218" s="86"/>
      <c r="NE218" s="86"/>
      <c r="NF218" s="86"/>
      <c r="NG218" s="86"/>
      <c r="NH218" s="86"/>
      <c r="NI218" s="86"/>
      <c r="NJ218" s="86"/>
      <c r="NK218" s="86"/>
      <c r="NL218" s="86"/>
      <c r="NM218" s="86"/>
      <c r="NN218" s="86"/>
      <c r="NO218" s="86"/>
      <c r="NP218" s="86"/>
      <c r="NQ218" s="86"/>
      <c r="NR218" s="86"/>
      <c r="NS218" s="86"/>
      <c r="NT218" s="86"/>
      <c r="NU218" s="86"/>
      <c r="NV218" s="86"/>
      <c r="NW218" s="86"/>
      <c r="NX218" s="86"/>
      <c r="NY218" s="86"/>
      <c r="NZ218" s="86"/>
      <c r="OA218" s="86"/>
      <c r="OB218" s="86"/>
      <c r="OC218" s="86"/>
      <c r="OD218" s="86"/>
      <c r="OE218" s="86"/>
      <c r="OF218" s="86"/>
      <c r="OG218" s="86"/>
      <c r="OH218" s="86"/>
      <c r="OI218" s="86"/>
      <c r="OJ218" s="86"/>
      <c r="OK218" s="86"/>
      <c r="OL218" s="86"/>
      <c r="OM218" s="86"/>
      <c r="ON218" s="86"/>
      <c r="OO218" s="86"/>
      <c r="OP218" s="86"/>
      <c r="OQ218" s="86"/>
      <c r="OR218" s="86"/>
      <c r="OS218" s="86"/>
      <c r="OT218" s="86"/>
      <c r="OU218" s="86"/>
      <c r="OV218" s="86"/>
      <c r="OW218" s="86"/>
      <c r="OX218" s="86"/>
      <c r="OY218" s="86"/>
      <c r="OZ218" s="86"/>
      <c r="PA218" s="86"/>
      <c r="PB218" s="86"/>
      <c r="PC218" s="86"/>
      <c r="PD218" s="86"/>
      <c r="PE218" s="86"/>
      <c r="PF218" s="86"/>
      <c r="PG218" s="86"/>
      <c r="PH218" s="86"/>
      <c r="PI218" s="86"/>
      <c r="PJ218" s="86"/>
      <c r="PK218" s="86"/>
      <c r="PL218" s="86"/>
      <c r="PM218" s="86"/>
      <c r="PN218" s="86"/>
      <c r="PO218" s="86"/>
      <c r="PP218" s="86"/>
      <c r="PQ218" s="86"/>
      <c r="PR218" s="86"/>
      <c r="PS218" s="86"/>
      <c r="PT218" s="86"/>
      <c r="PU218" s="86"/>
      <c r="PV218" s="86"/>
      <c r="PW218" s="86"/>
      <c r="PX218" s="86"/>
      <c r="PY218" s="86"/>
      <c r="PZ218" s="86"/>
      <c r="QA218" s="86"/>
      <c r="QB218" s="86"/>
      <c r="QC218" s="86"/>
      <c r="QD218" s="86"/>
      <c r="QE218" s="86"/>
      <c r="QF218" s="86"/>
      <c r="QG218" s="86"/>
      <c r="QH218" s="86"/>
      <c r="QI218" s="86"/>
      <c r="QJ218" s="86"/>
      <c r="QK218" s="86"/>
      <c r="QL218" s="86"/>
      <c r="QM218" s="86"/>
      <c r="QN218" s="86"/>
      <c r="QO218" s="86"/>
      <c r="QP218" s="86"/>
      <c r="QQ218" s="86"/>
      <c r="QR218" s="86"/>
      <c r="QS218" s="86"/>
      <c r="QT218" s="86"/>
      <c r="QU218" s="86"/>
      <c r="QV218" s="86"/>
      <c r="QW218" s="86"/>
      <c r="QX218" s="86"/>
      <c r="QY218" s="86"/>
      <c r="QZ218" s="86"/>
      <c r="RA218" s="86"/>
      <c r="RB218" s="86"/>
      <c r="RC218" s="86"/>
      <c r="RD218" s="86"/>
      <c r="RE218" s="86"/>
      <c r="RF218" s="86"/>
      <c r="RG218" s="86"/>
      <c r="RH218" s="86"/>
      <c r="RI218" s="86"/>
      <c r="RJ218" s="86"/>
      <c r="RK218" s="86"/>
      <c r="RL218" s="86"/>
      <c r="RM218" s="86"/>
      <c r="RN218" s="86"/>
      <c r="RO218" s="86"/>
      <c r="RP218" s="86"/>
      <c r="RQ218" s="86"/>
      <c r="RR218" s="86"/>
      <c r="RS218" s="86"/>
      <c r="RT218" s="86"/>
      <c r="RU218" s="86"/>
      <c r="RV218" s="86"/>
      <c r="RW218" s="86"/>
      <c r="RX218" s="86"/>
      <c r="RY218" s="86"/>
      <c r="RZ218" s="86"/>
      <c r="SA218" s="86"/>
      <c r="SB218" s="86"/>
      <c r="SC218" s="86"/>
      <c r="SD218" s="86"/>
      <c r="SE218" s="86"/>
      <c r="SF218" s="86"/>
      <c r="SG218" s="86"/>
      <c r="SH218" s="86"/>
      <c r="SI218" s="86"/>
      <c r="SJ218" s="86"/>
      <c r="SK218" s="86"/>
      <c r="SL218" s="86"/>
      <c r="SM218" s="86"/>
      <c r="SN218" s="86"/>
      <c r="SO218" s="86"/>
      <c r="SP218" s="86"/>
      <c r="SQ218" s="86"/>
      <c r="SR218" s="86"/>
      <c r="SS218" s="86"/>
      <c r="ST218" s="86"/>
      <c r="SU218" s="86"/>
      <c r="SV218" s="86"/>
      <c r="SW218" s="86"/>
      <c r="SX218" s="86"/>
      <c r="SY218" s="86"/>
      <c r="SZ218" s="86"/>
      <c r="TA218" s="86"/>
      <c r="TB218" s="86"/>
      <c r="TC218" s="86"/>
      <c r="TD218" s="86"/>
      <c r="TE218" s="86"/>
      <c r="TF218" s="86"/>
      <c r="TG218" s="86"/>
      <c r="TH218" s="86"/>
      <c r="TI218" s="86"/>
      <c r="TJ218" s="86"/>
      <c r="TK218" s="86"/>
      <c r="TL218" s="86"/>
      <c r="TM218" s="86"/>
      <c r="TN218" s="86"/>
      <c r="TO218" s="86"/>
      <c r="TP218" s="86"/>
      <c r="TQ218" s="86"/>
      <c r="TR218" s="86"/>
      <c r="TS218" s="86"/>
      <c r="TT218" s="86"/>
      <c r="TU218" s="86"/>
      <c r="TV218" s="86"/>
      <c r="TW218" s="86"/>
      <c r="TX218" s="86"/>
      <c r="TY218" s="86"/>
      <c r="TZ218" s="86"/>
      <c r="UA218" s="86"/>
      <c r="UB218" s="86"/>
      <c r="UC218" s="86"/>
      <c r="UD218" s="86"/>
      <c r="UE218" s="86"/>
      <c r="UF218" s="86"/>
      <c r="UG218" s="86"/>
      <c r="UH218" s="86"/>
      <c r="UI218" s="86"/>
      <c r="UJ218" s="86"/>
      <c r="UK218" s="86"/>
      <c r="UL218" s="86"/>
      <c r="UM218" s="86"/>
      <c r="UN218" s="86"/>
      <c r="UO218" s="86"/>
      <c r="UP218" s="86"/>
      <c r="UQ218" s="86"/>
      <c r="UR218" s="86"/>
      <c r="US218" s="86"/>
      <c r="UT218" s="86"/>
      <c r="UU218" s="86"/>
      <c r="UV218" s="86"/>
      <c r="UW218" s="86"/>
      <c r="UX218" s="86"/>
      <c r="UY218" s="86"/>
      <c r="UZ218" s="86"/>
      <c r="VA218" s="86"/>
      <c r="VB218" s="86"/>
      <c r="VC218" s="86"/>
      <c r="VD218" s="86"/>
      <c r="VE218" s="86"/>
      <c r="VF218" s="86"/>
      <c r="VG218" s="86"/>
      <c r="VH218" s="86"/>
      <c r="VI218" s="86"/>
      <c r="VJ218" s="86"/>
      <c r="VK218" s="86"/>
      <c r="VL218" s="86"/>
      <c r="VM218" s="86"/>
      <c r="VN218" s="86"/>
      <c r="VO218" s="86"/>
      <c r="VP218" s="86"/>
      <c r="VQ218" s="86"/>
      <c r="VR218" s="86"/>
      <c r="VS218" s="86"/>
      <c r="VT218" s="86"/>
      <c r="VU218" s="86"/>
      <c r="VV218" s="86"/>
      <c r="VW218" s="86"/>
      <c r="VX218" s="86"/>
      <c r="VY218" s="86"/>
      <c r="VZ218" s="86"/>
      <c r="WA218" s="86"/>
      <c r="WB218" s="86"/>
      <c r="WC218" s="86"/>
      <c r="WD218" s="86"/>
      <c r="WE218" s="86"/>
      <c r="WF218" s="86"/>
      <c r="WG218" s="86"/>
      <c r="WH218" s="86"/>
    </row>
    <row r="219" spans="1:606" ht="31.5">
      <c r="A219" s="243">
        <v>404</v>
      </c>
      <c r="B219" s="138" t="s">
        <v>700</v>
      </c>
      <c r="C219" s="56" t="s">
        <v>696</v>
      </c>
      <c r="D219" s="56" t="s">
        <v>62</v>
      </c>
      <c r="E219" s="86">
        <v>7.5</v>
      </c>
      <c r="F219" s="86">
        <v>7.5</v>
      </c>
      <c r="G219" s="86">
        <v>0</v>
      </c>
      <c r="H219" s="86">
        <v>0</v>
      </c>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c r="CW219" s="86"/>
      <c r="CX219" s="86"/>
      <c r="CY219" s="86"/>
      <c r="CZ219" s="86"/>
      <c r="DA219" s="86"/>
      <c r="DB219" s="86"/>
      <c r="DC219" s="86"/>
      <c r="DD219" s="86"/>
      <c r="DE219" s="86"/>
      <c r="DF219" s="86"/>
      <c r="DG219" s="86"/>
      <c r="DH219" s="86"/>
      <c r="DI219" s="86"/>
      <c r="DJ219" s="86"/>
      <c r="DK219" s="86"/>
      <c r="DL219" s="86"/>
      <c r="DM219" s="86"/>
      <c r="DN219" s="86"/>
      <c r="DO219" s="86"/>
      <c r="DP219" s="86"/>
      <c r="DQ219" s="86"/>
      <c r="DR219" s="86"/>
      <c r="DS219" s="86"/>
      <c r="DT219" s="86"/>
      <c r="DU219" s="86"/>
      <c r="DV219" s="86"/>
      <c r="DW219" s="86"/>
      <c r="DX219" s="86"/>
      <c r="DY219" s="86"/>
      <c r="DZ219" s="86"/>
      <c r="EA219" s="86"/>
      <c r="EB219" s="86"/>
      <c r="EC219" s="86"/>
      <c r="ED219" s="86"/>
      <c r="EE219" s="86"/>
      <c r="EF219" s="86"/>
      <c r="EG219" s="86"/>
      <c r="EH219" s="86"/>
      <c r="EI219" s="86"/>
      <c r="EJ219" s="86"/>
      <c r="EK219" s="86"/>
      <c r="EL219" s="86"/>
      <c r="EM219" s="86"/>
      <c r="EN219" s="86"/>
      <c r="EO219" s="86"/>
      <c r="EP219" s="86"/>
      <c r="EQ219" s="86"/>
      <c r="ER219" s="86"/>
      <c r="ES219" s="86"/>
      <c r="ET219" s="86"/>
      <c r="EU219" s="86"/>
      <c r="EV219" s="86"/>
      <c r="EW219" s="86"/>
      <c r="EX219" s="86"/>
      <c r="EY219" s="86"/>
      <c r="EZ219" s="86"/>
      <c r="FA219" s="86"/>
      <c r="FB219" s="86"/>
      <c r="FC219" s="86"/>
      <c r="FD219" s="86"/>
      <c r="FE219" s="86"/>
      <c r="FF219" s="86"/>
      <c r="FG219" s="86"/>
      <c r="FH219" s="86"/>
      <c r="FI219" s="86"/>
      <c r="FJ219" s="86"/>
      <c r="FK219" s="86"/>
      <c r="FL219" s="86"/>
      <c r="FM219" s="86"/>
      <c r="FN219" s="86"/>
      <c r="FO219" s="86"/>
      <c r="FP219" s="86"/>
      <c r="FQ219" s="86"/>
      <c r="FR219" s="86"/>
      <c r="FS219" s="86"/>
      <c r="FT219" s="86"/>
      <c r="FU219" s="86"/>
      <c r="FV219" s="86"/>
      <c r="FW219" s="86"/>
      <c r="FX219" s="86"/>
      <c r="FY219" s="86"/>
      <c r="FZ219" s="86"/>
      <c r="GA219" s="86"/>
      <c r="GB219" s="86"/>
      <c r="GC219" s="86"/>
      <c r="GD219" s="86"/>
      <c r="GE219" s="86"/>
      <c r="GF219" s="86"/>
      <c r="GG219" s="86"/>
      <c r="GH219" s="86"/>
      <c r="GI219" s="86"/>
      <c r="GJ219" s="86"/>
      <c r="GK219" s="86"/>
      <c r="GL219" s="86"/>
      <c r="GM219" s="86"/>
      <c r="GN219" s="86"/>
      <c r="GO219" s="86"/>
      <c r="GP219" s="86"/>
      <c r="GQ219" s="86"/>
      <c r="GR219" s="86"/>
      <c r="GS219" s="86"/>
      <c r="GT219" s="86"/>
      <c r="GU219" s="86"/>
      <c r="GV219" s="86"/>
      <c r="GW219" s="86"/>
      <c r="GX219" s="86"/>
      <c r="GY219" s="86"/>
      <c r="GZ219" s="86"/>
      <c r="HA219" s="86"/>
      <c r="HB219" s="86"/>
      <c r="HC219" s="86"/>
      <c r="HD219" s="86"/>
      <c r="HE219" s="86"/>
      <c r="HF219" s="86"/>
      <c r="HG219" s="86"/>
      <c r="HH219" s="86"/>
      <c r="HI219" s="86"/>
      <c r="HJ219" s="86"/>
      <c r="HK219" s="86"/>
      <c r="HL219" s="86"/>
      <c r="HM219" s="86"/>
      <c r="HN219" s="86"/>
      <c r="HO219" s="86"/>
      <c r="HP219" s="86"/>
      <c r="HQ219" s="86"/>
      <c r="HR219" s="86"/>
      <c r="HS219" s="86"/>
      <c r="HT219" s="86"/>
      <c r="HU219" s="86"/>
      <c r="HV219" s="86"/>
      <c r="HW219" s="86"/>
      <c r="HX219" s="86"/>
      <c r="HY219" s="86"/>
      <c r="HZ219" s="86"/>
      <c r="IA219" s="86"/>
      <c r="IB219" s="86"/>
      <c r="IC219" s="86"/>
      <c r="ID219" s="86"/>
      <c r="IE219" s="86"/>
      <c r="IF219" s="86"/>
      <c r="IG219" s="86"/>
      <c r="IH219" s="86"/>
      <c r="II219" s="86"/>
      <c r="IJ219" s="86"/>
      <c r="IK219" s="86"/>
      <c r="IL219" s="86"/>
      <c r="IM219" s="86"/>
      <c r="IN219" s="86"/>
      <c r="IO219" s="86"/>
      <c r="IP219" s="86"/>
      <c r="IQ219" s="86"/>
      <c r="IR219" s="86"/>
      <c r="IS219" s="86"/>
      <c r="IT219" s="86"/>
      <c r="IU219" s="86"/>
      <c r="IV219" s="86"/>
      <c r="IW219" s="86"/>
      <c r="IX219" s="86"/>
      <c r="IY219" s="86"/>
      <c r="IZ219" s="86"/>
      <c r="JA219" s="86"/>
      <c r="JB219" s="86"/>
      <c r="JC219" s="86"/>
      <c r="JD219" s="86"/>
      <c r="JE219" s="86"/>
      <c r="JF219" s="86"/>
      <c r="JG219" s="86"/>
      <c r="JH219" s="86"/>
      <c r="JI219" s="86"/>
      <c r="JJ219" s="86"/>
      <c r="JK219" s="86"/>
      <c r="JL219" s="86"/>
      <c r="JM219" s="86"/>
      <c r="JN219" s="86"/>
      <c r="JO219" s="86"/>
      <c r="JP219" s="86"/>
      <c r="JQ219" s="86"/>
      <c r="JR219" s="86"/>
      <c r="JS219" s="86"/>
      <c r="JT219" s="86"/>
      <c r="JU219" s="86"/>
      <c r="JV219" s="86"/>
      <c r="JW219" s="86"/>
      <c r="JX219" s="86"/>
      <c r="JY219" s="86"/>
      <c r="JZ219" s="86"/>
      <c r="KA219" s="86"/>
      <c r="KB219" s="86"/>
      <c r="KC219" s="86"/>
      <c r="KD219" s="86"/>
      <c r="KE219" s="86"/>
      <c r="KF219" s="86"/>
      <c r="KG219" s="86"/>
      <c r="KH219" s="86"/>
      <c r="KI219" s="86"/>
      <c r="KJ219" s="86"/>
      <c r="KK219" s="86"/>
      <c r="KL219" s="86"/>
      <c r="KM219" s="86"/>
      <c r="KN219" s="86"/>
      <c r="KO219" s="86"/>
      <c r="KP219" s="86"/>
      <c r="KQ219" s="86"/>
      <c r="KR219" s="86"/>
      <c r="KS219" s="86"/>
      <c r="KT219" s="86"/>
      <c r="KU219" s="86"/>
      <c r="KV219" s="86"/>
      <c r="KW219" s="86"/>
      <c r="KX219" s="86"/>
      <c r="KY219" s="86"/>
      <c r="KZ219" s="86"/>
      <c r="LA219" s="86"/>
      <c r="LB219" s="86"/>
      <c r="LC219" s="86"/>
      <c r="LD219" s="86"/>
      <c r="LE219" s="86"/>
      <c r="LF219" s="86"/>
      <c r="LG219" s="86"/>
      <c r="LH219" s="86"/>
      <c r="LI219" s="86"/>
      <c r="LJ219" s="86"/>
      <c r="LK219" s="86"/>
      <c r="LL219" s="86"/>
      <c r="LM219" s="86"/>
      <c r="LN219" s="86"/>
      <c r="LO219" s="86"/>
      <c r="LP219" s="86"/>
      <c r="LQ219" s="86"/>
      <c r="LR219" s="86"/>
      <c r="LS219" s="86"/>
      <c r="LT219" s="86"/>
      <c r="LU219" s="86"/>
      <c r="LV219" s="86"/>
      <c r="LW219" s="86"/>
      <c r="LX219" s="86"/>
      <c r="LY219" s="86"/>
      <c r="LZ219" s="86"/>
      <c r="MA219" s="86"/>
      <c r="MB219" s="86"/>
      <c r="MC219" s="86"/>
      <c r="MD219" s="86"/>
      <c r="ME219" s="86"/>
      <c r="MF219" s="86"/>
      <c r="MG219" s="86"/>
      <c r="MH219" s="86"/>
      <c r="MI219" s="86"/>
      <c r="MJ219" s="86"/>
      <c r="MK219" s="86"/>
      <c r="ML219" s="86"/>
      <c r="MM219" s="86"/>
      <c r="MN219" s="86"/>
      <c r="MO219" s="86"/>
      <c r="MP219" s="86"/>
      <c r="MQ219" s="86"/>
      <c r="MR219" s="86"/>
      <c r="MS219" s="86"/>
      <c r="MT219" s="86"/>
      <c r="MU219" s="86"/>
      <c r="MV219" s="86"/>
      <c r="MW219" s="86"/>
      <c r="MX219" s="86"/>
      <c r="MY219" s="86"/>
      <c r="MZ219" s="86"/>
      <c r="NA219" s="86"/>
      <c r="NB219" s="86"/>
      <c r="NC219" s="86"/>
      <c r="ND219" s="86"/>
      <c r="NE219" s="86"/>
      <c r="NF219" s="86"/>
      <c r="NG219" s="86"/>
      <c r="NH219" s="86"/>
      <c r="NI219" s="86"/>
      <c r="NJ219" s="86"/>
      <c r="NK219" s="86"/>
      <c r="NL219" s="86"/>
      <c r="NM219" s="86"/>
      <c r="NN219" s="86"/>
      <c r="NO219" s="86"/>
      <c r="NP219" s="86"/>
      <c r="NQ219" s="86"/>
      <c r="NR219" s="86"/>
      <c r="NS219" s="86"/>
      <c r="NT219" s="86"/>
      <c r="NU219" s="86"/>
      <c r="NV219" s="86"/>
      <c r="NW219" s="86"/>
      <c r="NX219" s="86"/>
      <c r="NY219" s="86"/>
      <c r="NZ219" s="86"/>
      <c r="OA219" s="86"/>
      <c r="OB219" s="86"/>
      <c r="OC219" s="86"/>
      <c r="OD219" s="86"/>
      <c r="OE219" s="86"/>
      <c r="OF219" s="86"/>
      <c r="OG219" s="86"/>
      <c r="OH219" s="86"/>
      <c r="OI219" s="86"/>
      <c r="OJ219" s="86"/>
      <c r="OK219" s="86"/>
      <c r="OL219" s="86"/>
      <c r="OM219" s="86"/>
      <c r="ON219" s="86"/>
      <c r="OO219" s="86"/>
      <c r="OP219" s="86"/>
      <c r="OQ219" s="86"/>
      <c r="OR219" s="86"/>
      <c r="OS219" s="86"/>
      <c r="OT219" s="86"/>
      <c r="OU219" s="86"/>
      <c r="OV219" s="86"/>
      <c r="OW219" s="86"/>
      <c r="OX219" s="86"/>
      <c r="OY219" s="86"/>
      <c r="OZ219" s="86"/>
      <c r="PA219" s="86"/>
      <c r="PB219" s="86"/>
      <c r="PC219" s="86"/>
      <c r="PD219" s="86"/>
      <c r="PE219" s="86"/>
      <c r="PF219" s="86"/>
      <c r="PG219" s="86"/>
      <c r="PH219" s="86"/>
      <c r="PI219" s="86"/>
      <c r="PJ219" s="86"/>
      <c r="PK219" s="86"/>
      <c r="PL219" s="86"/>
      <c r="PM219" s="86"/>
      <c r="PN219" s="86"/>
      <c r="PO219" s="86"/>
      <c r="PP219" s="86"/>
      <c r="PQ219" s="86"/>
      <c r="PR219" s="86"/>
      <c r="PS219" s="86"/>
      <c r="PT219" s="86"/>
      <c r="PU219" s="86"/>
      <c r="PV219" s="86"/>
      <c r="PW219" s="86"/>
      <c r="PX219" s="86"/>
      <c r="PY219" s="86"/>
      <c r="PZ219" s="86"/>
      <c r="QA219" s="86"/>
      <c r="QB219" s="86"/>
      <c r="QC219" s="86"/>
      <c r="QD219" s="86"/>
      <c r="QE219" s="86"/>
      <c r="QF219" s="86"/>
      <c r="QG219" s="86"/>
      <c r="QH219" s="86"/>
      <c r="QI219" s="86"/>
      <c r="QJ219" s="86"/>
      <c r="QK219" s="86"/>
      <c r="QL219" s="86"/>
      <c r="QM219" s="86"/>
      <c r="QN219" s="86"/>
      <c r="QO219" s="86"/>
      <c r="QP219" s="86"/>
      <c r="QQ219" s="86"/>
      <c r="QR219" s="86"/>
      <c r="QS219" s="86"/>
      <c r="QT219" s="86"/>
      <c r="QU219" s="86"/>
      <c r="QV219" s="86"/>
      <c r="QW219" s="86"/>
      <c r="QX219" s="86"/>
      <c r="QY219" s="86"/>
      <c r="QZ219" s="86"/>
      <c r="RA219" s="86"/>
      <c r="RB219" s="86"/>
      <c r="RC219" s="86"/>
      <c r="RD219" s="86"/>
      <c r="RE219" s="86"/>
      <c r="RF219" s="86"/>
      <c r="RG219" s="86"/>
      <c r="RH219" s="86"/>
      <c r="RI219" s="86"/>
      <c r="RJ219" s="86"/>
      <c r="RK219" s="86"/>
      <c r="RL219" s="86"/>
      <c r="RM219" s="86"/>
      <c r="RN219" s="86"/>
      <c r="RO219" s="86"/>
      <c r="RP219" s="86"/>
      <c r="RQ219" s="86"/>
      <c r="RR219" s="86"/>
      <c r="RS219" s="86"/>
      <c r="RT219" s="86"/>
      <c r="RU219" s="86"/>
      <c r="RV219" s="86"/>
      <c r="RW219" s="86"/>
      <c r="RX219" s="86"/>
      <c r="RY219" s="86"/>
      <c r="RZ219" s="86"/>
      <c r="SA219" s="86"/>
      <c r="SB219" s="86"/>
      <c r="SC219" s="86"/>
      <c r="SD219" s="86"/>
      <c r="SE219" s="86"/>
      <c r="SF219" s="86"/>
      <c r="SG219" s="86"/>
      <c r="SH219" s="86"/>
      <c r="SI219" s="86"/>
      <c r="SJ219" s="86"/>
      <c r="SK219" s="86"/>
      <c r="SL219" s="86"/>
      <c r="SM219" s="86"/>
      <c r="SN219" s="86"/>
      <c r="SO219" s="86"/>
      <c r="SP219" s="86"/>
      <c r="SQ219" s="86"/>
      <c r="SR219" s="86"/>
      <c r="SS219" s="86"/>
      <c r="ST219" s="86"/>
      <c r="SU219" s="86"/>
      <c r="SV219" s="86"/>
      <c r="SW219" s="86"/>
      <c r="SX219" s="86"/>
      <c r="SY219" s="86"/>
      <c r="SZ219" s="86"/>
      <c r="TA219" s="86"/>
      <c r="TB219" s="86"/>
      <c r="TC219" s="86"/>
      <c r="TD219" s="86"/>
      <c r="TE219" s="86"/>
      <c r="TF219" s="86"/>
      <c r="TG219" s="86"/>
      <c r="TH219" s="86"/>
      <c r="TI219" s="86"/>
      <c r="TJ219" s="86"/>
      <c r="TK219" s="86"/>
      <c r="TL219" s="86"/>
      <c r="TM219" s="86"/>
      <c r="TN219" s="86"/>
      <c r="TO219" s="86"/>
      <c r="TP219" s="86"/>
      <c r="TQ219" s="86"/>
      <c r="TR219" s="86"/>
      <c r="TS219" s="86"/>
      <c r="TT219" s="86"/>
      <c r="TU219" s="86"/>
      <c r="TV219" s="86"/>
      <c r="TW219" s="86"/>
      <c r="TX219" s="86"/>
      <c r="TY219" s="86"/>
      <c r="TZ219" s="86"/>
      <c r="UA219" s="86"/>
      <c r="UB219" s="86"/>
      <c r="UC219" s="86"/>
      <c r="UD219" s="86"/>
      <c r="UE219" s="86"/>
      <c r="UF219" s="86"/>
      <c r="UG219" s="86"/>
      <c r="UH219" s="86"/>
      <c r="UI219" s="86"/>
      <c r="UJ219" s="86"/>
      <c r="UK219" s="86"/>
      <c r="UL219" s="86"/>
      <c r="UM219" s="86"/>
      <c r="UN219" s="86"/>
      <c r="UO219" s="86"/>
      <c r="UP219" s="86"/>
      <c r="UQ219" s="86"/>
      <c r="UR219" s="86"/>
      <c r="US219" s="86"/>
      <c r="UT219" s="86"/>
      <c r="UU219" s="86"/>
      <c r="UV219" s="86"/>
      <c r="UW219" s="86"/>
      <c r="UX219" s="86"/>
      <c r="UY219" s="86"/>
      <c r="UZ219" s="86"/>
      <c r="VA219" s="86"/>
      <c r="VB219" s="86"/>
      <c r="VC219" s="86"/>
      <c r="VD219" s="86"/>
      <c r="VE219" s="86"/>
      <c r="VF219" s="86"/>
      <c r="VG219" s="86"/>
      <c r="VH219" s="86"/>
      <c r="VI219" s="86"/>
      <c r="VJ219" s="86"/>
      <c r="VK219" s="86"/>
      <c r="VL219" s="86"/>
      <c r="VM219" s="86"/>
      <c r="VN219" s="86"/>
      <c r="VO219" s="86"/>
      <c r="VP219" s="86"/>
      <c r="VQ219" s="86"/>
      <c r="VR219" s="86"/>
      <c r="VS219" s="86"/>
      <c r="VT219" s="86"/>
      <c r="VU219" s="86"/>
      <c r="VV219" s="86"/>
      <c r="VW219" s="86"/>
      <c r="VX219" s="86"/>
      <c r="VY219" s="86"/>
      <c r="VZ219" s="86"/>
      <c r="WA219" s="86"/>
      <c r="WB219" s="86"/>
      <c r="WC219" s="86"/>
      <c r="WD219" s="86"/>
      <c r="WE219" s="86"/>
      <c r="WF219" s="86"/>
      <c r="WG219" s="86"/>
      <c r="WH219" s="86"/>
    </row>
    <row r="220" spans="1:606">
      <c r="A220" s="243">
        <v>405</v>
      </c>
      <c r="B220" s="138" t="s">
        <v>455</v>
      </c>
      <c r="C220" s="56" t="s">
        <v>454</v>
      </c>
      <c r="D220" s="56" t="s">
        <v>40</v>
      </c>
      <c r="E220" s="321">
        <f>IFERROR(E219/E218*100,"")</f>
        <v>65.78947368421052</v>
      </c>
      <c r="F220" s="321">
        <f t="shared" ref="F220:BQ220" si="100">IFERROR(F219/F218*100,"")</f>
        <v>100</v>
      </c>
      <c r="G220" s="321">
        <f t="shared" si="100"/>
        <v>0</v>
      </c>
      <c r="H220" s="321" t="str">
        <f t="shared" si="100"/>
        <v/>
      </c>
      <c r="I220" s="321" t="str">
        <f t="shared" si="100"/>
        <v/>
      </c>
      <c r="J220" s="321" t="str">
        <f t="shared" si="100"/>
        <v/>
      </c>
      <c r="K220" s="321" t="str">
        <f t="shared" si="100"/>
        <v/>
      </c>
      <c r="L220" s="321" t="str">
        <f t="shared" si="100"/>
        <v/>
      </c>
      <c r="M220" s="321" t="str">
        <f t="shared" si="100"/>
        <v/>
      </c>
      <c r="N220" s="321" t="str">
        <f t="shared" si="100"/>
        <v/>
      </c>
      <c r="O220" s="321" t="str">
        <f t="shared" si="100"/>
        <v/>
      </c>
      <c r="P220" s="321" t="str">
        <f t="shared" si="100"/>
        <v/>
      </c>
      <c r="Q220" s="321" t="str">
        <f t="shared" si="100"/>
        <v/>
      </c>
      <c r="R220" s="321" t="str">
        <f t="shared" si="100"/>
        <v/>
      </c>
      <c r="S220" s="321" t="str">
        <f t="shared" si="100"/>
        <v/>
      </c>
      <c r="T220" s="321" t="str">
        <f t="shared" si="100"/>
        <v/>
      </c>
      <c r="U220" s="321" t="str">
        <f t="shared" si="100"/>
        <v/>
      </c>
      <c r="V220" s="321" t="str">
        <f t="shared" si="100"/>
        <v/>
      </c>
      <c r="W220" s="321" t="str">
        <f t="shared" si="100"/>
        <v/>
      </c>
      <c r="X220" s="321" t="str">
        <f t="shared" si="100"/>
        <v/>
      </c>
      <c r="Y220" s="321" t="str">
        <f t="shared" si="100"/>
        <v/>
      </c>
      <c r="Z220" s="321" t="str">
        <f t="shared" si="100"/>
        <v/>
      </c>
      <c r="AA220" s="321" t="str">
        <f t="shared" si="100"/>
        <v/>
      </c>
      <c r="AB220" s="321" t="str">
        <f t="shared" si="100"/>
        <v/>
      </c>
      <c r="AC220" s="321" t="str">
        <f t="shared" si="100"/>
        <v/>
      </c>
      <c r="AD220" s="321" t="str">
        <f t="shared" si="100"/>
        <v/>
      </c>
      <c r="AE220" s="321" t="str">
        <f t="shared" si="100"/>
        <v/>
      </c>
      <c r="AF220" s="321" t="str">
        <f t="shared" si="100"/>
        <v/>
      </c>
      <c r="AG220" s="321" t="str">
        <f t="shared" si="100"/>
        <v/>
      </c>
      <c r="AH220" s="321" t="str">
        <f t="shared" si="100"/>
        <v/>
      </c>
      <c r="AI220" s="321" t="str">
        <f t="shared" si="100"/>
        <v/>
      </c>
      <c r="AJ220" s="321" t="str">
        <f t="shared" si="100"/>
        <v/>
      </c>
      <c r="AK220" s="321" t="str">
        <f t="shared" si="100"/>
        <v/>
      </c>
      <c r="AL220" s="321" t="str">
        <f t="shared" si="100"/>
        <v/>
      </c>
      <c r="AM220" s="321" t="str">
        <f t="shared" si="100"/>
        <v/>
      </c>
      <c r="AN220" s="321" t="str">
        <f t="shared" si="100"/>
        <v/>
      </c>
      <c r="AO220" s="321" t="str">
        <f t="shared" si="100"/>
        <v/>
      </c>
      <c r="AP220" s="321" t="str">
        <f t="shared" si="100"/>
        <v/>
      </c>
      <c r="AQ220" s="321" t="str">
        <f t="shared" si="100"/>
        <v/>
      </c>
      <c r="AR220" s="321" t="str">
        <f t="shared" si="100"/>
        <v/>
      </c>
      <c r="AS220" s="321" t="str">
        <f t="shared" si="100"/>
        <v/>
      </c>
      <c r="AT220" s="321" t="str">
        <f t="shared" si="100"/>
        <v/>
      </c>
      <c r="AU220" s="321" t="str">
        <f t="shared" si="100"/>
        <v/>
      </c>
      <c r="AV220" s="321" t="str">
        <f t="shared" si="100"/>
        <v/>
      </c>
      <c r="AW220" s="321" t="str">
        <f t="shared" si="100"/>
        <v/>
      </c>
      <c r="AX220" s="321" t="str">
        <f t="shared" si="100"/>
        <v/>
      </c>
      <c r="AY220" s="321" t="str">
        <f t="shared" si="100"/>
        <v/>
      </c>
      <c r="AZ220" s="321" t="str">
        <f t="shared" si="100"/>
        <v/>
      </c>
      <c r="BA220" s="321" t="str">
        <f t="shared" si="100"/>
        <v/>
      </c>
      <c r="BB220" s="321" t="str">
        <f t="shared" si="100"/>
        <v/>
      </c>
      <c r="BC220" s="321" t="str">
        <f t="shared" si="100"/>
        <v/>
      </c>
      <c r="BD220" s="321" t="str">
        <f t="shared" si="100"/>
        <v/>
      </c>
      <c r="BE220" s="321" t="str">
        <f t="shared" si="100"/>
        <v/>
      </c>
      <c r="BF220" s="321" t="str">
        <f t="shared" si="100"/>
        <v/>
      </c>
      <c r="BG220" s="321" t="str">
        <f t="shared" si="100"/>
        <v/>
      </c>
      <c r="BH220" s="321" t="str">
        <f t="shared" si="100"/>
        <v/>
      </c>
      <c r="BI220" s="321" t="str">
        <f t="shared" si="100"/>
        <v/>
      </c>
      <c r="BJ220" s="321" t="str">
        <f t="shared" si="100"/>
        <v/>
      </c>
      <c r="BK220" s="321" t="str">
        <f t="shared" si="100"/>
        <v/>
      </c>
      <c r="BL220" s="321" t="str">
        <f t="shared" si="100"/>
        <v/>
      </c>
      <c r="BM220" s="321" t="str">
        <f t="shared" si="100"/>
        <v/>
      </c>
      <c r="BN220" s="321" t="str">
        <f t="shared" si="100"/>
        <v/>
      </c>
      <c r="BO220" s="321" t="str">
        <f t="shared" si="100"/>
        <v/>
      </c>
      <c r="BP220" s="321" t="str">
        <f t="shared" si="100"/>
        <v/>
      </c>
      <c r="BQ220" s="321" t="str">
        <f t="shared" si="100"/>
        <v/>
      </c>
      <c r="BR220" s="321" t="str">
        <f t="shared" ref="BR220:EC220" si="101">IFERROR(BR219/BR218*100,"")</f>
        <v/>
      </c>
      <c r="BS220" s="321" t="str">
        <f t="shared" si="101"/>
        <v/>
      </c>
      <c r="BT220" s="321" t="str">
        <f t="shared" si="101"/>
        <v/>
      </c>
      <c r="BU220" s="321" t="str">
        <f t="shared" si="101"/>
        <v/>
      </c>
      <c r="BV220" s="321" t="str">
        <f t="shared" si="101"/>
        <v/>
      </c>
      <c r="BW220" s="321" t="str">
        <f t="shared" si="101"/>
        <v/>
      </c>
      <c r="BX220" s="321" t="str">
        <f t="shared" si="101"/>
        <v/>
      </c>
      <c r="BY220" s="321" t="str">
        <f t="shared" si="101"/>
        <v/>
      </c>
      <c r="BZ220" s="321" t="str">
        <f t="shared" si="101"/>
        <v/>
      </c>
      <c r="CA220" s="321" t="str">
        <f t="shared" si="101"/>
        <v/>
      </c>
      <c r="CB220" s="321" t="str">
        <f t="shared" si="101"/>
        <v/>
      </c>
      <c r="CC220" s="321" t="str">
        <f t="shared" si="101"/>
        <v/>
      </c>
      <c r="CD220" s="321" t="str">
        <f t="shared" si="101"/>
        <v/>
      </c>
      <c r="CE220" s="321" t="str">
        <f t="shared" si="101"/>
        <v/>
      </c>
      <c r="CF220" s="321" t="str">
        <f t="shared" si="101"/>
        <v/>
      </c>
      <c r="CG220" s="321" t="str">
        <f t="shared" si="101"/>
        <v/>
      </c>
      <c r="CH220" s="321" t="str">
        <f t="shared" si="101"/>
        <v/>
      </c>
      <c r="CI220" s="321" t="str">
        <f t="shared" si="101"/>
        <v/>
      </c>
      <c r="CJ220" s="321" t="str">
        <f t="shared" si="101"/>
        <v/>
      </c>
      <c r="CK220" s="321" t="str">
        <f t="shared" si="101"/>
        <v/>
      </c>
      <c r="CL220" s="321" t="str">
        <f t="shared" si="101"/>
        <v/>
      </c>
      <c r="CM220" s="321" t="str">
        <f t="shared" si="101"/>
        <v/>
      </c>
      <c r="CN220" s="321" t="str">
        <f t="shared" si="101"/>
        <v/>
      </c>
      <c r="CO220" s="321" t="str">
        <f t="shared" si="101"/>
        <v/>
      </c>
      <c r="CP220" s="321" t="str">
        <f t="shared" si="101"/>
        <v/>
      </c>
      <c r="CQ220" s="321" t="str">
        <f t="shared" si="101"/>
        <v/>
      </c>
      <c r="CR220" s="321" t="str">
        <f t="shared" si="101"/>
        <v/>
      </c>
      <c r="CS220" s="321" t="str">
        <f t="shared" si="101"/>
        <v/>
      </c>
      <c r="CT220" s="321" t="str">
        <f t="shared" si="101"/>
        <v/>
      </c>
      <c r="CU220" s="321" t="str">
        <f t="shared" si="101"/>
        <v/>
      </c>
      <c r="CV220" s="321" t="str">
        <f t="shared" si="101"/>
        <v/>
      </c>
      <c r="CW220" s="321" t="str">
        <f t="shared" si="101"/>
        <v/>
      </c>
      <c r="CX220" s="321" t="str">
        <f t="shared" si="101"/>
        <v/>
      </c>
      <c r="CY220" s="321" t="str">
        <f t="shared" si="101"/>
        <v/>
      </c>
      <c r="CZ220" s="321" t="str">
        <f t="shared" si="101"/>
        <v/>
      </c>
      <c r="DA220" s="321" t="str">
        <f t="shared" si="101"/>
        <v/>
      </c>
      <c r="DB220" s="321" t="str">
        <f t="shared" si="101"/>
        <v/>
      </c>
      <c r="DC220" s="321" t="str">
        <f t="shared" si="101"/>
        <v/>
      </c>
      <c r="DD220" s="321" t="str">
        <f t="shared" si="101"/>
        <v/>
      </c>
      <c r="DE220" s="321" t="str">
        <f t="shared" si="101"/>
        <v/>
      </c>
      <c r="DF220" s="321" t="str">
        <f t="shared" si="101"/>
        <v/>
      </c>
      <c r="DG220" s="321" t="str">
        <f t="shared" si="101"/>
        <v/>
      </c>
      <c r="DH220" s="321" t="str">
        <f t="shared" si="101"/>
        <v/>
      </c>
      <c r="DI220" s="321" t="str">
        <f t="shared" si="101"/>
        <v/>
      </c>
      <c r="DJ220" s="321" t="str">
        <f t="shared" si="101"/>
        <v/>
      </c>
      <c r="DK220" s="321" t="str">
        <f t="shared" si="101"/>
        <v/>
      </c>
      <c r="DL220" s="321" t="str">
        <f t="shared" si="101"/>
        <v/>
      </c>
      <c r="DM220" s="321" t="str">
        <f t="shared" si="101"/>
        <v/>
      </c>
      <c r="DN220" s="321" t="str">
        <f t="shared" si="101"/>
        <v/>
      </c>
      <c r="DO220" s="321" t="str">
        <f t="shared" si="101"/>
        <v/>
      </c>
      <c r="DP220" s="321" t="str">
        <f t="shared" si="101"/>
        <v/>
      </c>
      <c r="DQ220" s="321" t="str">
        <f t="shared" si="101"/>
        <v/>
      </c>
      <c r="DR220" s="321" t="str">
        <f t="shared" si="101"/>
        <v/>
      </c>
      <c r="DS220" s="321" t="str">
        <f t="shared" si="101"/>
        <v/>
      </c>
      <c r="DT220" s="321" t="str">
        <f t="shared" si="101"/>
        <v/>
      </c>
      <c r="DU220" s="321" t="str">
        <f t="shared" si="101"/>
        <v/>
      </c>
      <c r="DV220" s="321" t="str">
        <f t="shared" si="101"/>
        <v/>
      </c>
      <c r="DW220" s="321" t="str">
        <f t="shared" si="101"/>
        <v/>
      </c>
      <c r="DX220" s="321" t="str">
        <f t="shared" si="101"/>
        <v/>
      </c>
      <c r="DY220" s="321" t="str">
        <f t="shared" si="101"/>
        <v/>
      </c>
      <c r="DZ220" s="321" t="str">
        <f t="shared" si="101"/>
        <v/>
      </c>
      <c r="EA220" s="321" t="str">
        <f t="shared" si="101"/>
        <v/>
      </c>
      <c r="EB220" s="321" t="str">
        <f t="shared" si="101"/>
        <v/>
      </c>
      <c r="EC220" s="321" t="str">
        <f t="shared" si="101"/>
        <v/>
      </c>
      <c r="ED220" s="321" t="str">
        <f t="shared" ref="ED220:GO220" si="102">IFERROR(ED219/ED218*100,"")</f>
        <v/>
      </c>
      <c r="EE220" s="321" t="str">
        <f t="shared" si="102"/>
        <v/>
      </c>
      <c r="EF220" s="321" t="str">
        <f t="shared" si="102"/>
        <v/>
      </c>
      <c r="EG220" s="321" t="str">
        <f t="shared" si="102"/>
        <v/>
      </c>
      <c r="EH220" s="321" t="str">
        <f t="shared" si="102"/>
        <v/>
      </c>
      <c r="EI220" s="321" t="str">
        <f t="shared" si="102"/>
        <v/>
      </c>
      <c r="EJ220" s="321" t="str">
        <f t="shared" si="102"/>
        <v/>
      </c>
      <c r="EK220" s="321" t="str">
        <f t="shared" si="102"/>
        <v/>
      </c>
      <c r="EL220" s="321" t="str">
        <f t="shared" si="102"/>
        <v/>
      </c>
      <c r="EM220" s="321" t="str">
        <f t="shared" si="102"/>
        <v/>
      </c>
      <c r="EN220" s="321" t="str">
        <f t="shared" si="102"/>
        <v/>
      </c>
      <c r="EO220" s="321" t="str">
        <f t="shared" si="102"/>
        <v/>
      </c>
      <c r="EP220" s="321" t="str">
        <f t="shared" si="102"/>
        <v/>
      </c>
      <c r="EQ220" s="321" t="str">
        <f t="shared" si="102"/>
        <v/>
      </c>
      <c r="ER220" s="321" t="str">
        <f t="shared" si="102"/>
        <v/>
      </c>
      <c r="ES220" s="321" t="str">
        <f t="shared" si="102"/>
        <v/>
      </c>
      <c r="ET220" s="321" t="str">
        <f t="shared" si="102"/>
        <v/>
      </c>
      <c r="EU220" s="321" t="str">
        <f t="shared" si="102"/>
        <v/>
      </c>
      <c r="EV220" s="321" t="str">
        <f t="shared" si="102"/>
        <v/>
      </c>
      <c r="EW220" s="321" t="str">
        <f t="shared" si="102"/>
        <v/>
      </c>
      <c r="EX220" s="321" t="str">
        <f t="shared" si="102"/>
        <v/>
      </c>
      <c r="EY220" s="321" t="str">
        <f t="shared" si="102"/>
        <v/>
      </c>
      <c r="EZ220" s="321" t="str">
        <f t="shared" si="102"/>
        <v/>
      </c>
      <c r="FA220" s="321" t="str">
        <f t="shared" si="102"/>
        <v/>
      </c>
      <c r="FB220" s="321" t="str">
        <f t="shared" si="102"/>
        <v/>
      </c>
      <c r="FC220" s="321" t="str">
        <f t="shared" si="102"/>
        <v/>
      </c>
      <c r="FD220" s="321" t="str">
        <f t="shared" si="102"/>
        <v/>
      </c>
      <c r="FE220" s="321" t="str">
        <f t="shared" si="102"/>
        <v/>
      </c>
      <c r="FF220" s="321" t="str">
        <f t="shared" si="102"/>
        <v/>
      </c>
      <c r="FG220" s="321" t="str">
        <f t="shared" si="102"/>
        <v/>
      </c>
      <c r="FH220" s="321" t="str">
        <f t="shared" si="102"/>
        <v/>
      </c>
      <c r="FI220" s="321" t="str">
        <f t="shared" si="102"/>
        <v/>
      </c>
      <c r="FJ220" s="321" t="str">
        <f t="shared" si="102"/>
        <v/>
      </c>
      <c r="FK220" s="321" t="str">
        <f t="shared" si="102"/>
        <v/>
      </c>
      <c r="FL220" s="321" t="str">
        <f t="shared" si="102"/>
        <v/>
      </c>
      <c r="FM220" s="321" t="str">
        <f t="shared" si="102"/>
        <v/>
      </c>
      <c r="FN220" s="321" t="str">
        <f t="shared" si="102"/>
        <v/>
      </c>
      <c r="FO220" s="321" t="str">
        <f t="shared" si="102"/>
        <v/>
      </c>
      <c r="FP220" s="321" t="str">
        <f t="shared" si="102"/>
        <v/>
      </c>
      <c r="FQ220" s="321" t="str">
        <f t="shared" si="102"/>
        <v/>
      </c>
      <c r="FR220" s="321" t="str">
        <f t="shared" si="102"/>
        <v/>
      </c>
      <c r="FS220" s="321" t="str">
        <f t="shared" si="102"/>
        <v/>
      </c>
      <c r="FT220" s="321" t="str">
        <f t="shared" si="102"/>
        <v/>
      </c>
      <c r="FU220" s="321" t="str">
        <f t="shared" si="102"/>
        <v/>
      </c>
      <c r="FV220" s="321" t="str">
        <f t="shared" si="102"/>
        <v/>
      </c>
      <c r="FW220" s="321" t="str">
        <f t="shared" si="102"/>
        <v/>
      </c>
      <c r="FX220" s="321" t="str">
        <f t="shared" si="102"/>
        <v/>
      </c>
      <c r="FY220" s="321" t="str">
        <f t="shared" si="102"/>
        <v/>
      </c>
      <c r="FZ220" s="321" t="str">
        <f t="shared" si="102"/>
        <v/>
      </c>
      <c r="GA220" s="321" t="str">
        <f t="shared" si="102"/>
        <v/>
      </c>
      <c r="GB220" s="321" t="str">
        <f t="shared" si="102"/>
        <v/>
      </c>
      <c r="GC220" s="321" t="str">
        <f t="shared" si="102"/>
        <v/>
      </c>
      <c r="GD220" s="321" t="str">
        <f t="shared" si="102"/>
        <v/>
      </c>
      <c r="GE220" s="321" t="str">
        <f t="shared" si="102"/>
        <v/>
      </c>
      <c r="GF220" s="321" t="str">
        <f t="shared" si="102"/>
        <v/>
      </c>
      <c r="GG220" s="321" t="str">
        <f t="shared" si="102"/>
        <v/>
      </c>
      <c r="GH220" s="321" t="str">
        <f t="shared" si="102"/>
        <v/>
      </c>
      <c r="GI220" s="321" t="str">
        <f t="shared" si="102"/>
        <v/>
      </c>
      <c r="GJ220" s="321" t="str">
        <f t="shared" si="102"/>
        <v/>
      </c>
      <c r="GK220" s="321" t="str">
        <f t="shared" si="102"/>
        <v/>
      </c>
      <c r="GL220" s="321" t="str">
        <f t="shared" si="102"/>
        <v/>
      </c>
      <c r="GM220" s="321" t="str">
        <f t="shared" si="102"/>
        <v/>
      </c>
      <c r="GN220" s="321" t="str">
        <f t="shared" si="102"/>
        <v/>
      </c>
      <c r="GO220" s="321" t="str">
        <f t="shared" si="102"/>
        <v/>
      </c>
      <c r="GP220" s="321" t="str">
        <f t="shared" ref="GP220:JA220" si="103">IFERROR(GP219/GP218*100,"")</f>
        <v/>
      </c>
      <c r="GQ220" s="321" t="str">
        <f t="shared" si="103"/>
        <v/>
      </c>
      <c r="GR220" s="321" t="str">
        <f t="shared" si="103"/>
        <v/>
      </c>
      <c r="GS220" s="321" t="str">
        <f t="shared" si="103"/>
        <v/>
      </c>
      <c r="GT220" s="321" t="str">
        <f t="shared" si="103"/>
        <v/>
      </c>
      <c r="GU220" s="321" t="str">
        <f t="shared" si="103"/>
        <v/>
      </c>
      <c r="GV220" s="321" t="str">
        <f t="shared" si="103"/>
        <v/>
      </c>
      <c r="GW220" s="321" t="str">
        <f t="shared" si="103"/>
        <v/>
      </c>
      <c r="GX220" s="321" t="str">
        <f t="shared" si="103"/>
        <v/>
      </c>
      <c r="GY220" s="321" t="str">
        <f t="shared" si="103"/>
        <v/>
      </c>
      <c r="GZ220" s="321" t="str">
        <f t="shared" si="103"/>
        <v/>
      </c>
      <c r="HA220" s="321" t="str">
        <f t="shared" si="103"/>
        <v/>
      </c>
      <c r="HB220" s="321" t="str">
        <f t="shared" si="103"/>
        <v/>
      </c>
      <c r="HC220" s="321" t="str">
        <f t="shared" si="103"/>
        <v/>
      </c>
      <c r="HD220" s="321" t="str">
        <f t="shared" si="103"/>
        <v/>
      </c>
      <c r="HE220" s="321" t="str">
        <f t="shared" si="103"/>
        <v/>
      </c>
      <c r="HF220" s="321" t="str">
        <f t="shared" si="103"/>
        <v/>
      </c>
      <c r="HG220" s="321" t="str">
        <f t="shared" si="103"/>
        <v/>
      </c>
      <c r="HH220" s="321" t="str">
        <f t="shared" si="103"/>
        <v/>
      </c>
      <c r="HI220" s="321" t="str">
        <f t="shared" si="103"/>
        <v/>
      </c>
      <c r="HJ220" s="321" t="str">
        <f t="shared" si="103"/>
        <v/>
      </c>
      <c r="HK220" s="321" t="str">
        <f t="shared" si="103"/>
        <v/>
      </c>
      <c r="HL220" s="321" t="str">
        <f t="shared" si="103"/>
        <v/>
      </c>
      <c r="HM220" s="321" t="str">
        <f t="shared" si="103"/>
        <v/>
      </c>
      <c r="HN220" s="321" t="str">
        <f t="shared" si="103"/>
        <v/>
      </c>
      <c r="HO220" s="321" t="str">
        <f t="shared" si="103"/>
        <v/>
      </c>
      <c r="HP220" s="321" t="str">
        <f t="shared" si="103"/>
        <v/>
      </c>
      <c r="HQ220" s="321" t="str">
        <f t="shared" si="103"/>
        <v/>
      </c>
      <c r="HR220" s="321" t="str">
        <f t="shared" si="103"/>
        <v/>
      </c>
      <c r="HS220" s="321" t="str">
        <f t="shared" si="103"/>
        <v/>
      </c>
      <c r="HT220" s="321" t="str">
        <f t="shared" si="103"/>
        <v/>
      </c>
      <c r="HU220" s="321" t="str">
        <f t="shared" si="103"/>
        <v/>
      </c>
      <c r="HV220" s="321" t="str">
        <f t="shared" si="103"/>
        <v/>
      </c>
      <c r="HW220" s="321" t="str">
        <f t="shared" si="103"/>
        <v/>
      </c>
      <c r="HX220" s="321" t="str">
        <f t="shared" si="103"/>
        <v/>
      </c>
      <c r="HY220" s="321" t="str">
        <f t="shared" si="103"/>
        <v/>
      </c>
      <c r="HZ220" s="321" t="str">
        <f t="shared" si="103"/>
        <v/>
      </c>
      <c r="IA220" s="321" t="str">
        <f t="shared" si="103"/>
        <v/>
      </c>
      <c r="IB220" s="321" t="str">
        <f t="shared" si="103"/>
        <v/>
      </c>
      <c r="IC220" s="321" t="str">
        <f t="shared" si="103"/>
        <v/>
      </c>
      <c r="ID220" s="321" t="str">
        <f t="shared" si="103"/>
        <v/>
      </c>
      <c r="IE220" s="321" t="str">
        <f t="shared" si="103"/>
        <v/>
      </c>
      <c r="IF220" s="321" t="str">
        <f t="shared" si="103"/>
        <v/>
      </c>
      <c r="IG220" s="321" t="str">
        <f t="shared" si="103"/>
        <v/>
      </c>
      <c r="IH220" s="321" t="str">
        <f t="shared" si="103"/>
        <v/>
      </c>
      <c r="II220" s="321" t="str">
        <f t="shared" si="103"/>
        <v/>
      </c>
      <c r="IJ220" s="321" t="str">
        <f t="shared" si="103"/>
        <v/>
      </c>
      <c r="IK220" s="321" t="str">
        <f t="shared" si="103"/>
        <v/>
      </c>
      <c r="IL220" s="321" t="str">
        <f t="shared" si="103"/>
        <v/>
      </c>
      <c r="IM220" s="321" t="str">
        <f t="shared" si="103"/>
        <v/>
      </c>
      <c r="IN220" s="321" t="str">
        <f t="shared" si="103"/>
        <v/>
      </c>
      <c r="IO220" s="321" t="str">
        <f t="shared" si="103"/>
        <v/>
      </c>
      <c r="IP220" s="321" t="str">
        <f t="shared" si="103"/>
        <v/>
      </c>
      <c r="IQ220" s="321" t="str">
        <f t="shared" si="103"/>
        <v/>
      </c>
      <c r="IR220" s="321" t="str">
        <f t="shared" si="103"/>
        <v/>
      </c>
      <c r="IS220" s="321" t="str">
        <f t="shared" si="103"/>
        <v/>
      </c>
      <c r="IT220" s="321" t="str">
        <f t="shared" si="103"/>
        <v/>
      </c>
      <c r="IU220" s="321" t="str">
        <f t="shared" si="103"/>
        <v/>
      </c>
      <c r="IV220" s="321" t="str">
        <f t="shared" si="103"/>
        <v/>
      </c>
      <c r="IW220" s="321" t="str">
        <f t="shared" si="103"/>
        <v/>
      </c>
      <c r="IX220" s="321" t="str">
        <f t="shared" si="103"/>
        <v/>
      </c>
      <c r="IY220" s="321" t="str">
        <f t="shared" si="103"/>
        <v/>
      </c>
      <c r="IZ220" s="321" t="str">
        <f t="shared" si="103"/>
        <v/>
      </c>
      <c r="JA220" s="321" t="str">
        <f t="shared" si="103"/>
        <v/>
      </c>
      <c r="JB220" s="321" t="str">
        <f t="shared" ref="JB220:KS220" si="104">IFERROR(JB219/JB218*100,"")</f>
        <v/>
      </c>
      <c r="JC220" s="321" t="str">
        <f t="shared" si="104"/>
        <v/>
      </c>
      <c r="JD220" s="321" t="str">
        <f t="shared" si="104"/>
        <v/>
      </c>
      <c r="JE220" s="321" t="str">
        <f t="shared" si="104"/>
        <v/>
      </c>
      <c r="JF220" s="321" t="str">
        <f t="shared" si="104"/>
        <v/>
      </c>
      <c r="JG220" s="321" t="str">
        <f t="shared" si="104"/>
        <v/>
      </c>
      <c r="JH220" s="321" t="str">
        <f t="shared" si="104"/>
        <v/>
      </c>
      <c r="JI220" s="321" t="str">
        <f t="shared" si="104"/>
        <v/>
      </c>
      <c r="JJ220" s="321" t="str">
        <f t="shared" si="104"/>
        <v/>
      </c>
      <c r="JK220" s="321" t="str">
        <f t="shared" si="104"/>
        <v/>
      </c>
      <c r="JL220" s="321" t="str">
        <f t="shared" si="104"/>
        <v/>
      </c>
      <c r="JM220" s="321" t="str">
        <f t="shared" si="104"/>
        <v/>
      </c>
      <c r="JN220" s="321" t="str">
        <f t="shared" si="104"/>
        <v/>
      </c>
      <c r="JO220" s="321" t="str">
        <f t="shared" si="104"/>
        <v/>
      </c>
      <c r="JP220" s="321" t="str">
        <f t="shared" si="104"/>
        <v/>
      </c>
      <c r="JQ220" s="321" t="str">
        <f t="shared" si="104"/>
        <v/>
      </c>
      <c r="JR220" s="321" t="str">
        <f t="shared" si="104"/>
        <v/>
      </c>
      <c r="JS220" s="321" t="str">
        <f t="shared" si="104"/>
        <v/>
      </c>
      <c r="JT220" s="321" t="str">
        <f t="shared" si="104"/>
        <v/>
      </c>
      <c r="JU220" s="321" t="str">
        <f t="shared" si="104"/>
        <v/>
      </c>
      <c r="JV220" s="321" t="str">
        <f t="shared" si="104"/>
        <v/>
      </c>
      <c r="JW220" s="321" t="str">
        <f t="shared" si="104"/>
        <v/>
      </c>
      <c r="JX220" s="321" t="str">
        <f t="shared" si="104"/>
        <v/>
      </c>
      <c r="JY220" s="321" t="str">
        <f t="shared" si="104"/>
        <v/>
      </c>
      <c r="JZ220" s="321" t="str">
        <f t="shared" si="104"/>
        <v/>
      </c>
      <c r="KA220" s="321" t="str">
        <f t="shared" si="104"/>
        <v/>
      </c>
      <c r="KB220" s="321" t="str">
        <f t="shared" si="104"/>
        <v/>
      </c>
      <c r="KC220" s="321" t="str">
        <f t="shared" si="104"/>
        <v/>
      </c>
      <c r="KD220" s="321" t="str">
        <f t="shared" si="104"/>
        <v/>
      </c>
      <c r="KE220" s="321" t="str">
        <f t="shared" si="104"/>
        <v/>
      </c>
      <c r="KF220" s="321" t="str">
        <f t="shared" si="104"/>
        <v/>
      </c>
      <c r="KG220" s="321" t="str">
        <f t="shared" si="104"/>
        <v/>
      </c>
      <c r="KH220" s="321" t="str">
        <f t="shared" si="104"/>
        <v/>
      </c>
      <c r="KI220" s="321" t="str">
        <f t="shared" si="104"/>
        <v/>
      </c>
      <c r="KJ220" s="321" t="str">
        <f t="shared" si="104"/>
        <v/>
      </c>
      <c r="KK220" s="321" t="str">
        <f t="shared" si="104"/>
        <v/>
      </c>
      <c r="KL220" s="321" t="str">
        <f t="shared" si="104"/>
        <v/>
      </c>
      <c r="KM220" s="321" t="str">
        <f t="shared" si="104"/>
        <v/>
      </c>
      <c r="KN220" s="321" t="str">
        <f t="shared" si="104"/>
        <v/>
      </c>
      <c r="KO220" s="321" t="str">
        <f t="shared" si="104"/>
        <v/>
      </c>
      <c r="KP220" s="321" t="str">
        <f t="shared" si="104"/>
        <v/>
      </c>
      <c r="KQ220" s="321" t="str">
        <f t="shared" si="104"/>
        <v/>
      </c>
      <c r="KR220" s="321" t="str">
        <f t="shared" si="104"/>
        <v/>
      </c>
      <c r="KS220" s="321" t="str">
        <f t="shared" si="104"/>
        <v/>
      </c>
      <c r="KT220" s="321" t="str">
        <f>IFERROR(KT219/KT218*100,"")</f>
        <v/>
      </c>
      <c r="KU220" s="321"/>
      <c r="KV220" s="321"/>
      <c r="KW220" s="321"/>
      <c r="KX220" s="321"/>
      <c r="KY220" s="321"/>
      <c r="KZ220" s="321"/>
      <c r="LA220" s="321"/>
      <c r="LB220" s="321"/>
      <c r="LC220" s="321"/>
      <c r="LD220" s="321"/>
      <c r="LE220" s="321"/>
      <c r="LF220" s="321"/>
      <c r="LG220" s="321"/>
      <c r="LH220" s="321"/>
      <c r="LI220" s="321"/>
      <c r="LJ220" s="321"/>
      <c r="LK220" s="321"/>
      <c r="LL220" s="321"/>
      <c r="LM220" s="321"/>
      <c r="LN220" s="321"/>
      <c r="LO220" s="321"/>
      <c r="LP220" s="321"/>
      <c r="LQ220" s="321"/>
      <c r="LR220" s="321"/>
      <c r="LS220" s="321"/>
      <c r="LT220" s="321"/>
      <c r="LU220" s="321"/>
      <c r="LV220" s="321"/>
      <c r="LW220" s="321"/>
      <c r="LX220" s="321"/>
      <c r="LY220" s="321"/>
      <c r="LZ220" s="321"/>
      <c r="MA220" s="321"/>
      <c r="MB220" s="321"/>
      <c r="MC220" s="321"/>
      <c r="MD220" s="321"/>
      <c r="ME220" s="321"/>
      <c r="MF220" s="321"/>
      <c r="MG220" s="321"/>
      <c r="MH220" s="321"/>
      <c r="MI220" s="321"/>
      <c r="MJ220" s="321"/>
      <c r="MK220" s="321"/>
      <c r="ML220" s="321"/>
      <c r="MM220" s="321"/>
      <c r="MN220" s="321"/>
      <c r="MO220" s="321"/>
      <c r="MP220" s="321"/>
      <c r="MQ220" s="321"/>
      <c r="MR220" s="321"/>
      <c r="MS220" s="321"/>
      <c r="MT220" s="321"/>
      <c r="MU220" s="321"/>
      <c r="MV220" s="321"/>
      <c r="MW220" s="321"/>
      <c r="MX220" s="321"/>
      <c r="MY220" s="321"/>
      <c r="MZ220" s="321"/>
      <c r="NA220" s="321"/>
      <c r="NB220" s="321"/>
      <c r="NC220" s="321"/>
      <c r="ND220" s="321"/>
      <c r="NE220" s="321"/>
      <c r="NF220" s="321"/>
      <c r="NG220" s="321"/>
      <c r="NH220" s="321"/>
      <c r="NI220" s="321"/>
      <c r="NJ220" s="321"/>
      <c r="NK220" s="321"/>
      <c r="NL220" s="321"/>
      <c r="NM220" s="321"/>
      <c r="NN220" s="321"/>
      <c r="NO220" s="321"/>
      <c r="NP220" s="321"/>
      <c r="NQ220" s="321"/>
      <c r="NR220" s="321"/>
      <c r="NS220" s="321"/>
      <c r="NT220" s="321"/>
      <c r="NU220" s="321"/>
      <c r="NV220" s="321"/>
      <c r="NW220" s="321"/>
      <c r="NX220" s="321"/>
      <c r="NY220" s="321"/>
      <c r="NZ220" s="321"/>
      <c r="OA220" s="321"/>
      <c r="OB220" s="321"/>
      <c r="OC220" s="321"/>
      <c r="OD220" s="321"/>
      <c r="OE220" s="321"/>
      <c r="OF220" s="321"/>
      <c r="OG220" s="321"/>
      <c r="OH220" s="321"/>
      <c r="OI220" s="321"/>
      <c r="OJ220" s="321"/>
      <c r="OK220" s="321"/>
      <c r="OL220" s="321"/>
      <c r="OM220" s="321"/>
      <c r="ON220" s="321"/>
      <c r="OO220" s="321"/>
      <c r="OP220" s="321"/>
      <c r="OQ220" s="321"/>
      <c r="OR220" s="321"/>
      <c r="OS220" s="321"/>
      <c r="OT220" s="321"/>
      <c r="OU220" s="321"/>
      <c r="OV220" s="321"/>
      <c r="OW220" s="321"/>
      <c r="OX220" s="321"/>
      <c r="OY220" s="321"/>
      <c r="OZ220" s="321"/>
      <c r="PA220" s="321"/>
      <c r="PB220" s="321"/>
      <c r="PC220" s="321"/>
      <c r="PD220" s="321"/>
      <c r="PE220" s="321"/>
      <c r="PF220" s="321"/>
      <c r="PG220" s="321"/>
      <c r="PH220" s="321"/>
      <c r="PI220" s="321"/>
      <c r="PJ220" s="321"/>
      <c r="PK220" s="321"/>
      <c r="PL220" s="321"/>
      <c r="PM220" s="321"/>
      <c r="PN220" s="321"/>
      <c r="PO220" s="321"/>
      <c r="PP220" s="321"/>
      <c r="PQ220" s="321"/>
      <c r="PR220" s="321"/>
      <c r="PS220" s="321"/>
      <c r="PT220" s="321"/>
      <c r="PU220" s="321"/>
      <c r="PV220" s="321"/>
      <c r="PW220" s="321"/>
      <c r="PX220" s="321"/>
      <c r="PY220" s="321"/>
      <c r="PZ220" s="321"/>
      <c r="QA220" s="321"/>
      <c r="QB220" s="321"/>
      <c r="QC220" s="321"/>
      <c r="QD220" s="321"/>
      <c r="QE220" s="321"/>
      <c r="QF220" s="321"/>
      <c r="QG220" s="321"/>
      <c r="QH220" s="321"/>
      <c r="QI220" s="321"/>
      <c r="QJ220" s="321"/>
      <c r="QK220" s="321"/>
      <c r="QL220" s="321"/>
      <c r="QM220" s="321"/>
      <c r="QN220" s="321"/>
      <c r="QO220" s="321"/>
      <c r="QP220" s="321"/>
      <c r="QQ220" s="321"/>
      <c r="QR220" s="321"/>
      <c r="QS220" s="321"/>
      <c r="QT220" s="321"/>
      <c r="QU220" s="321"/>
      <c r="QV220" s="321"/>
      <c r="QW220" s="321"/>
      <c r="QX220" s="321"/>
      <c r="QY220" s="321"/>
      <c r="QZ220" s="321"/>
      <c r="RA220" s="321"/>
      <c r="RB220" s="321"/>
      <c r="RC220" s="321"/>
      <c r="RD220" s="321"/>
      <c r="RE220" s="321"/>
      <c r="RF220" s="321"/>
      <c r="RG220" s="321"/>
      <c r="RH220" s="321"/>
      <c r="RI220" s="321"/>
      <c r="RJ220" s="321"/>
      <c r="RK220" s="321"/>
      <c r="RL220" s="321"/>
      <c r="RM220" s="321"/>
      <c r="RN220" s="321"/>
      <c r="RO220" s="321"/>
      <c r="RP220" s="321"/>
      <c r="RQ220" s="321"/>
      <c r="RR220" s="321"/>
      <c r="RS220" s="321"/>
      <c r="RT220" s="321"/>
      <c r="RU220" s="321"/>
      <c r="RV220" s="321"/>
      <c r="RW220" s="321"/>
      <c r="RX220" s="321"/>
      <c r="RY220" s="321"/>
      <c r="RZ220" s="321"/>
      <c r="SA220" s="321"/>
      <c r="SB220" s="321"/>
      <c r="SC220" s="321"/>
      <c r="SD220" s="321"/>
      <c r="SE220" s="321"/>
      <c r="SF220" s="321"/>
      <c r="SG220" s="321"/>
      <c r="SH220" s="321"/>
      <c r="SI220" s="321"/>
      <c r="SJ220" s="321"/>
      <c r="SK220" s="321"/>
      <c r="SL220" s="321"/>
      <c r="SM220" s="321"/>
      <c r="SN220" s="321"/>
      <c r="SO220" s="321"/>
      <c r="SP220" s="321"/>
      <c r="SQ220" s="321"/>
      <c r="SR220" s="321"/>
      <c r="SS220" s="321"/>
      <c r="ST220" s="321"/>
      <c r="SU220" s="321"/>
      <c r="SV220" s="321"/>
      <c r="SW220" s="321"/>
      <c r="SX220" s="321"/>
      <c r="SY220" s="321"/>
      <c r="SZ220" s="321"/>
      <c r="TA220" s="321"/>
      <c r="TB220" s="321"/>
      <c r="TC220" s="321"/>
      <c r="TD220" s="321"/>
      <c r="TE220" s="321"/>
      <c r="TF220" s="321"/>
      <c r="TG220" s="321"/>
      <c r="TH220" s="321"/>
      <c r="TI220" s="321"/>
      <c r="TJ220" s="321"/>
      <c r="TK220" s="321"/>
      <c r="TL220" s="321"/>
      <c r="TM220" s="321"/>
      <c r="TN220" s="321"/>
      <c r="TO220" s="321"/>
      <c r="TP220" s="321"/>
      <c r="TQ220" s="321"/>
      <c r="TR220" s="321"/>
      <c r="TS220" s="321"/>
      <c r="TT220" s="321"/>
      <c r="TU220" s="321"/>
      <c r="TV220" s="321"/>
      <c r="TW220" s="321"/>
      <c r="TX220" s="321"/>
      <c r="TY220" s="321"/>
      <c r="TZ220" s="321"/>
      <c r="UA220" s="321"/>
      <c r="UB220" s="321"/>
      <c r="UC220" s="321"/>
      <c r="UD220" s="321"/>
      <c r="UE220" s="321"/>
      <c r="UF220" s="321"/>
      <c r="UG220" s="321"/>
      <c r="UH220" s="321"/>
      <c r="UI220" s="321"/>
      <c r="UJ220" s="321"/>
      <c r="UK220" s="321"/>
      <c r="UL220" s="321"/>
      <c r="UM220" s="321"/>
      <c r="UN220" s="321"/>
      <c r="UO220" s="321"/>
      <c r="UP220" s="321"/>
      <c r="UQ220" s="321"/>
      <c r="UR220" s="321"/>
      <c r="US220" s="321"/>
      <c r="UT220" s="321"/>
      <c r="UU220" s="321"/>
      <c r="UV220" s="321"/>
      <c r="UW220" s="321"/>
      <c r="UX220" s="321"/>
      <c r="UY220" s="321"/>
      <c r="UZ220" s="321"/>
      <c r="VA220" s="321"/>
      <c r="VB220" s="321"/>
      <c r="VC220" s="321"/>
      <c r="VD220" s="321"/>
      <c r="VE220" s="321"/>
      <c r="VF220" s="321"/>
      <c r="VG220" s="321"/>
      <c r="VH220" s="321"/>
      <c r="VI220" s="321"/>
      <c r="VJ220" s="321"/>
      <c r="VK220" s="321"/>
      <c r="VL220" s="321"/>
      <c r="VM220" s="321"/>
      <c r="VN220" s="321"/>
      <c r="VO220" s="321"/>
      <c r="VP220" s="321"/>
      <c r="VQ220" s="321"/>
      <c r="VR220" s="321"/>
      <c r="VS220" s="321"/>
      <c r="VT220" s="321"/>
      <c r="VU220" s="321"/>
      <c r="VV220" s="321"/>
      <c r="VW220" s="321"/>
      <c r="VX220" s="321"/>
      <c r="VY220" s="321"/>
      <c r="VZ220" s="321"/>
      <c r="WA220" s="321"/>
      <c r="WB220" s="321"/>
      <c r="WC220" s="321"/>
      <c r="WD220" s="321"/>
      <c r="WE220" s="321"/>
      <c r="WF220" s="321"/>
      <c r="WG220" s="321"/>
      <c r="WH220" s="321"/>
    </row>
    <row r="221" spans="1:606" ht="31.5">
      <c r="A221" s="243">
        <v>406</v>
      </c>
      <c r="B221" s="138" t="s">
        <v>70</v>
      </c>
      <c r="C221" s="56" t="s">
        <v>166</v>
      </c>
      <c r="D221" s="56" t="s">
        <v>44</v>
      </c>
      <c r="E221" s="86">
        <v>0</v>
      </c>
      <c r="F221" s="86">
        <v>0</v>
      </c>
      <c r="G221" s="86">
        <v>0</v>
      </c>
      <c r="H221" s="86">
        <v>0</v>
      </c>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c r="CV221" s="86"/>
      <c r="CW221" s="86"/>
      <c r="CX221" s="86"/>
      <c r="CY221" s="86"/>
      <c r="CZ221" s="86"/>
      <c r="DA221" s="86"/>
      <c r="DB221" s="86"/>
      <c r="DC221" s="86"/>
      <c r="DD221" s="86"/>
      <c r="DE221" s="86"/>
      <c r="DF221" s="86"/>
      <c r="DG221" s="86"/>
      <c r="DH221" s="86"/>
      <c r="DI221" s="86"/>
      <c r="DJ221" s="86"/>
      <c r="DK221" s="86"/>
      <c r="DL221" s="86"/>
      <c r="DM221" s="86"/>
      <c r="DN221" s="86"/>
      <c r="DO221" s="86"/>
      <c r="DP221" s="86"/>
      <c r="DQ221" s="86"/>
      <c r="DR221" s="86"/>
      <c r="DS221" s="86"/>
      <c r="DT221" s="86"/>
      <c r="DU221" s="86"/>
      <c r="DV221" s="86"/>
      <c r="DW221" s="86"/>
      <c r="DX221" s="86"/>
      <c r="DY221" s="86"/>
      <c r="DZ221" s="86"/>
      <c r="EA221" s="86"/>
      <c r="EB221" s="86"/>
      <c r="EC221" s="86"/>
      <c r="ED221" s="86"/>
      <c r="EE221" s="86"/>
      <c r="EF221" s="86"/>
      <c r="EG221" s="86"/>
      <c r="EH221" s="86"/>
      <c r="EI221" s="86"/>
      <c r="EJ221" s="86"/>
      <c r="EK221" s="86"/>
      <c r="EL221" s="86"/>
      <c r="EM221" s="86"/>
      <c r="EN221" s="86"/>
      <c r="EO221" s="86"/>
      <c r="EP221" s="86"/>
      <c r="EQ221" s="86"/>
      <c r="ER221" s="86"/>
      <c r="ES221" s="86"/>
      <c r="ET221" s="86"/>
      <c r="EU221" s="86"/>
      <c r="EV221" s="86"/>
      <c r="EW221" s="86"/>
      <c r="EX221" s="86"/>
      <c r="EY221" s="86"/>
      <c r="EZ221" s="86"/>
      <c r="FA221" s="86"/>
      <c r="FB221" s="86"/>
      <c r="FC221" s="86"/>
      <c r="FD221" s="86"/>
      <c r="FE221" s="86"/>
      <c r="FF221" s="86"/>
      <c r="FG221" s="86"/>
      <c r="FH221" s="86"/>
      <c r="FI221" s="86"/>
      <c r="FJ221" s="86"/>
      <c r="FK221" s="86"/>
      <c r="FL221" s="86"/>
      <c r="FM221" s="86"/>
      <c r="FN221" s="86"/>
      <c r="FO221" s="86"/>
      <c r="FP221" s="86"/>
      <c r="FQ221" s="86"/>
      <c r="FR221" s="86"/>
      <c r="FS221" s="86"/>
      <c r="FT221" s="86"/>
      <c r="FU221" s="86"/>
      <c r="FV221" s="86"/>
      <c r="FW221" s="86"/>
      <c r="FX221" s="86"/>
      <c r="FY221" s="86"/>
      <c r="FZ221" s="86"/>
      <c r="GA221" s="86"/>
      <c r="GB221" s="86"/>
      <c r="GC221" s="86"/>
      <c r="GD221" s="86"/>
      <c r="GE221" s="86"/>
      <c r="GF221" s="86"/>
      <c r="GG221" s="86"/>
      <c r="GH221" s="86"/>
      <c r="GI221" s="86"/>
      <c r="GJ221" s="86"/>
      <c r="GK221" s="86"/>
      <c r="GL221" s="86"/>
      <c r="GM221" s="86"/>
      <c r="GN221" s="86"/>
      <c r="GO221" s="86"/>
      <c r="GP221" s="86"/>
      <c r="GQ221" s="86"/>
      <c r="GR221" s="86"/>
      <c r="GS221" s="86"/>
      <c r="GT221" s="86"/>
      <c r="GU221" s="86"/>
      <c r="GV221" s="86"/>
      <c r="GW221" s="86"/>
      <c r="GX221" s="86"/>
      <c r="GY221" s="86"/>
      <c r="GZ221" s="86"/>
      <c r="HA221" s="86"/>
      <c r="HB221" s="86"/>
      <c r="HC221" s="86"/>
      <c r="HD221" s="86"/>
      <c r="HE221" s="86"/>
      <c r="HF221" s="86"/>
      <c r="HG221" s="86"/>
      <c r="HH221" s="86"/>
      <c r="HI221" s="86"/>
      <c r="HJ221" s="86"/>
      <c r="HK221" s="86"/>
      <c r="HL221" s="86"/>
      <c r="HM221" s="86"/>
      <c r="HN221" s="86"/>
      <c r="HO221" s="86"/>
      <c r="HP221" s="86"/>
      <c r="HQ221" s="86"/>
      <c r="HR221" s="86"/>
      <c r="HS221" s="86"/>
      <c r="HT221" s="86"/>
      <c r="HU221" s="86"/>
      <c r="HV221" s="86"/>
      <c r="HW221" s="86"/>
      <c r="HX221" s="86"/>
      <c r="HY221" s="86"/>
      <c r="HZ221" s="86"/>
      <c r="IA221" s="86"/>
      <c r="IB221" s="86"/>
      <c r="IC221" s="86"/>
      <c r="ID221" s="86"/>
      <c r="IE221" s="86"/>
      <c r="IF221" s="86"/>
      <c r="IG221" s="86"/>
      <c r="IH221" s="86"/>
      <c r="II221" s="86"/>
      <c r="IJ221" s="86"/>
      <c r="IK221" s="86"/>
      <c r="IL221" s="86"/>
      <c r="IM221" s="86"/>
      <c r="IN221" s="86"/>
      <c r="IO221" s="86"/>
      <c r="IP221" s="86"/>
      <c r="IQ221" s="86"/>
      <c r="IR221" s="86"/>
      <c r="IS221" s="86"/>
      <c r="IT221" s="86"/>
      <c r="IU221" s="86"/>
      <c r="IV221" s="86"/>
      <c r="IW221" s="86"/>
      <c r="IX221" s="86"/>
      <c r="IY221" s="86"/>
      <c r="IZ221" s="86"/>
      <c r="JA221" s="86"/>
      <c r="JB221" s="86"/>
      <c r="JC221" s="86"/>
      <c r="JD221" s="86"/>
      <c r="JE221" s="86"/>
      <c r="JF221" s="86"/>
      <c r="JG221" s="86"/>
      <c r="JH221" s="86"/>
      <c r="JI221" s="86"/>
      <c r="JJ221" s="86"/>
      <c r="JK221" s="86"/>
      <c r="JL221" s="86"/>
      <c r="JM221" s="86"/>
      <c r="JN221" s="86"/>
      <c r="JO221" s="86"/>
      <c r="JP221" s="86"/>
      <c r="JQ221" s="86"/>
      <c r="JR221" s="86"/>
      <c r="JS221" s="86"/>
      <c r="JT221" s="86"/>
      <c r="JU221" s="86"/>
      <c r="JV221" s="86"/>
      <c r="JW221" s="86"/>
      <c r="JX221" s="86"/>
      <c r="JY221" s="86"/>
      <c r="JZ221" s="86"/>
      <c r="KA221" s="86"/>
      <c r="KB221" s="86"/>
      <c r="KC221" s="86"/>
      <c r="KD221" s="86"/>
      <c r="KE221" s="86"/>
      <c r="KF221" s="86"/>
      <c r="KG221" s="86"/>
      <c r="KH221" s="86"/>
      <c r="KI221" s="86"/>
      <c r="KJ221" s="86"/>
      <c r="KK221" s="86"/>
      <c r="KL221" s="86"/>
      <c r="KM221" s="86"/>
      <c r="KN221" s="86"/>
      <c r="KO221" s="86"/>
      <c r="KP221" s="86"/>
      <c r="KQ221" s="86"/>
      <c r="KR221" s="86"/>
      <c r="KS221" s="86"/>
      <c r="KT221" s="86"/>
      <c r="KU221" s="86"/>
      <c r="KV221" s="86"/>
      <c r="KW221" s="86"/>
      <c r="KX221" s="86"/>
      <c r="KY221" s="86"/>
      <c r="KZ221" s="86"/>
      <c r="LA221" s="86"/>
      <c r="LB221" s="86"/>
      <c r="LC221" s="86"/>
      <c r="LD221" s="86"/>
      <c r="LE221" s="86"/>
      <c r="LF221" s="86"/>
      <c r="LG221" s="86"/>
      <c r="LH221" s="86"/>
      <c r="LI221" s="86"/>
      <c r="LJ221" s="86"/>
      <c r="LK221" s="86"/>
      <c r="LL221" s="86"/>
      <c r="LM221" s="86"/>
      <c r="LN221" s="86"/>
      <c r="LO221" s="86"/>
      <c r="LP221" s="86"/>
      <c r="LQ221" s="86"/>
      <c r="LR221" s="86"/>
      <c r="LS221" s="86"/>
      <c r="LT221" s="86"/>
      <c r="LU221" s="86"/>
      <c r="LV221" s="86"/>
      <c r="LW221" s="86"/>
      <c r="LX221" s="86"/>
      <c r="LY221" s="86"/>
      <c r="LZ221" s="86"/>
      <c r="MA221" s="86"/>
      <c r="MB221" s="86"/>
      <c r="MC221" s="86"/>
      <c r="MD221" s="86"/>
      <c r="ME221" s="86"/>
      <c r="MF221" s="86"/>
      <c r="MG221" s="86"/>
      <c r="MH221" s="86"/>
      <c r="MI221" s="86"/>
      <c r="MJ221" s="86"/>
      <c r="MK221" s="86"/>
      <c r="ML221" s="86"/>
      <c r="MM221" s="86"/>
      <c r="MN221" s="86"/>
      <c r="MO221" s="86"/>
      <c r="MP221" s="86"/>
      <c r="MQ221" s="86"/>
      <c r="MR221" s="86"/>
      <c r="MS221" s="86"/>
      <c r="MT221" s="86"/>
      <c r="MU221" s="86"/>
      <c r="MV221" s="86"/>
      <c r="MW221" s="86"/>
      <c r="MX221" s="86"/>
      <c r="MY221" s="86"/>
      <c r="MZ221" s="86"/>
      <c r="NA221" s="86"/>
      <c r="NB221" s="86"/>
      <c r="NC221" s="86"/>
      <c r="ND221" s="86"/>
      <c r="NE221" s="86"/>
      <c r="NF221" s="86"/>
      <c r="NG221" s="86"/>
      <c r="NH221" s="86"/>
      <c r="NI221" s="86"/>
      <c r="NJ221" s="86"/>
      <c r="NK221" s="86"/>
      <c r="NL221" s="86"/>
      <c r="NM221" s="86"/>
      <c r="NN221" s="86"/>
      <c r="NO221" s="86"/>
      <c r="NP221" s="86"/>
      <c r="NQ221" s="86"/>
      <c r="NR221" s="86"/>
      <c r="NS221" s="86"/>
      <c r="NT221" s="86"/>
      <c r="NU221" s="86"/>
      <c r="NV221" s="86"/>
      <c r="NW221" s="86"/>
      <c r="NX221" s="86"/>
      <c r="NY221" s="86"/>
      <c r="NZ221" s="86"/>
      <c r="OA221" s="86"/>
      <c r="OB221" s="86"/>
      <c r="OC221" s="86"/>
      <c r="OD221" s="86"/>
      <c r="OE221" s="86"/>
      <c r="OF221" s="86"/>
      <c r="OG221" s="86"/>
      <c r="OH221" s="86"/>
      <c r="OI221" s="86"/>
      <c r="OJ221" s="86"/>
      <c r="OK221" s="86"/>
      <c r="OL221" s="86"/>
      <c r="OM221" s="86"/>
      <c r="ON221" s="86"/>
      <c r="OO221" s="86"/>
      <c r="OP221" s="86"/>
      <c r="OQ221" s="86"/>
      <c r="OR221" s="86"/>
      <c r="OS221" s="86"/>
      <c r="OT221" s="86"/>
      <c r="OU221" s="86"/>
      <c r="OV221" s="86"/>
      <c r="OW221" s="86"/>
      <c r="OX221" s="86"/>
      <c r="OY221" s="86"/>
      <c r="OZ221" s="86"/>
      <c r="PA221" s="86"/>
      <c r="PB221" s="86"/>
      <c r="PC221" s="86"/>
      <c r="PD221" s="86"/>
      <c r="PE221" s="86"/>
      <c r="PF221" s="86"/>
      <c r="PG221" s="86"/>
      <c r="PH221" s="86"/>
      <c r="PI221" s="86"/>
      <c r="PJ221" s="86"/>
      <c r="PK221" s="86"/>
      <c r="PL221" s="86"/>
      <c r="PM221" s="86"/>
      <c r="PN221" s="86"/>
      <c r="PO221" s="86"/>
      <c r="PP221" s="86"/>
      <c r="PQ221" s="86"/>
      <c r="PR221" s="86"/>
      <c r="PS221" s="86"/>
      <c r="PT221" s="86"/>
      <c r="PU221" s="86"/>
      <c r="PV221" s="86"/>
      <c r="PW221" s="86"/>
      <c r="PX221" s="86"/>
      <c r="PY221" s="86"/>
      <c r="PZ221" s="86"/>
      <c r="QA221" s="86"/>
      <c r="QB221" s="86"/>
      <c r="QC221" s="86"/>
      <c r="QD221" s="86"/>
      <c r="QE221" s="86"/>
      <c r="QF221" s="86"/>
      <c r="QG221" s="86"/>
      <c r="QH221" s="86"/>
      <c r="QI221" s="86"/>
      <c r="QJ221" s="86"/>
      <c r="QK221" s="86"/>
      <c r="QL221" s="86"/>
      <c r="QM221" s="86"/>
      <c r="QN221" s="86"/>
      <c r="QO221" s="86"/>
      <c r="QP221" s="86"/>
      <c r="QQ221" s="86"/>
      <c r="QR221" s="86"/>
      <c r="QS221" s="86"/>
      <c r="QT221" s="86"/>
      <c r="QU221" s="86"/>
      <c r="QV221" s="86"/>
      <c r="QW221" s="86"/>
      <c r="QX221" s="86"/>
      <c r="QY221" s="86"/>
      <c r="QZ221" s="86"/>
      <c r="RA221" s="86"/>
      <c r="RB221" s="86"/>
      <c r="RC221" s="86"/>
      <c r="RD221" s="86"/>
      <c r="RE221" s="86"/>
      <c r="RF221" s="86"/>
      <c r="RG221" s="86"/>
      <c r="RH221" s="86"/>
      <c r="RI221" s="86"/>
      <c r="RJ221" s="86"/>
      <c r="RK221" s="86"/>
      <c r="RL221" s="86"/>
      <c r="RM221" s="86"/>
      <c r="RN221" s="86"/>
      <c r="RO221" s="86"/>
      <c r="RP221" s="86"/>
      <c r="RQ221" s="86"/>
      <c r="RR221" s="86"/>
      <c r="RS221" s="86"/>
      <c r="RT221" s="86"/>
      <c r="RU221" s="86"/>
      <c r="RV221" s="86"/>
      <c r="RW221" s="86"/>
      <c r="RX221" s="86"/>
      <c r="RY221" s="86"/>
      <c r="RZ221" s="86"/>
      <c r="SA221" s="86"/>
      <c r="SB221" s="86"/>
      <c r="SC221" s="86"/>
      <c r="SD221" s="86"/>
      <c r="SE221" s="86"/>
      <c r="SF221" s="86"/>
      <c r="SG221" s="86"/>
      <c r="SH221" s="86"/>
      <c r="SI221" s="86"/>
      <c r="SJ221" s="86"/>
      <c r="SK221" s="86"/>
      <c r="SL221" s="86"/>
      <c r="SM221" s="86"/>
      <c r="SN221" s="86"/>
      <c r="SO221" s="86"/>
      <c r="SP221" s="86"/>
      <c r="SQ221" s="86"/>
      <c r="SR221" s="86"/>
      <c r="SS221" s="86"/>
      <c r="ST221" s="86"/>
      <c r="SU221" s="86"/>
      <c r="SV221" s="86"/>
      <c r="SW221" s="86"/>
      <c r="SX221" s="86"/>
      <c r="SY221" s="86"/>
      <c r="SZ221" s="86"/>
      <c r="TA221" s="86"/>
      <c r="TB221" s="86"/>
      <c r="TC221" s="86"/>
      <c r="TD221" s="86"/>
      <c r="TE221" s="86"/>
      <c r="TF221" s="86"/>
      <c r="TG221" s="86"/>
      <c r="TH221" s="86"/>
      <c r="TI221" s="86"/>
      <c r="TJ221" s="86"/>
      <c r="TK221" s="86"/>
      <c r="TL221" s="86"/>
      <c r="TM221" s="86"/>
      <c r="TN221" s="86"/>
      <c r="TO221" s="86"/>
      <c r="TP221" s="86"/>
      <c r="TQ221" s="86"/>
      <c r="TR221" s="86"/>
      <c r="TS221" s="86"/>
      <c r="TT221" s="86"/>
      <c r="TU221" s="86"/>
      <c r="TV221" s="86"/>
      <c r="TW221" s="86"/>
      <c r="TX221" s="86"/>
      <c r="TY221" s="86"/>
      <c r="TZ221" s="86"/>
      <c r="UA221" s="86"/>
      <c r="UB221" s="86"/>
      <c r="UC221" s="86"/>
      <c r="UD221" s="86"/>
      <c r="UE221" s="86"/>
      <c r="UF221" s="86"/>
      <c r="UG221" s="86"/>
      <c r="UH221" s="86"/>
      <c r="UI221" s="86"/>
      <c r="UJ221" s="86"/>
      <c r="UK221" s="86"/>
      <c r="UL221" s="86"/>
      <c r="UM221" s="86"/>
      <c r="UN221" s="86"/>
      <c r="UO221" s="86"/>
      <c r="UP221" s="86"/>
      <c r="UQ221" s="86"/>
      <c r="UR221" s="86"/>
      <c r="US221" s="86"/>
      <c r="UT221" s="86"/>
      <c r="UU221" s="86"/>
      <c r="UV221" s="86"/>
      <c r="UW221" s="86"/>
      <c r="UX221" s="86"/>
      <c r="UY221" s="86"/>
      <c r="UZ221" s="86"/>
      <c r="VA221" s="86"/>
      <c r="VB221" s="86"/>
      <c r="VC221" s="86"/>
      <c r="VD221" s="86"/>
      <c r="VE221" s="86"/>
      <c r="VF221" s="86"/>
      <c r="VG221" s="86"/>
      <c r="VH221" s="86"/>
      <c r="VI221" s="86"/>
      <c r="VJ221" s="86"/>
      <c r="VK221" s="86"/>
      <c r="VL221" s="86"/>
      <c r="VM221" s="86"/>
      <c r="VN221" s="86"/>
      <c r="VO221" s="86"/>
      <c r="VP221" s="86"/>
      <c r="VQ221" s="86"/>
      <c r="VR221" s="86"/>
      <c r="VS221" s="86"/>
      <c r="VT221" s="86"/>
      <c r="VU221" s="86"/>
      <c r="VV221" s="86"/>
      <c r="VW221" s="86"/>
      <c r="VX221" s="86"/>
      <c r="VY221" s="86"/>
      <c r="VZ221" s="86"/>
      <c r="WA221" s="86"/>
      <c r="WB221" s="86"/>
      <c r="WC221" s="86"/>
      <c r="WD221" s="86"/>
      <c r="WE221" s="86"/>
      <c r="WF221" s="86"/>
      <c r="WG221" s="86"/>
      <c r="WH221" s="86"/>
    </row>
    <row r="222" spans="1:606" ht="31.5">
      <c r="A222" s="243">
        <v>407</v>
      </c>
      <c r="B222" s="138" t="s">
        <v>768</v>
      </c>
      <c r="C222" s="56" t="s">
        <v>701</v>
      </c>
      <c r="D222" s="56" t="s">
        <v>40</v>
      </c>
      <c r="E222" s="86">
        <v>75</v>
      </c>
      <c r="F222" s="86">
        <v>80</v>
      </c>
      <c r="G222" s="86">
        <v>70</v>
      </c>
      <c r="H222" s="86">
        <v>0</v>
      </c>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6"/>
      <c r="CW222" s="86"/>
      <c r="CX222" s="86"/>
      <c r="CY222" s="86"/>
      <c r="CZ222" s="86"/>
      <c r="DA222" s="86"/>
      <c r="DB222" s="86"/>
      <c r="DC222" s="86"/>
      <c r="DD222" s="86"/>
      <c r="DE222" s="86"/>
      <c r="DF222" s="86"/>
      <c r="DG222" s="86"/>
      <c r="DH222" s="86"/>
      <c r="DI222" s="86"/>
      <c r="DJ222" s="86"/>
      <c r="DK222" s="86"/>
      <c r="DL222" s="86"/>
      <c r="DM222" s="86"/>
      <c r="DN222" s="86"/>
      <c r="DO222" s="86"/>
      <c r="DP222" s="86"/>
      <c r="DQ222" s="86"/>
      <c r="DR222" s="86"/>
      <c r="DS222" s="86"/>
      <c r="DT222" s="86"/>
      <c r="DU222" s="86"/>
      <c r="DV222" s="86"/>
      <c r="DW222" s="86"/>
      <c r="DX222" s="86"/>
      <c r="DY222" s="86"/>
      <c r="DZ222" s="86"/>
      <c r="EA222" s="86"/>
      <c r="EB222" s="86"/>
      <c r="EC222" s="86"/>
      <c r="ED222" s="86"/>
      <c r="EE222" s="86"/>
      <c r="EF222" s="86"/>
      <c r="EG222" s="86"/>
      <c r="EH222" s="86"/>
      <c r="EI222" s="86"/>
      <c r="EJ222" s="86"/>
      <c r="EK222" s="86"/>
      <c r="EL222" s="86"/>
      <c r="EM222" s="86"/>
      <c r="EN222" s="86"/>
      <c r="EO222" s="86"/>
      <c r="EP222" s="86"/>
      <c r="EQ222" s="86"/>
      <c r="ER222" s="86"/>
      <c r="ES222" s="86"/>
      <c r="ET222" s="86"/>
      <c r="EU222" s="86"/>
      <c r="EV222" s="86"/>
      <c r="EW222" s="86"/>
      <c r="EX222" s="86"/>
      <c r="EY222" s="86"/>
      <c r="EZ222" s="86"/>
      <c r="FA222" s="86"/>
      <c r="FB222" s="86"/>
      <c r="FC222" s="86"/>
      <c r="FD222" s="86"/>
      <c r="FE222" s="86"/>
      <c r="FF222" s="86"/>
      <c r="FG222" s="86"/>
      <c r="FH222" s="86"/>
      <c r="FI222" s="86"/>
      <c r="FJ222" s="86"/>
      <c r="FK222" s="86"/>
      <c r="FL222" s="86"/>
      <c r="FM222" s="86"/>
      <c r="FN222" s="86"/>
      <c r="FO222" s="86"/>
      <c r="FP222" s="86"/>
      <c r="FQ222" s="86"/>
      <c r="FR222" s="86"/>
      <c r="FS222" s="86"/>
      <c r="FT222" s="86"/>
      <c r="FU222" s="86"/>
      <c r="FV222" s="86"/>
      <c r="FW222" s="86"/>
      <c r="FX222" s="86"/>
      <c r="FY222" s="86"/>
      <c r="FZ222" s="86"/>
      <c r="GA222" s="86"/>
      <c r="GB222" s="86"/>
      <c r="GC222" s="86"/>
      <c r="GD222" s="86"/>
      <c r="GE222" s="86"/>
      <c r="GF222" s="86"/>
      <c r="GG222" s="86"/>
      <c r="GH222" s="86"/>
      <c r="GI222" s="86"/>
      <c r="GJ222" s="86"/>
      <c r="GK222" s="86"/>
      <c r="GL222" s="86"/>
      <c r="GM222" s="86"/>
      <c r="GN222" s="86"/>
      <c r="GO222" s="86"/>
      <c r="GP222" s="86"/>
      <c r="GQ222" s="86"/>
      <c r="GR222" s="86"/>
      <c r="GS222" s="86"/>
      <c r="GT222" s="86"/>
      <c r="GU222" s="86"/>
      <c r="GV222" s="86"/>
      <c r="GW222" s="86"/>
      <c r="GX222" s="86"/>
      <c r="GY222" s="86"/>
      <c r="GZ222" s="86"/>
      <c r="HA222" s="86"/>
      <c r="HB222" s="86"/>
      <c r="HC222" s="86"/>
      <c r="HD222" s="86"/>
      <c r="HE222" s="86"/>
      <c r="HF222" s="86"/>
      <c r="HG222" s="86"/>
      <c r="HH222" s="86"/>
      <c r="HI222" s="86"/>
      <c r="HJ222" s="86"/>
      <c r="HK222" s="86"/>
      <c r="HL222" s="86"/>
      <c r="HM222" s="86"/>
      <c r="HN222" s="86"/>
      <c r="HO222" s="86"/>
      <c r="HP222" s="86"/>
      <c r="HQ222" s="86"/>
      <c r="HR222" s="86"/>
      <c r="HS222" s="86"/>
      <c r="HT222" s="86"/>
      <c r="HU222" s="86"/>
      <c r="HV222" s="86"/>
      <c r="HW222" s="86"/>
      <c r="HX222" s="86"/>
      <c r="HY222" s="86"/>
      <c r="HZ222" s="86"/>
      <c r="IA222" s="86"/>
      <c r="IB222" s="86"/>
      <c r="IC222" s="86"/>
      <c r="ID222" s="86"/>
      <c r="IE222" s="86"/>
      <c r="IF222" s="86"/>
      <c r="IG222" s="86"/>
      <c r="IH222" s="86"/>
      <c r="II222" s="86"/>
      <c r="IJ222" s="86"/>
      <c r="IK222" s="86"/>
      <c r="IL222" s="86"/>
      <c r="IM222" s="86"/>
      <c r="IN222" s="86"/>
      <c r="IO222" s="86"/>
      <c r="IP222" s="86"/>
      <c r="IQ222" s="86"/>
      <c r="IR222" s="86"/>
      <c r="IS222" s="86"/>
      <c r="IT222" s="86"/>
      <c r="IU222" s="86"/>
      <c r="IV222" s="86"/>
      <c r="IW222" s="86"/>
      <c r="IX222" s="86"/>
      <c r="IY222" s="86"/>
      <c r="IZ222" s="86"/>
      <c r="JA222" s="86"/>
      <c r="JB222" s="86"/>
      <c r="JC222" s="86"/>
      <c r="JD222" s="86"/>
      <c r="JE222" s="86"/>
      <c r="JF222" s="86"/>
      <c r="JG222" s="86"/>
      <c r="JH222" s="86"/>
      <c r="JI222" s="86"/>
      <c r="JJ222" s="86"/>
      <c r="JK222" s="86"/>
      <c r="JL222" s="86"/>
      <c r="JM222" s="86"/>
      <c r="JN222" s="86"/>
      <c r="JO222" s="86"/>
      <c r="JP222" s="86"/>
      <c r="JQ222" s="86"/>
      <c r="JR222" s="86"/>
      <c r="JS222" s="86"/>
      <c r="JT222" s="86"/>
      <c r="JU222" s="86"/>
      <c r="JV222" s="86"/>
      <c r="JW222" s="86"/>
      <c r="JX222" s="86"/>
      <c r="JY222" s="86"/>
      <c r="JZ222" s="86"/>
      <c r="KA222" s="86"/>
      <c r="KB222" s="86"/>
      <c r="KC222" s="86"/>
      <c r="KD222" s="86"/>
      <c r="KE222" s="86"/>
      <c r="KF222" s="86"/>
      <c r="KG222" s="86"/>
      <c r="KH222" s="86"/>
      <c r="KI222" s="86"/>
      <c r="KJ222" s="86"/>
      <c r="KK222" s="86"/>
      <c r="KL222" s="86"/>
      <c r="KM222" s="86"/>
      <c r="KN222" s="86"/>
      <c r="KO222" s="86"/>
      <c r="KP222" s="86"/>
      <c r="KQ222" s="86"/>
      <c r="KR222" s="86"/>
      <c r="KS222" s="86"/>
      <c r="KT222" s="86"/>
      <c r="KU222" s="86"/>
      <c r="KV222" s="86"/>
      <c r="KW222" s="86"/>
      <c r="KX222" s="86"/>
      <c r="KY222" s="86"/>
      <c r="KZ222" s="86"/>
      <c r="LA222" s="86"/>
      <c r="LB222" s="86"/>
      <c r="LC222" s="86"/>
      <c r="LD222" s="86"/>
      <c r="LE222" s="86"/>
      <c r="LF222" s="86"/>
      <c r="LG222" s="86"/>
      <c r="LH222" s="86"/>
      <c r="LI222" s="86"/>
      <c r="LJ222" s="86"/>
      <c r="LK222" s="86"/>
      <c r="LL222" s="86"/>
      <c r="LM222" s="86"/>
      <c r="LN222" s="86"/>
      <c r="LO222" s="86"/>
      <c r="LP222" s="86"/>
      <c r="LQ222" s="86"/>
      <c r="LR222" s="86"/>
      <c r="LS222" s="86"/>
      <c r="LT222" s="86"/>
      <c r="LU222" s="86"/>
      <c r="LV222" s="86"/>
      <c r="LW222" s="86"/>
      <c r="LX222" s="86"/>
      <c r="LY222" s="86"/>
      <c r="LZ222" s="86"/>
      <c r="MA222" s="86"/>
      <c r="MB222" s="86"/>
      <c r="MC222" s="86"/>
      <c r="MD222" s="86"/>
      <c r="ME222" s="86"/>
      <c r="MF222" s="86"/>
      <c r="MG222" s="86"/>
      <c r="MH222" s="86"/>
      <c r="MI222" s="86"/>
      <c r="MJ222" s="86"/>
      <c r="MK222" s="86"/>
      <c r="ML222" s="86"/>
      <c r="MM222" s="86"/>
      <c r="MN222" s="86"/>
      <c r="MO222" s="86"/>
      <c r="MP222" s="86"/>
      <c r="MQ222" s="86"/>
      <c r="MR222" s="86"/>
      <c r="MS222" s="86"/>
      <c r="MT222" s="86"/>
      <c r="MU222" s="86"/>
      <c r="MV222" s="86"/>
      <c r="MW222" s="86"/>
      <c r="MX222" s="86"/>
      <c r="MY222" s="86"/>
      <c r="MZ222" s="86"/>
      <c r="NA222" s="86"/>
      <c r="NB222" s="86"/>
      <c r="NC222" s="86"/>
      <c r="ND222" s="86"/>
      <c r="NE222" s="86"/>
      <c r="NF222" s="86"/>
      <c r="NG222" s="86"/>
      <c r="NH222" s="86"/>
      <c r="NI222" s="86"/>
      <c r="NJ222" s="86"/>
      <c r="NK222" s="86"/>
      <c r="NL222" s="86"/>
      <c r="NM222" s="86"/>
      <c r="NN222" s="86"/>
      <c r="NO222" s="86"/>
      <c r="NP222" s="86"/>
      <c r="NQ222" s="86"/>
      <c r="NR222" s="86"/>
      <c r="NS222" s="86"/>
      <c r="NT222" s="86"/>
      <c r="NU222" s="86"/>
      <c r="NV222" s="86"/>
      <c r="NW222" s="86"/>
      <c r="NX222" s="86"/>
      <c r="NY222" s="86"/>
      <c r="NZ222" s="86"/>
      <c r="OA222" s="86"/>
      <c r="OB222" s="86"/>
      <c r="OC222" s="86"/>
      <c r="OD222" s="86"/>
      <c r="OE222" s="86"/>
      <c r="OF222" s="86"/>
      <c r="OG222" s="86"/>
      <c r="OH222" s="86"/>
      <c r="OI222" s="86"/>
      <c r="OJ222" s="86"/>
      <c r="OK222" s="86"/>
      <c r="OL222" s="86"/>
      <c r="OM222" s="86"/>
      <c r="ON222" s="86"/>
      <c r="OO222" s="86"/>
      <c r="OP222" s="86"/>
      <c r="OQ222" s="86"/>
      <c r="OR222" s="86"/>
      <c r="OS222" s="86"/>
      <c r="OT222" s="86"/>
      <c r="OU222" s="86"/>
      <c r="OV222" s="86"/>
      <c r="OW222" s="86"/>
      <c r="OX222" s="86"/>
      <c r="OY222" s="86"/>
      <c r="OZ222" s="86"/>
      <c r="PA222" s="86"/>
      <c r="PB222" s="86"/>
      <c r="PC222" s="86"/>
      <c r="PD222" s="86"/>
      <c r="PE222" s="86"/>
      <c r="PF222" s="86"/>
      <c r="PG222" s="86"/>
      <c r="PH222" s="86"/>
      <c r="PI222" s="86"/>
      <c r="PJ222" s="86"/>
      <c r="PK222" s="86"/>
      <c r="PL222" s="86"/>
      <c r="PM222" s="86"/>
      <c r="PN222" s="86"/>
      <c r="PO222" s="86"/>
      <c r="PP222" s="86"/>
      <c r="PQ222" s="86"/>
      <c r="PR222" s="86"/>
      <c r="PS222" s="86"/>
      <c r="PT222" s="86"/>
      <c r="PU222" s="86"/>
      <c r="PV222" s="86"/>
      <c r="PW222" s="86"/>
      <c r="PX222" s="86"/>
      <c r="PY222" s="86"/>
      <c r="PZ222" s="86"/>
      <c r="QA222" s="86"/>
      <c r="QB222" s="86"/>
      <c r="QC222" s="86"/>
      <c r="QD222" s="86"/>
      <c r="QE222" s="86"/>
      <c r="QF222" s="86"/>
      <c r="QG222" s="86"/>
      <c r="QH222" s="86"/>
      <c r="QI222" s="86"/>
      <c r="QJ222" s="86"/>
      <c r="QK222" s="86"/>
      <c r="QL222" s="86"/>
      <c r="QM222" s="86"/>
      <c r="QN222" s="86"/>
      <c r="QO222" s="86"/>
      <c r="QP222" s="86"/>
      <c r="QQ222" s="86"/>
      <c r="QR222" s="86"/>
      <c r="QS222" s="86"/>
      <c r="QT222" s="86"/>
      <c r="QU222" s="86"/>
      <c r="QV222" s="86"/>
      <c r="QW222" s="86"/>
      <c r="QX222" s="86"/>
      <c r="QY222" s="86"/>
      <c r="QZ222" s="86"/>
      <c r="RA222" s="86"/>
      <c r="RB222" s="86"/>
      <c r="RC222" s="86"/>
      <c r="RD222" s="86"/>
      <c r="RE222" s="86"/>
      <c r="RF222" s="86"/>
      <c r="RG222" s="86"/>
      <c r="RH222" s="86"/>
      <c r="RI222" s="86"/>
      <c r="RJ222" s="86"/>
      <c r="RK222" s="86"/>
      <c r="RL222" s="86"/>
      <c r="RM222" s="86"/>
      <c r="RN222" s="86"/>
      <c r="RO222" s="86"/>
      <c r="RP222" s="86"/>
      <c r="RQ222" s="86"/>
      <c r="RR222" s="86"/>
      <c r="RS222" s="86"/>
      <c r="RT222" s="86"/>
      <c r="RU222" s="86"/>
      <c r="RV222" s="86"/>
      <c r="RW222" s="86"/>
      <c r="RX222" s="86"/>
      <c r="RY222" s="86"/>
      <c r="RZ222" s="86"/>
      <c r="SA222" s="86"/>
      <c r="SB222" s="86"/>
      <c r="SC222" s="86"/>
      <c r="SD222" s="86"/>
      <c r="SE222" s="86"/>
      <c r="SF222" s="86"/>
      <c r="SG222" s="86"/>
      <c r="SH222" s="86"/>
      <c r="SI222" s="86"/>
      <c r="SJ222" s="86"/>
      <c r="SK222" s="86"/>
      <c r="SL222" s="86"/>
      <c r="SM222" s="86"/>
      <c r="SN222" s="86"/>
      <c r="SO222" s="86"/>
      <c r="SP222" s="86"/>
      <c r="SQ222" s="86"/>
      <c r="SR222" s="86"/>
      <c r="SS222" s="86"/>
      <c r="ST222" s="86"/>
      <c r="SU222" s="86"/>
      <c r="SV222" s="86"/>
      <c r="SW222" s="86"/>
      <c r="SX222" s="86"/>
      <c r="SY222" s="86"/>
      <c r="SZ222" s="86"/>
      <c r="TA222" s="86"/>
      <c r="TB222" s="86"/>
      <c r="TC222" s="86"/>
      <c r="TD222" s="86"/>
      <c r="TE222" s="86"/>
      <c r="TF222" s="86"/>
      <c r="TG222" s="86"/>
      <c r="TH222" s="86"/>
      <c r="TI222" s="86"/>
      <c r="TJ222" s="86"/>
      <c r="TK222" s="86"/>
      <c r="TL222" s="86"/>
      <c r="TM222" s="86"/>
      <c r="TN222" s="86"/>
      <c r="TO222" s="86"/>
      <c r="TP222" s="86"/>
      <c r="TQ222" s="86"/>
      <c r="TR222" s="86"/>
      <c r="TS222" s="86"/>
      <c r="TT222" s="86"/>
      <c r="TU222" s="86"/>
      <c r="TV222" s="86"/>
      <c r="TW222" s="86"/>
      <c r="TX222" s="86"/>
      <c r="TY222" s="86"/>
      <c r="TZ222" s="86"/>
      <c r="UA222" s="86"/>
      <c r="UB222" s="86"/>
      <c r="UC222" s="86"/>
      <c r="UD222" s="86"/>
      <c r="UE222" s="86"/>
      <c r="UF222" s="86"/>
      <c r="UG222" s="86"/>
      <c r="UH222" s="86"/>
      <c r="UI222" s="86"/>
      <c r="UJ222" s="86"/>
      <c r="UK222" s="86"/>
      <c r="UL222" s="86"/>
      <c r="UM222" s="86"/>
      <c r="UN222" s="86"/>
      <c r="UO222" s="86"/>
      <c r="UP222" s="86"/>
      <c r="UQ222" s="86"/>
      <c r="UR222" s="86"/>
      <c r="US222" s="86"/>
      <c r="UT222" s="86"/>
      <c r="UU222" s="86"/>
      <c r="UV222" s="86"/>
      <c r="UW222" s="86"/>
      <c r="UX222" s="86"/>
      <c r="UY222" s="86"/>
      <c r="UZ222" s="86"/>
      <c r="VA222" s="86"/>
      <c r="VB222" s="86"/>
      <c r="VC222" s="86"/>
      <c r="VD222" s="86"/>
      <c r="VE222" s="86"/>
      <c r="VF222" s="86"/>
      <c r="VG222" s="86"/>
      <c r="VH222" s="86"/>
      <c r="VI222" s="86"/>
      <c r="VJ222" s="86"/>
      <c r="VK222" s="86"/>
      <c r="VL222" s="86"/>
      <c r="VM222" s="86"/>
      <c r="VN222" s="86"/>
      <c r="VO222" s="86"/>
      <c r="VP222" s="86"/>
      <c r="VQ222" s="86"/>
      <c r="VR222" s="86"/>
      <c r="VS222" s="86"/>
      <c r="VT222" s="86"/>
      <c r="VU222" s="86"/>
      <c r="VV222" s="86"/>
      <c r="VW222" s="86"/>
      <c r="VX222" s="86"/>
      <c r="VY222" s="86"/>
      <c r="VZ222" s="86"/>
      <c r="WA222" s="86"/>
      <c r="WB222" s="86"/>
      <c r="WC222" s="86"/>
      <c r="WD222" s="86"/>
      <c r="WE222" s="86"/>
      <c r="WF222" s="86"/>
      <c r="WG222" s="86"/>
      <c r="WH222" s="86"/>
    </row>
    <row r="223" spans="1:606" ht="31.5">
      <c r="A223" s="243">
        <v>408</v>
      </c>
      <c r="B223" s="138" t="s">
        <v>492</v>
      </c>
      <c r="C223" s="56" t="s">
        <v>166</v>
      </c>
      <c r="D223" s="56" t="s">
        <v>62</v>
      </c>
      <c r="E223" s="86">
        <v>0</v>
      </c>
      <c r="F223" s="86">
        <v>0</v>
      </c>
      <c r="G223" s="86">
        <v>0</v>
      </c>
      <c r="H223" s="86">
        <v>0</v>
      </c>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6"/>
      <c r="CW223" s="86"/>
      <c r="CX223" s="86"/>
      <c r="CY223" s="86"/>
      <c r="CZ223" s="86"/>
      <c r="DA223" s="86"/>
      <c r="DB223" s="86"/>
      <c r="DC223" s="86"/>
      <c r="DD223" s="86"/>
      <c r="DE223" s="86"/>
      <c r="DF223" s="86"/>
      <c r="DG223" s="86"/>
      <c r="DH223" s="86"/>
      <c r="DI223" s="86"/>
      <c r="DJ223" s="86"/>
      <c r="DK223" s="86"/>
      <c r="DL223" s="86"/>
      <c r="DM223" s="86"/>
      <c r="DN223" s="86"/>
      <c r="DO223" s="86"/>
      <c r="DP223" s="86"/>
      <c r="DQ223" s="86"/>
      <c r="DR223" s="86"/>
      <c r="DS223" s="86"/>
      <c r="DT223" s="86"/>
      <c r="DU223" s="86"/>
      <c r="DV223" s="86"/>
      <c r="DW223" s="86"/>
      <c r="DX223" s="86"/>
      <c r="DY223" s="86"/>
      <c r="DZ223" s="86"/>
      <c r="EA223" s="86"/>
      <c r="EB223" s="86"/>
      <c r="EC223" s="86"/>
      <c r="ED223" s="86"/>
      <c r="EE223" s="86"/>
      <c r="EF223" s="86"/>
      <c r="EG223" s="86"/>
      <c r="EH223" s="86"/>
      <c r="EI223" s="86"/>
      <c r="EJ223" s="86"/>
      <c r="EK223" s="86"/>
      <c r="EL223" s="86"/>
      <c r="EM223" s="86"/>
      <c r="EN223" s="86"/>
      <c r="EO223" s="86"/>
      <c r="EP223" s="86"/>
      <c r="EQ223" s="86"/>
      <c r="ER223" s="86"/>
      <c r="ES223" s="86"/>
      <c r="ET223" s="86"/>
      <c r="EU223" s="86"/>
      <c r="EV223" s="86"/>
      <c r="EW223" s="86"/>
      <c r="EX223" s="86"/>
      <c r="EY223" s="86"/>
      <c r="EZ223" s="86"/>
      <c r="FA223" s="86"/>
      <c r="FB223" s="86"/>
      <c r="FC223" s="86"/>
      <c r="FD223" s="86"/>
      <c r="FE223" s="86"/>
      <c r="FF223" s="86"/>
      <c r="FG223" s="86"/>
      <c r="FH223" s="86"/>
      <c r="FI223" s="86"/>
      <c r="FJ223" s="86"/>
      <c r="FK223" s="86"/>
      <c r="FL223" s="86"/>
      <c r="FM223" s="86"/>
      <c r="FN223" s="86"/>
      <c r="FO223" s="86"/>
      <c r="FP223" s="86"/>
      <c r="FQ223" s="86"/>
      <c r="FR223" s="86"/>
      <c r="FS223" s="86"/>
      <c r="FT223" s="86"/>
      <c r="FU223" s="86"/>
      <c r="FV223" s="86"/>
      <c r="FW223" s="86"/>
      <c r="FX223" s="86"/>
      <c r="FY223" s="86"/>
      <c r="FZ223" s="86"/>
      <c r="GA223" s="86"/>
      <c r="GB223" s="86"/>
      <c r="GC223" s="86"/>
      <c r="GD223" s="86"/>
      <c r="GE223" s="86"/>
      <c r="GF223" s="86"/>
      <c r="GG223" s="86"/>
      <c r="GH223" s="86"/>
      <c r="GI223" s="86"/>
      <c r="GJ223" s="86"/>
      <c r="GK223" s="86"/>
      <c r="GL223" s="86"/>
      <c r="GM223" s="86"/>
      <c r="GN223" s="86"/>
      <c r="GO223" s="86"/>
      <c r="GP223" s="86"/>
      <c r="GQ223" s="86"/>
      <c r="GR223" s="86"/>
      <c r="GS223" s="86"/>
      <c r="GT223" s="86"/>
      <c r="GU223" s="86"/>
      <c r="GV223" s="86"/>
      <c r="GW223" s="86"/>
      <c r="GX223" s="86"/>
      <c r="GY223" s="86"/>
      <c r="GZ223" s="86"/>
      <c r="HA223" s="86"/>
      <c r="HB223" s="86"/>
      <c r="HC223" s="86"/>
      <c r="HD223" s="86"/>
      <c r="HE223" s="86"/>
      <c r="HF223" s="86"/>
      <c r="HG223" s="86"/>
      <c r="HH223" s="86"/>
      <c r="HI223" s="86"/>
      <c r="HJ223" s="86"/>
      <c r="HK223" s="86"/>
      <c r="HL223" s="86"/>
      <c r="HM223" s="86"/>
      <c r="HN223" s="86"/>
      <c r="HO223" s="86"/>
      <c r="HP223" s="86"/>
      <c r="HQ223" s="86"/>
      <c r="HR223" s="86"/>
      <c r="HS223" s="86"/>
      <c r="HT223" s="86"/>
      <c r="HU223" s="86"/>
      <c r="HV223" s="86"/>
      <c r="HW223" s="86"/>
      <c r="HX223" s="86"/>
      <c r="HY223" s="86"/>
      <c r="HZ223" s="86"/>
      <c r="IA223" s="86"/>
      <c r="IB223" s="86"/>
      <c r="IC223" s="86"/>
      <c r="ID223" s="86"/>
      <c r="IE223" s="86"/>
      <c r="IF223" s="86"/>
      <c r="IG223" s="86"/>
      <c r="IH223" s="86"/>
      <c r="II223" s="86"/>
      <c r="IJ223" s="86"/>
      <c r="IK223" s="86"/>
      <c r="IL223" s="86"/>
      <c r="IM223" s="86"/>
      <c r="IN223" s="86"/>
      <c r="IO223" s="86"/>
      <c r="IP223" s="86"/>
      <c r="IQ223" s="86"/>
      <c r="IR223" s="86"/>
      <c r="IS223" s="86"/>
      <c r="IT223" s="86"/>
      <c r="IU223" s="86"/>
      <c r="IV223" s="86"/>
      <c r="IW223" s="86"/>
      <c r="IX223" s="86"/>
      <c r="IY223" s="86"/>
      <c r="IZ223" s="86"/>
      <c r="JA223" s="86"/>
      <c r="JB223" s="86"/>
      <c r="JC223" s="86"/>
      <c r="JD223" s="86"/>
      <c r="JE223" s="86"/>
      <c r="JF223" s="86"/>
      <c r="JG223" s="86"/>
      <c r="JH223" s="86"/>
      <c r="JI223" s="86"/>
      <c r="JJ223" s="86"/>
      <c r="JK223" s="86"/>
      <c r="JL223" s="86"/>
      <c r="JM223" s="86"/>
      <c r="JN223" s="86"/>
      <c r="JO223" s="86"/>
      <c r="JP223" s="86"/>
      <c r="JQ223" s="86"/>
      <c r="JR223" s="86"/>
      <c r="JS223" s="86"/>
      <c r="JT223" s="86"/>
      <c r="JU223" s="86"/>
      <c r="JV223" s="86"/>
      <c r="JW223" s="86"/>
      <c r="JX223" s="86"/>
      <c r="JY223" s="86"/>
      <c r="JZ223" s="86"/>
      <c r="KA223" s="86"/>
      <c r="KB223" s="86"/>
      <c r="KC223" s="86"/>
      <c r="KD223" s="86"/>
      <c r="KE223" s="86"/>
      <c r="KF223" s="86"/>
      <c r="KG223" s="86"/>
      <c r="KH223" s="86"/>
      <c r="KI223" s="86"/>
      <c r="KJ223" s="86"/>
      <c r="KK223" s="86"/>
      <c r="KL223" s="86"/>
      <c r="KM223" s="86"/>
      <c r="KN223" s="86"/>
      <c r="KO223" s="86"/>
      <c r="KP223" s="86"/>
      <c r="KQ223" s="86"/>
      <c r="KR223" s="86"/>
      <c r="KS223" s="86"/>
      <c r="KT223" s="86"/>
      <c r="KU223" s="86"/>
      <c r="KV223" s="86"/>
      <c r="KW223" s="86"/>
      <c r="KX223" s="86"/>
      <c r="KY223" s="86"/>
      <c r="KZ223" s="86"/>
      <c r="LA223" s="86"/>
      <c r="LB223" s="86"/>
      <c r="LC223" s="86"/>
      <c r="LD223" s="86"/>
      <c r="LE223" s="86"/>
      <c r="LF223" s="86"/>
      <c r="LG223" s="86"/>
      <c r="LH223" s="86"/>
      <c r="LI223" s="86"/>
      <c r="LJ223" s="86"/>
      <c r="LK223" s="86"/>
      <c r="LL223" s="86"/>
      <c r="LM223" s="86"/>
      <c r="LN223" s="86"/>
      <c r="LO223" s="86"/>
      <c r="LP223" s="86"/>
      <c r="LQ223" s="86"/>
      <c r="LR223" s="86"/>
      <c r="LS223" s="86"/>
      <c r="LT223" s="86"/>
      <c r="LU223" s="86"/>
      <c r="LV223" s="86"/>
      <c r="LW223" s="86"/>
      <c r="LX223" s="86"/>
      <c r="LY223" s="86"/>
      <c r="LZ223" s="86"/>
      <c r="MA223" s="86"/>
      <c r="MB223" s="86"/>
      <c r="MC223" s="86"/>
      <c r="MD223" s="86"/>
      <c r="ME223" s="86"/>
      <c r="MF223" s="86"/>
      <c r="MG223" s="86"/>
      <c r="MH223" s="86"/>
      <c r="MI223" s="86"/>
      <c r="MJ223" s="86"/>
      <c r="MK223" s="86"/>
      <c r="ML223" s="86"/>
      <c r="MM223" s="86"/>
      <c r="MN223" s="86"/>
      <c r="MO223" s="86"/>
      <c r="MP223" s="86"/>
      <c r="MQ223" s="86"/>
      <c r="MR223" s="86"/>
      <c r="MS223" s="86"/>
      <c r="MT223" s="86"/>
      <c r="MU223" s="86"/>
      <c r="MV223" s="86"/>
      <c r="MW223" s="86"/>
      <c r="MX223" s="86"/>
      <c r="MY223" s="86"/>
      <c r="MZ223" s="86"/>
      <c r="NA223" s="86"/>
      <c r="NB223" s="86"/>
      <c r="NC223" s="86"/>
      <c r="ND223" s="86"/>
      <c r="NE223" s="86"/>
      <c r="NF223" s="86"/>
      <c r="NG223" s="86"/>
      <c r="NH223" s="86"/>
      <c r="NI223" s="86"/>
      <c r="NJ223" s="86"/>
      <c r="NK223" s="86"/>
      <c r="NL223" s="86"/>
      <c r="NM223" s="86"/>
      <c r="NN223" s="86"/>
      <c r="NO223" s="86"/>
      <c r="NP223" s="86"/>
      <c r="NQ223" s="86"/>
      <c r="NR223" s="86"/>
      <c r="NS223" s="86"/>
      <c r="NT223" s="86"/>
      <c r="NU223" s="86"/>
      <c r="NV223" s="86"/>
      <c r="NW223" s="86"/>
      <c r="NX223" s="86"/>
      <c r="NY223" s="86"/>
      <c r="NZ223" s="86"/>
      <c r="OA223" s="86"/>
      <c r="OB223" s="86"/>
      <c r="OC223" s="86"/>
      <c r="OD223" s="86"/>
      <c r="OE223" s="86"/>
      <c r="OF223" s="86"/>
      <c r="OG223" s="86"/>
      <c r="OH223" s="86"/>
      <c r="OI223" s="86"/>
      <c r="OJ223" s="86"/>
      <c r="OK223" s="86"/>
      <c r="OL223" s="86"/>
      <c r="OM223" s="86"/>
      <c r="ON223" s="86"/>
      <c r="OO223" s="86"/>
      <c r="OP223" s="86"/>
      <c r="OQ223" s="86"/>
      <c r="OR223" s="86"/>
      <c r="OS223" s="86"/>
      <c r="OT223" s="86"/>
      <c r="OU223" s="86"/>
      <c r="OV223" s="86"/>
      <c r="OW223" s="86"/>
      <c r="OX223" s="86"/>
      <c r="OY223" s="86"/>
      <c r="OZ223" s="86"/>
      <c r="PA223" s="86"/>
      <c r="PB223" s="86"/>
      <c r="PC223" s="86"/>
      <c r="PD223" s="86"/>
      <c r="PE223" s="86"/>
      <c r="PF223" s="86"/>
      <c r="PG223" s="86"/>
      <c r="PH223" s="86"/>
      <c r="PI223" s="86"/>
      <c r="PJ223" s="86"/>
      <c r="PK223" s="86"/>
      <c r="PL223" s="86"/>
      <c r="PM223" s="86"/>
      <c r="PN223" s="86"/>
      <c r="PO223" s="86"/>
      <c r="PP223" s="86"/>
      <c r="PQ223" s="86"/>
      <c r="PR223" s="86"/>
      <c r="PS223" s="86"/>
      <c r="PT223" s="86"/>
      <c r="PU223" s="86"/>
      <c r="PV223" s="86"/>
      <c r="PW223" s="86"/>
      <c r="PX223" s="86"/>
      <c r="PY223" s="86"/>
      <c r="PZ223" s="86"/>
      <c r="QA223" s="86"/>
      <c r="QB223" s="86"/>
      <c r="QC223" s="86"/>
      <c r="QD223" s="86"/>
      <c r="QE223" s="86"/>
      <c r="QF223" s="86"/>
      <c r="QG223" s="86"/>
      <c r="QH223" s="86"/>
      <c r="QI223" s="86"/>
      <c r="QJ223" s="86"/>
      <c r="QK223" s="86"/>
      <c r="QL223" s="86"/>
      <c r="QM223" s="86"/>
      <c r="QN223" s="86"/>
      <c r="QO223" s="86"/>
      <c r="QP223" s="86"/>
      <c r="QQ223" s="86"/>
      <c r="QR223" s="86"/>
      <c r="QS223" s="86"/>
      <c r="QT223" s="86"/>
      <c r="QU223" s="86"/>
      <c r="QV223" s="86"/>
      <c r="QW223" s="86"/>
      <c r="QX223" s="86"/>
      <c r="QY223" s="86"/>
      <c r="QZ223" s="86"/>
      <c r="RA223" s="86"/>
      <c r="RB223" s="86"/>
      <c r="RC223" s="86"/>
      <c r="RD223" s="86"/>
      <c r="RE223" s="86"/>
      <c r="RF223" s="86"/>
      <c r="RG223" s="86"/>
      <c r="RH223" s="86"/>
      <c r="RI223" s="86"/>
      <c r="RJ223" s="86"/>
      <c r="RK223" s="86"/>
      <c r="RL223" s="86"/>
      <c r="RM223" s="86"/>
      <c r="RN223" s="86"/>
      <c r="RO223" s="86"/>
      <c r="RP223" s="86"/>
      <c r="RQ223" s="86"/>
      <c r="RR223" s="86"/>
      <c r="RS223" s="86"/>
      <c r="RT223" s="86"/>
      <c r="RU223" s="86"/>
      <c r="RV223" s="86"/>
      <c r="RW223" s="86"/>
      <c r="RX223" s="86"/>
      <c r="RY223" s="86"/>
      <c r="RZ223" s="86"/>
      <c r="SA223" s="86"/>
      <c r="SB223" s="86"/>
      <c r="SC223" s="86"/>
      <c r="SD223" s="86"/>
      <c r="SE223" s="86"/>
      <c r="SF223" s="86"/>
      <c r="SG223" s="86"/>
      <c r="SH223" s="86"/>
      <c r="SI223" s="86"/>
      <c r="SJ223" s="86"/>
      <c r="SK223" s="86"/>
      <c r="SL223" s="86"/>
      <c r="SM223" s="86"/>
      <c r="SN223" s="86"/>
      <c r="SO223" s="86"/>
      <c r="SP223" s="86"/>
      <c r="SQ223" s="86"/>
      <c r="SR223" s="86"/>
      <c r="SS223" s="86"/>
      <c r="ST223" s="86"/>
      <c r="SU223" s="86"/>
      <c r="SV223" s="86"/>
      <c r="SW223" s="86"/>
      <c r="SX223" s="86"/>
      <c r="SY223" s="86"/>
      <c r="SZ223" s="86"/>
      <c r="TA223" s="86"/>
      <c r="TB223" s="86"/>
      <c r="TC223" s="86"/>
      <c r="TD223" s="86"/>
      <c r="TE223" s="86"/>
      <c r="TF223" s="86"/>
      <c r="TG223" s="86"/>
      <c r="TH223" s="86"/>
      <c r="TI223" s="86"/>
      <c r="TJ223" s="86"/>
      <c r="TK223" s="86"/>
      <c r="TL223" s="86"/>
      <c r="TM223" s="86"/>
      <c r="TN223" s="86"/>
      <c r="TO223" s="86"/>
      <c r="TP223" s="86"/>
      <c r="TQ223" s="86"/>
      <c r="TR223" s="86"/>
      <c r="TS223" s="86"/>
      <c r="TT223" s="86"/>
      <c r="TU223" s="86"/>
      <c r="TV223" s="86"/>
      <c r="TW223" s="86"/>
      <c r="TX223" s="86"/>
      <c r="TY223" s="86"/>
      <c r="TZ223" s="86"/>
      <c r="UA223" s="86"/>
      <c r="UB223" s="86"/>
      <c r="UC223" s="86"/>
      <c r="UD223" s="86"/>
      <c r="UE223" s="86"/>
      <c r="UF223" s="86"/>
      <c r="UG223" s="86"/>
      <c r="UH223" s="86"/>
      <c r="UI223" s="86"/>
      <c r="UJ223" s="86"/>
      <c r="UK223" s="86"/>
      <c r="UL223" s="86"/>
      <c r="UM223" s="86"/>
      <c r="UN223" s="86"/>
      <c r="UO223" s="86"/>
      <c r="UP223" s="86"/>
      <c r="UQ223" s="86"/>
      <c r="UR223" s="86"/>
      <c r="US223" s="86"/>
      <c r="UT223" s="86"/>
      <c r="UU223" s="86"/>
      <c r="UV223" s="86"/>
      <c r="UW223" s="86"/>
      <c r="UX223" s="86"/>
      <c r="UY223" s="86"/>
      <c r="UZ223" s="86"/>
      <c r="VA223" s="86"/>
      <c r="VB223" s="86"/>
      <c r="VC223" s="86"/>
      <c r="VD223" s="86"/>
      <c r="VE223" s="86"/>
      <c r="VF223" s="86"/>
      <c r="VG223" s="86"/>
      <c r="VH223" s="86"/>
      <c r="VI223" s="86"/>
      <c r="VJ223" s="86"/>
      <c r="VK223" s="86"/>
      <c r="VL223" s="86"/>
      <c r="VM223" s="86"/>
      <c r="VN223" s="86"/>
      <c r="VO223" s="86"/>
      <c r="VP223" s="86"/>
      <c r="VQ223" s="86"/>
      <c r="VR223" s="86"/>
      <c r="VS223" s="86"/>
      <c r="VT223" s="86"/>
      <c r="VU223" s="86"/>
      <c r="VV223" s="86"/>
      <c r="VW223" s="86"/>
      <c r="VX223" s="86"/>
      <c r="VY223" s="86"/>
      <c r="VZ223" s="86"/>
      <c r="WA223" s="86"/>
      <c r="WB223" s="86"/>
      <c r="WC223" s="86"/>
      <c r="WD223" s="86"/>
      <c r="WE223" s="86"/>
      <c r="WF223" s="86"/>
      <c r="WG223" s="86"/>
      <c r="WH223" s="86"/>
    </row>
    <row r="224" spans="1:606" ht="31.5">
      <c r="A224" s="243">
        <v>409</v>
      </c>
      <c r="B224" s="138" t="s">
        <v>72</v>
      </c>
      <c r="C224" s="56" t="s">
        <v>166</v>
      </c>
      <c r="D224" s="56" t="s">
        <v>68</v>
      </c>
      <c r="E224" s="86">
        <v>0</v>
      </c>
      <c r="F224" s="86">
        <v>0</v>
      </c>
      <c r="G224" s="86">
        <v>0</v>
      </c>
      <c r="H224" s="86">
        <v>0</v>
      </c>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c r="DD224" s="86"/>
      <c r="DE224" s="86"/>
      <c r="DF224" s="86"/>
      <c r="DG224" s="86"/>
      <c r="DH224" s="86"/>
      <c r="DI224" s="86"/>
      <c r="DJ224" s="86"/>
      <c r="DK224" s="86"/>
      <c r="DL224" s="86"/>
      <c r="DM224" s="86"/>
      <c r="DN224" s="86"/>
      <c r="DO224" s="86"/>
      <c r="DP224" s="86"/>
      <c r="DQ224" s="86"/>
      <c r="DR224" s="86"/>
      <c r="DS224" s="86"/>
      <c r="DT224" s="86"/>
      <c r="DU224" s="86"/>
      <c r="DV224" s="86"/>
      <c r="DW224" s="86"/>
      <c r="DX224" s="86"/>
      <c r="DY224" s="86"/>
      <c r="DZ224" s="86"/>
      <c r="EA224" s="86"/>
      <c r="EB224" s="86"/>
      <c r="EC224" s="86"/>
      <c r="ED224" s="86"/>
      <c r="EE224" s="86"/>
      <c r="EF224" s="86"/>
      <c r="EG224" s="86"/>
      <c r="EH224" s="86"/>
      <c r="EI224" s="86"/>
      <c r="EJ224" s="86"/>
      <c r="EK224" s="86"/>
      <c r="EL224" s="86"/>
      <c r="EM224" s="86"/>
      <c r="EN224" s="86"/>
      <c r="EO224" s="86"/>
      <c r="EP224" s="86"/>
      <c r="EQ224" s="86"/>
      <c r="ER224" s="86"/>
      <c r="ES224" s="86"/>
      <c r="ET224" s="86"/>
      <c r="EU224" s="86"/>
      <c r="EV224" s="86"/>
      <c r="EW224" s="86"/>
      <c r="EX224" s="86"/>
      <c r="EY224" s="86"/>
      <c r="EZ224" s="86"/>
      <c r="FA224" s="86"/>
      <c r="FB224" s="86"/>
      <c r="FC224" s="86"/>
      <c r="FD224" s="86"/>
      <c r="FE224" s="86"/>
      <c r="FF224" s="86"/>
      <c r="FG224" s="86"/>
      <c r="FH224" s="86"/>
      <c r="FI224" s="86"/>
      <c r="FJ224" s="86"/>
      <c r="FK224" s="86"/>
      <c r="FL224" s="86"/>
      <c r="FM224" s="86"/>
      <c r="FN224" s="86"/>
      <c r="FO224" s="86"/>
      <c r="FP224" s="86"/>
      <c r="FQ224" s="86"/>
      <c r="FR224" s="86"/>
      <c r="FS224" s="86"/>
      <c r="FT224" s="86"/>
      <c r="FU224" s="86"/>
      <c r="FV224" s="86"/>
      <c r="FW224" s="86"/>
      <c r="FX224" s="86"/>
      <c r="FY224" s="86"/>
      <c r="FZ224" s="86"/>
      <c r="GA224" s="86"/>
      <c r="GB224" s="86"/>
      <c r="GC224" s="86"/>
      <c r="GD224" s="86"/>
      <c r="GE224" s="86"/>
      <c r="GF224" s="86"/>
      <c r="GG224" s="86"/>
      <c r="GH224" s="86"/>
      <c r="GI224" s="86"/>
      <c r="GJ224" s="86"/>
      <c r="GK224" s="86"/>
      <c r="GL224" s="86"/>
      <c r="GM224" s="86"/>
      <c r="GN224" s="86"/>
      <c r="GO224" s="86"/>
      <c r="GP224" s="86"/>
      <c r="GQ224" s="86"/>
      <c r="GR224" s="86"/>
      <c r="GS224" s="86"/>
      <c r="GT224" s="86"/>
      <c r="GU224" s="86"/>
      <c r="GV224" s="86"/>
      <c r="GW224" s="86"/>
      <c r="GX224" s="86"/>
      <c r="GY224" s="86"/>
      <c r="GZ224" s="86"/>
      <c r="HA224" s="86"/>
      <c r="HB224" s="86"/>
      <c r="HC224" s="86"/>
      <c r="HD224" s="86"/>
      <c r="HE224" s="86"/>
      <c r="HF224" s="86"/>
      <c r="HG224" s="86"/>
      <c r="HH224" s="86"/>
      <c r="HI224" s="86"/>
      <c r="HJ224" s="86"/>
      <c r="HK224" s="86"/>
      <c r="HL224" s="86"/>
      <c r="HM224" s="86"/>
      <c r="HN224" s="86"/>
      <c r="HO224" s="86"/>
      <c r="HP224" s="86"/>
      <c r="HQ224" s="86"/>
      <c r="HR224" s="86"/>
      <c r="HS224" s="86"/>
      <c r="HT224" s="86"/>
      <c r="HU224" s="86"/>
      <c r="HV224" s="86"/>
      <c r="HW224" s="86"/>
      <c r="HX224" s="86"/>
      <c r="HY224" s="86"/>
      <c r="HZ224" s="86"/>
      <c r="IA224" s="86"/>
      <c r="IB224" s="86"/>
      <c r="IC224" s="86"/>
      <c r="ID224" s="86"/>
      <c r="IE224" s="86"/>
      <c r="IF224" s="86"/>
      <c r="IG224" s="86"/>
      <c r="IH224" s="86"/>
      <c r="II224" s="86"/>
      <c r="IJ224" s="86"/>
      <c r="IK224" s="86"/>
      <c r="IL224" s="86"/>
      <c r="IM224" s="86"/>
      <c r="IN224" s="86"/>
      <c r="IO224" s="86"/>
      <c r="IP224" s="86"/>
      <c r="IQ224" s="86"/>
      <c r="IR224" s="86"/>
      <c r="IS224" s="86"/>
      <c r="IT224" s="86"/>
      <c r="IU224" s="86"/>
      <c r="IV224" s="86"/>
      <c r="IW224" s="86"/>
      <c r="IX224" s="86"/>
      <c r="IY224" s="86"/>
      <c r="IZ224" s="86"/>
      <c r="JA224" s="86"/>
      <c r="JB224" s="86"/>
      <c r="JC224" s="86"/>
      <c r="JD224" s="86"/>
      <c r="JE224" s="86"/>
      <c r="JF224" s="86"/>
      <c r="JG224" s="86"/>
      <c r="JH224" s="86"/>
      <c r="JI224" s="86"/>
      <c r="JJ224" s="86"/>
      <c r="JK224" s="86"/>
      <c r="JL224" s="86"/>
      <c r="JM224" s="86"/>
      <c r="JN224" s="86"/>
      <c r="JO224" s="86"/>
      <c r="JP224" s="86"/>
      <c r="JQ224" s="86"/>
      <c r="JR224" s="86"/>
      <c r="JS224" s="86"/>
      <c r="JT224" s="86"/>
      <c r="JU224" s="86"/>
      <c r="JV224" s="86"/>
      <c r="JW224" s="86"/>
      <c r="JX224" s="86"/>
      <c r="JY224" s="86"/>
      <c r="JZ224" s="86"/>
      <c r="KA224" s="86"/>
      <c r="KB224" s="86"/>
      <c r="KC224" s="86"/>
      <c r="KD224" s="86"/>
      <c r="KE224" s="86"/>
      <c r="KF224" s="86"/>
      <c r="KG224" s="86"/>
      <c r="KH224" s="86"/>
      <c r="KI224" s="86"/>
      <c r="KJ224" s="86"/>
      <c r="KK224" s="86"/>
      <c r="KL224" s="86"/>
      <c r="KM224" s="86"/>
      <c r="KN224" s="86"/>
      <c r="KO224" s="86"/>
      <c r="KP224" s="86"/>
      <c r="KQ224" s="86"/>
      <c r="KR224" s="86"/>
      <c r="KS224" s="86"/>
      <c r="KT224" s="86"/>
      <c r="KU224" s="86"/>
      <c r="KV224" s="86"/>
      <c r="KW224" s="86"/>
      <c r="KX224" s="86"/>
      <c r="KY224" s="86"/>
      <c r="KZ224" s="86"/>
      <c r="LA224" s="86"/>
      <c r="LB224" s="86"/>
      <c r="LC224" s="86"/>
      <c r="LD224" s="86"/>
      <c r="LE224" s="86"/>
      <c r="LF224" s="86"/>
      <c r="LG224" s="86"/>
      <c r="LH224" s="86"/>
      <c r="LI224" s="86"/>
      <c r="LJ224" s="86"/>
      <c r="LK224" s="86"/>
      <c r="LL224" s="86"/>
      <c r="LM224" s="86"/>
      <c r="LN224" s="86"/>
      <c r="LO224" s="86"/>
      <c r="LP224" s="86"/>
      <c r="LQ224" s="86"/>
      <c r="LR224" s="86"/>
      <c r="LS224" s="86"/>
      <c r="LT224" s="86"/>
      <c r="LU224" s="86"/>
      <c r="LV224" s="86"/>
      <c r="LW224" s="86"/>
      <c r="LX224" s="86"/>
      <c r="LY224" s="86"/>
      <c r="LZ224" s="86"/>
      <c r="MA224" s="86"/>
      <c r="MB224" s="86"/>
      <c r="MC224" s="86"/>
      <c r="MD224" s="86"/>
      <c r="ME224" s="86"/>
      <c r="MF224" s="86"/>
      <c r="MG224" s="86"/>
      <c r="MH224" s="86"/>
      <c r="MI224" s="86"/>
      <c r="MJ224" s="86"/>
      <c r="MK224" s="86"/>
      <c r="ML224" s="86"/>
      <c r="MM224" s="86"/>
      <c r="MN224" s="86"/>
      <c r="MO224" s="86"/>
      <c r="MP224" s="86"/>
      <c r="MQ224" s="86"/>
      <c r="MR224" s="86"/>
      <c r="MS224" s="86"/>
      <c r="MT224" s="86"/>
      <c r="MU224" s="86"/>
      <c r="MV224" s="86"/>
      <c r="MW224" s="86"/>
      <c r="MX224" s="86"/>
      <c r="MY224" s="86"/>
      <c r="MZ224" s="86"/>
      <c r="NA224" s="86"/>
      <c r="NB224" s="86"/>
      <c r="NC224" s="86"/>
      <c r="ND224" s="86"/>
      <c r="NE224" s="86"/>
      <c r="NF224" s="86"/>
      <c r="NG224" s="86"/>
      <c r="NH224" s="86"/>
      <c r="NI224" s="86"/>
      <c r="NJ224" s="86"/>
      <c r="NK224" s="86"/>
      <c r="NL224" s="86"/>
      <c r="NM224" s="86"/>
      <c r="NN224" s="86"/>
      <c r="NO224" s="86"/>
      <c r="NP224" s="86"/>
      <c r="NQ224" s="86"/>
      <c r="NR224" s="86"/>
      <c r="NS224" s="86"/>
      <c r="NT224" s="86"/>
      <c r="NU224" s="86"/>
      <c r="NV224" s="86"/>
      <c r="NW224" s="86"/>
      <c r="NX224" s="86"/>
      <c r="NY224" s="86"/>
      <c r="NZ224" s="86"/>
      <c r="OA224" s="86"/>
      <c r="OB224" s="86"/>
      <c r="OC224" s="86"/>
      <c r="OD224" s="86"/>
      <c r="OE224" s="86"/>
      <c r="OF224" s="86"/>
      <c r="OG224" s="86"/>
      <c r="OH224" s="86"/>
      <c r="OI224" s="86"/>
      <c r="OJ224" s="86"/>
      <c r="OK224" s="86"/>
      <c r="OL224" s="86"/>
      <c r="OM224" s="86"/>
      <c r="ON224" s="86"/>
      <c r="OO224" s="86"/>
      <c r="OP224" s="86"/>
      <c r="OQ224" s="86"/>
      <c r="OR224" s="86"/>
      <c r="OS224" s="86"/>
      <c r="OT224" s="86"/>
      <c r="OU224" s="86"/>
      <c r="OV224" s="86"/>
      <c r="OW224" s="86"/>
      <c r="OX224" s="86"/>
      <c r="OY224" s="86"/>
      <c r="OZ224" s="86"/>
      <c r="PA224" s="86"/>
      <c r="PB224" s="86"/>
      <c r="PC224" s="86"/>
      <c r="PD224" s="86"/>
      <c r="PE224" s="86"/>
      <c r="PF224" s="86"/>
      <c r="PG224" s="86"/>
      <c r="PH224" s="86"/>
      <c r="PI224" s="86"/>
      <c r="PJ224" s="86"/>
      <c r="PK224" s="86"/>
      <c r="PL224" s="86"/>
      <c r="PM224" s="86"/>
      <c r="PN224" s="86"/>
      <c r="PO224" s="86"/>
      <c r="PP224" s="86"/>
      <c r="PQ224" s="86"/>
      <c r="PR224" s="86"/>
      <c r="PS224" s="86"/>
      <c r="PT224" s="86"/>
      <c r="PU224" s="86"/>
      <c r="PV224" s="86"/>
      <c r="PW224" s="86"/>
      <c r="PX224" s="86"/>
      <c r="PY224" s="86"/>
      <c r="PZ224" s="86"/>
      <c r="QA224" s="86"/>
      <c r="QB224" s="86"/>
      <c r="QC224" s="86"/>
      <c r="QD224" s="86"/>
      <c r="QE224" s="86"/>
      <c r="QF224" s="86"/>
      <c r="QG224" s="86"/>
      <c r="QH224" s="86"/>
      <c r="QI224" s="86"/>
      <c r="QJ224" s="86"/>
      <c r="QK224" s="86"/>
      <c r="QL224" s="86"/>
      <c r="QM224" s="86"/>
      <c r="QN224" s="86"/>
      <c r="QO224" s="86"/>
      <c r="QP224" s="86"/>
      <c r="QQ224" s="86"/>
      <c r="QR224" s="86"/>
      <c r="QS224" s="86"/>
      <c r="QT224" s="86"/>
      <c r="QU224" s="86"/>
      <c r="QV224" s="86"/>
      <c r="QW224" s="86"/>
      <c r="QX224" s="86"/>
      <c r="QY224" s="86"/>
      <c r="QZ224" s="86"/>
      <c r="RA224" s="86"/>
      <c r="RB224" s="86"/>
      <c r="RC224" s="86"/>
      <c r="RD224" s="86"/>
      <c r="RE224" s="86"/>
      <c r="RF224" s="86"/>
      <c r="RG224" s="86"/>
      <c r="RH224" s="86"/>
      <c r="RI224" s="86"/>
      <c r="RJ224" s="86"/>
      <c r="RK224" s="86"/>
      <c r="RL224" s="86"/>
      <c r="RM224" s="86"/>
      <c r="RN224" s="86"/>
      <c r="RO224" s="86"/>
      <c r="RP224" s="86"/>
      <c r="RQ224" s="86"/>
      <c r="RR224" s="86"/>
      <c r="RS224" s="86"/>
      <c r="RT224" s="86"/>
      <c r="RU224" s="86"/>
      <c r="RV224" s="86"/>
      <c r="RW224" s="86"/>
      <c r="RX224" s="86"/>
      <c r="RY224" s="86"/>
      <c r="RZ224" s="86"/>
      <c r="SA224" s="86"/>
      <c r="SB224" s="86"/>
      <c r="SC224" s="86"/>
      <c r="SD224" s="86"/>
      <c r="SE224" s="86"/>
      <c r="SF224" s="86"/>
      <c r="SG224" s="86"/>
      <c r="SH224" s="86"/>
      <c r="SI224" s="86"/>
      <c r="SJ224" s="86"/>
      <c r="SK224" s="86"/>
      <c r="SL224" s="86"/>
      <c r="SM224" s="86"/>
      <c r="SN224" s="86"/>
      <c r="SO224" s="86"/>
      <c r="SP224" s="86"/>
      <c r="SQ224" s="86"/>
      <c r="SR224" s="86"/>
      <c r="SS224" s="86"/>
      <c r="ST224" s="86"/>
      <c r="SU224" s="86"/>
      <c r="SV224" s="86"/>
      <c r="SW224" s="86"/>
      <c r="SX224" s="86"/>
      <c r="SY224" s="86"/>
      <c r="SZ224" s="86"/>
      <c r="TA224" s="86"/>
      <c r="TB224" s="86"/>
      <c r="TC224" s="86"/>
      <c r="TD224" s="86"/>
      <c r="TE224" s="86"/>
      <c r="TF224" s="86"/>
      <c r="TG224" s="86"/>
      <c r="TH224" s="86"/>
      <c r="TI224" s="86"/>
      <c r="TJ224" s="86"/>
      <c r="TK224" s="86"/>
      <c r="TL224" s="86"/>
      <c r="TM224" s="86"/>
      <c r="TN224" s="86"/>
      <c r="TO224" s="86"/>
      <c r="TP224" s="86"/>
      <c r="TQ224" s="86"/>
      <c r="TR224" s="86"/>
      <c r="TS224" s="86"/>
      <c r="TT224" s="86"/>
      <c r="TU224" s="86"/>
      <c r="TV224" s="86"/>
      <c r="TW224" s="86"/>
      <c r="TX224" s="86"/>
      <c r="TY224" s="86"/>
      <c r="TZ224" s="86"/>
      <c r="UA224" s="86"/>
      <c r="UB224" s="86"/>
      <c r="UC224" s="86"/>
      <c r="UD224" s="86"/>
      <c r="UE224" s="86"/>
      <c r="UF224" s="86"/>
      <c r="UG224" s="86"/>
      <c r="UH224" s="86"/>
      <c r="UI224" s="86"/>
      <c r="UJ224" s="86"/>
      <c r="UK224" s="86"/>
      <c r="UL224" s="86"/>
      <c r="UM224" s="86"/>
      <c r="UN224" s="86"/>
      <c r="UO224" s="86"/>
      <c r="UP224" s="86"/>
      <c r="UQ224" s="86"/>
      <c r="UR224" s="86"/>
      <c r="US224" s="86"/>
      <c r="UT224" s="86"/>
      <c r="UU224" s="86"/>
      <c r="UV224" s="86"/>
      <c r="UW224" s="86"/>
      <c r="UX224" s="86"/>
      <c r="UY224" s="86"/>
      <c r="UZ224" s="86"/>
      <c r="VA224" s="86"/>
      <c r="VB224" s="86"/>
      <c r="VC224" s="86"/>
      <c r="VD224" s="86"/>
      <c r="VE224" s="86"/>
      <c r="VF224" s="86"/>
      <c r="VG224" s="86"/>
      <c r="VH224" s="86"/>
      <c r="VI224" s="86"/>
      <c r="VJ224" s="86"/>
      <c r="VK224" s="86"/>
      <c r="VL224" s="86"/>
      <c r="VM224" s="86"/>
      <c r="VN224" s="86"/>
      <c r="VO224" s="86"/>
      <c r="VP224" s="86"/>
      <c r="VQ224" s="86"/>
      <c r="VR224" s="86"/>
      <c r="VS224" s="86"/>
      <c r="VT224" s="86"/>
      <c r="VU224" s="86"/>
      <c r="VV224" s="86"/>
      <c r="VW224" s="86"/>
      <c r="VX224" s="86"/>
      <c r="VY224" s="86"/>
      <c r="VZ224" s="86"/>
      <c r="WA224" s="86"/>
      <c r="WB224" s="86"/>
      <c r="WC224" s="86"/>
      <c r="WD224" s="86"/>
      <c r="WE224" s="86"/>
      <c r="WF224" s="86"/>
      <c r="WG224" s="86"/>
      <c r="WH224" s="86"/>
    </row>
    <row r="225" spans="1:606" ht="31.5">
      <c r="A225" s="243">
        <v>410</v>
      </c>
      <c r="B225" s="138" t="s">
        <v>71</v>
      </c>
      <c r="C225" s="56" t="s">
        <v>166</v>
      </c>
      <c r="D225" s="56" t="s">
        <v>68</v>
      </c>
      <c r="E225" s="86">
        <v>0</v>
      </c>
      <c r="F225" s="86">
        <v>0</v>
      </c>
      <c r="G225" s="86">
        <v>0</v>
      </c>
      <c r="H225" s="86">
        <v>0</v>
      </c>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c r="DD225" s="86"/>
      <c r="DE225" s="86"/>
      <c r="DF225" s="86"/>
      <c r="DG225" s="86"/>
      <c r="DH225" s="86"/>
      <c r="DI225" s="86"/>
      <c r="DJ225" s="86"/>
      <c r="DK225" s="86"/>
      <c r="DL225" s="86"/>
      <c r="DM225" s="86"/>
      <c r="DN225" s="86"/>
      <c r="DO225" s="86"/>
      <c r="DP225" s="86"/>
      <c r="DQ225" s="86"/>
      <c r="DR225" s="86"/>
      <c r="DS225" s="86"/>
      <c r="DT225" s="86"/>
      <c r="DU225" s="86"/>
      <c r="DV225" s="86"/>
      <c r="DW225" s="86"/>
      <c r="DX225" s="86"/>
      <c r="DY225" s="86"/>
      <c r="DZ225" s="86"/>
      <c r="EA225" s="86"/>
      <c r="EB225" s="86"/>
      <c r="EC225" s="86"/>
      <c r="ED225" s="86"/>
      <c r="EE225" s="86"/>
      <c r="EF225" s="86"/>
      <c r="EG225" s="86"/>
      <c r="EH225" s="86"/>
      <c r="EI225" s="86"/>
      <c r="EJ225" s="86"/>
      <c r="EK225" s="86"/>
      <c r="EL225" s="86"/>
      <c r="EM225" s="86"/>
      <c r="EN225" s="86"/>
      <c r="EO225" s="86"/>
      <c r="EP225" s="86"/>
      <c r="EQ225" s="86"/>
      <c r="ER225" s="86"/>
      <c r="ES225" s="86"/>
      <c r="ET225" s="86"/>
      <c r="EU225" s="86"/>
      <c r="EV225" s="86"/>
      <c r="EW225" s="86"/>
      <c r="EX225" s="86"/>
      <c r="EY225" s="86"/>
      <c r="EZ225" s="86"/>
      <c r="FA225" s="86"/>
      <c r="FB225" s="86"/>
      <c r="FC225" s="86"/>
      <c r="FD225" s="86"/>
      <c r="FE225" s="86"/>
      <c r="FF225" s="86"/>
      <c r="FG225" s="86"/>
      <c r="FH225" s="86"/>
      <c r="FI225" s="86"/>
      <c r="FJ225" s="86"/>
      <c r="FK225" s="86"/>
      <c r="FL225" s="86"/>
      <c r="FM225" s="86"/>
      <c r="FN225" s="86"/>
      <c r="FO225" s="86"/>
      <c r="FP225" s="86"/>
      <c r="FQ225" s="86"/>
      <c r="FR225" s="86"/>
      <c r="FS225" s="86"/>
      <c r="FT225" s="86"/>
      <c r="FU225" s="86"/>
      <c r="FV225" s="86"/>
      <c r="FW225" s="86"/>
      <c r="FX225" s="86"/>
      <c r="FY225" s="86"/>
      <c r="FZ225" s="86"/>
      <c r="GA225" s="86"/>
      <c r="GB225" s="86"/>
      <c r="GC225" s="86"/>
      <c r="GD225" s="86"/>
      <c r="GE225" s="86"/>
      <c r="GF225" s="86"/>
      <c r="GG225" s="86"/>
      <c r="GH225" s="86"/>
      <c r="GI225" s="86"/>
      <c r="GJ225" s="86"/>
      <c r="GK225" s="86"/>
      <c r="GL225" s="86"/>
      <c r="GM225" s="86"/>
      <c r="GN225" s="86"/>
      <c r="GO225" s="86"/>
      <c r="GP225" s="86"/>
      <c r="GQ225" s="86"/>
      <c r="GR225" s="86"/>
      <c r="GS225" s="86"/>
      <c r="GT225" s="86"/>
      <c r="GU225" s="86"/>
      <c r="GV225" s="86"/>
      <c r="GW225" s="86"/>
      <c r="GX225" s="86"/>
      <c r="GY225" s="86"/>
      <c r="GZ225" s="86"/>
      <c r="HA225" s="86"/>
      <c r="HB225" s="86"/>
      <c r="HC225" s="86"/>
      <c r="HD225" s="86"/>
      <c r="HE225" s="86"/>
      <c r="HF225" s="86"/>
      <c r="HG225" s="86"/>
      <c r="HH225" s="86"/>
      <c r="HI225" s="86"/>
      <c r="HJ225" s="86"/>
      <c r="HK225" s="86"/>
      <c r="HL225" s="86"/>
      <c r="HM225" s="86"/>
      <c r="HN225" s="86"/>
      <c r="HO225" s="86"/>
      <c r="HP225" s="86"/>
      <c r="HQ225" s="86"/>
      <c r="HR225" s="86"/>
      <c r="HS225" s="86"/>
      <c r="HT225" s="86"/>
      <c r="HU225" s="86"/>
      <c r="HV225" s="86"/>
      <c r="HW225" s="86"/>
      <c r="HX225" s="86"/>
      <c r="HY225" s="86"/>
      <c r="HZ225" s="86"/>
      <c r="IA225" s="86"/>
      <c r="IB225" s="86"/>
      <c r="IC225" s="86"/>
      <c r="ID225" s="86"/>
      <c r="IE225" s="86"/>
      <c r="IF225" s="86"/>
      <c r="IG225" s="86"/>
      <c r="IH225" s="86"/>
      <c r="II225" s="86"/>
      <c r="IJ225" s="86"/>
      <c r="IK225" s="86"/>
      <c r="IL225" s="86"/>
      <c r="IM225" s="86"/>
      <c r="IN225" s="86"/>
      <c r="IO225" s="86"/>
      <c r="IP225" s="86"/>
      <c r="IQ225" s="86"/>
      <c r="IR225" s="86"/>
      <c r="IS225" s="86"/>
      <c r="IT225" s="86"/>
      <c r="IU225" s="86"/>
      <c r="IV225" s="86"/>
      <c r="IW225" s="86"/>
      <c r="IX225" s="86"/>
      <c r="IY225" s="86"/>
      <c r="IZ225" s="86"/>
      <c r="JA225" s="86"/>
      <c r="JB225" s="86"/>
      <c r="JC225" s="86"/>
      <c r="JD225" s="86"/>
      <c r="JE225" s="86"/>
      <c r="JF225" s="86"/>
      <c r="JG225" s="86"/>
      <c r="JH225" s="86"/>
      <c r="JI225" s="86"/>
      <c r="JJ225" s="86"/>
      <c r="JK225" s="86"/>
      <c r="JL225" s="86"/>
      <c r="JM225" s="86"/>
      <c r="JN225" s="86"/>
      <c r="JO225" s="86"/>
      <c r="JP225" s="86"/>
      <c r="JQ225" s="86"/>
      <c r="JR225" s="86"/>
      <c r="JS225" s="86"/>
      <c r="JT225" s="86"/>
      <c r="JU225" s="86"/>
      <c r="JV225" s="86"/>
      <c r="JW225" s="86"/>
      <c r="JX225" s="86"/>
      <c r="JY225" s="86"/>
      <c r="JZ225" s="86"/>
      <c r="KA225" s="86"/>
      <c r="KB225" s="86"/>
      <c r="KC225" s="86"/>
      <c r="KD225" s="86"/>
      <c r="KE225" s="86"/>
      <c r="KF225" s="86"/>
      <c r="KG225" s="86"/>
      <c r="KH225" s="86"/>
      <c r="KI225" s="86"/>
      <c r="KJ225" s="86"/>
      <c r="KK225" s="86"/>
      <c r="KL225" s="86"/>
      <c r="KM225" s="86"/>
      <c r="KN225" s="86"/>
      <c r="KO225" s="86"/>
      <c r="KP225" s="86"/>
      <c r="KQ225" s="86"/>
      <c r="KR225" s="86"/>
      <c r="KS225" s="86"/>
      <c r="KT225" s="86"/>
      <c r="KU225" s="86"/>
      <c r="KV225" s="86"/>
      <c r="KW225" s="86"/>
      <c r="KX225" s="86"/>
      <c r="KY225" s="86"/>
      <c r="KZ225" s="86"/>
      <c r="LA225" s="86"/>
      <c r="LB225" s="86"/>
      <c r="LC225" s="86"/>
      <c r="LD225" s="86"/>
      <c r="LE225" s="86"/>
      <c r="LF225" s="86"/>
      <c r="LG225" s="86"/>
      <c r="LH225" s="86"/>
      <c r="LI225" s="86"/>
      <c r="LJ225" s="86"/>
      <c r="LK225" s="86"/>
      <c r="LL225" s="86"/>
      <c r="LM225" s="86"/>
      <c r="LN225" s="86"/>
      <c r="LO225" s="86"/>
      <c r="LP225" s="86"/>
      <c r="LQ225" s="86"/>
      <c r="LR225" s="86"/>
      <c r="LS225" s="86"/>
      <c r="LT225" s="86"/>
      <c r="LU225" s="86"/>
      <c r="LV225" s="86"/>
      <c r="LW225" s="86"/>
      <c r="LX225" s="86"/>
      <c r="LY225" s="86"/>
      <c r="LZ225" s="86"/>
      <c r="MA225" s="86"/>
      <c r="MB225" s="86"/>
      <c r="MC225" s="86"/>
      <c r="MD225" s="86"/>
      <c r="ME225" s="86"/>
      <c r="MF225" s="86"/>
      <c r="MG225" s="86"/>
      <c r="MH225" s="86"/>
      <c r="MI225" s="86"/>
      <c r="MJ225" s="86"/>
      <c r="MK225" s="86"/>
      <c r="ML225" s="86"/>
      <c r="MM225" s="86"/>
      <c r="MN225" s="86"/>
      <c r="MO225" s="86"/>
      <c r="MP225" s="86"/>
      <c r="MQ225" s="86"/>
      <c r="MR225" s="86"/>
      <c r="MS225" s="86"/>
      <c r="MT225" s="86"/>
      <c r="MU225" s="86"/>
      <c r="MV225" s="86"/>
      <c r="MW225" s="86"/>
      <c r="MX225" s="86"/>
      <c r="MY225" s="86"/>
      <c r="MZ225" s="86"/>
      <c r="NA225" s="86"/>
      <c r="NB225" s="86"/>
      <c r="NC225" s="86"/>
      <c r="ND225" s="86"/>
      <c r="NE225" s="86"/>
      <c r="NF225" s="86"/>
      <c r="NG225" s="86"/>
      <c r="NH225" s="86"/>
      <c r="NI225" s="86"/>
      <c r="NJ225" s="86"/>
      <c r="NK225" s="86"/>
      <c r="NL225" s="86"/>
      <c r="NM225" s="86"/>
      <c r="NN225" s="86"/>
      <c r="NO225" s="86"/>
      <c r="NP225" s="86"/>
      <c r="NQ225" s="86"/>
      <c r="NR225" s="86"/>
      <c r="NS225" s="86"/>
      <c r="NT225" s="86"/>
      <c r="NU225" s="86"/>
      <c r="NV225" s="86"/>
      <c r="NW225" s="86"/>
      <c r="NX225" s="86"/>
      <c r="NY225" s="86"/>
      <c r="NZ225" s="86"/>
      <c r="OA225" s="86"/>
      <c r="OB225" s="86"/>
      <c r="OC225" s="86"/>
      <c r="OD225" s="86"/>
      <c r="OE225" s="86"/>
      <c r="OF225" s="86"/>
      <c r="OG225" s="86"/>
      <c r="OH225" s="86"/>
      <c r="OI225" s="86"/>
      <c r="OJ225" s="86"/>
      <c r="OK225" s="86"/>
      <c r="OL225" s="86"/>
      <c r="OM225" s="86"/>
      <c r="ON225" s="86"/>
      <c r="OO225" s="86"/>
      <c r="OP225" s="86"/>
      <c r="OQ225" s="86"/>
      <c r="OR225" s="86"/>
      <c r="OS225" s="86"/>
      <c r="OT225" s="86"/>
      <c r="OU225" s="86"/>
      <c r="OV225" s="86"/>
      <c r="OW225" s="86"/>
      <c r="OX225" s="86"/>
      <c r="OY225" s="86"/>
      <c r="OZ225" s="86"/>
      <c r="PA225" s="86"/>
      <c r="PB225" s="86"/>
      <c r="PC225" s="86"/>
      <c r="PD225" s="86"/>
      <c r="PE225" s="86"/>
      <c r="PF225" s="86"/>
      <c r="PG225" s="86"/>
      <c r="PH225" s="86"/>
      <c r="PI225" s="86"/>
      <c r="PJ225" s="86"/>
      <c r="PK225" s="86"/>
      <c r="PL225" s="86"/>
      <c r="PM225" s="86"/>
      <c r="PN225" s="86"/>
      <c r="PO225" s="86"/>
      <c r="PP225" s="86"/>
      <c r="PQ225" s="86"/>
      <c r="PR225" s="86"/>
      <c r="PS225" s="86"/>
      <c r="PT225" s="86"/>
      <c r="PU225" s="86"/>
      <c r="PV225" s="86"/>
      <c r="PW225" s="86"/>
      <c r="PX225" s="86"/>
      <c r="PY225" s="86"/>
      <c r="PZ225" s="86"/>
      <c r="QA225" s="86"/>
      <c r="QB225" s="86"/>
      <c r="QC225" s="86"/>
      <c r="QD225" s="86"/>
      <c r="QE225" s="86"/>
      <c r="QF225" s="86"/>
      <c r="QG225" s="86"/>
      <c r="QH225" s="86"/>
      <c r="QI225" s="86"/>
      <c r="QJ225" s="86"/>
      <c r="QK225" s="86"/>
      <c r="QL225" s="86"/>
      <c r="QM225" s="86"/>
      <c r="QN225" s="86"/>
      <c r="QO225" s="86"/>
      <c r="QP225" s="86"/>
      <c r="QQ225" s="86"/>
      <c r="QR225" s="86"/>
      <c r="QS225" s="86"/>
      <c r="QT225" s="86"/>
      <c r="QU225" s="86"/>
      <c r="QV225" s="86"/>
      <c r="QW225" s="86"/>
      <c r="QX225" s="86"/>
      <c r="QY225" s="86"/>
      <c r="QZ225" s="86"/>
      <c r="RA225" s="86"/>
      <c r="RB225" s="86"/>
      <c r="RC225" s="86"/>
      <c r="RD225" s="86"/>
      <c r="RE225" s="86"/>
      <c r="RF225" s="86"/>
      <c r="RG225" s="86"/>
      <c r="RH225" s="86"/>
      <c r="RI225" s="86"/>
      <c r="RJ225" s="86"/>
      <c r="RK225" s="86"/>
      <c r="RL225" s="86"/>
      <c r="RM225" s="86"/>
      <c r="RN225" s="86"/>
      <c r="RO225" s="86"/>
      <c r="RP225" s="86"/>
      <c r="RQ225" s="86"/>
      <c r="RR225" s="86"/>
      <c r="RS225" s="86"/>
      <c r="RT225" s="86"/>
      <c r="RU225" s="86"/>
      <c r="RV225" s="86"/>
      <c r="RW225" s="86"/>
      <c r="RX225" s="86"/>
      <c r="RY225" s="86"/>
      <c r="RZ225" s="86"/>
      <c r="SA225" s="86"/>
      <c r="SB225" s="86"/>
      <c r="SC225" s="86"/>
      <c r="SD225" s="86"/>
      <c r="SE225" s="86"/>
      <c r="SF225" s="86"/>
      <c r="SG225" s="86"/>
      <c r="SH225" s="86"/>
      <c r="SI225" s="86"/>
      <c r="SJ225" s="86"/>
      <c r="SK225" s="86"/>
      <c r="SL225" s="86"/>
      <c r="SM225" s="86"/>
      <c r="SN225" s="86"/>
      <c r="SO225" s="86"/>
      <c r="SP225" s="86"/>
      <c r="SQ225" s="86"/>
      <c r="SR225" s="86"/>
      <c r="SS225" s="86"/>
      <c r="ST225" s="86"/>
      <c r="SU225" s="86"/>
      <c r="SV225" s="86"/>
      <c r="SW225" s="86"/>
      <c r="SX225" s="86"/>
      <c r="SY225" s="86"/>
      <c r="SZ225" s="86"/>
      <c r="TA225" s="86"/>
      <c r="TB225" s="86"/>
      <c r="TC225" s="86"/>
      <c r="TD225" s="86"/>
      <c r="TE225" s="86"/>
      <c r="TF225" s="86"/>
      <c r="TG225" s="86"/>
      <c r="TH225" s="86"/>
      <c r="TI225" s="86"/>
      <c r="TJ225" s="86"/>
      <c r="TK225" s="86"/>
      <c r="TL225" s="86"/>
      <c r="TM225" s="86"/>
      <c r="TN225" s="86"/>
      <c r="TO225" s="86"/>
      <c r="TP225" s="86"/>
      <c r="TQ225" s="86"/>
      <c r="TR225" s="86"/>
      <c r="TS225" s="86"/>
      <c r="TT225" s="86"/>
      <c r="TU225" s="86"/>
      <c r="TV225" s="86"/>
      <c r="TW225" s="86"/>
      <c r="TX225" s="86"/>
      <c r="TY225" s="86"/>
      <c r="TZ225" s="86"/>
      <c r="UA225" s="86"/>
      <c r="UB225" s="86"/>
      <c r="UC225" s="86"/>
      <c r="UD225" s="86"/>
      <c r="UE225" s="86"/>
      <c r="UF225" s="86"/>
      <c r="UG225" s="86"/>
      <c r="UH225" s="86"/>
      <c r="UI225" s="86"/>
      <c r="UJ225" s="86"/>
      <c r="UK225" s="86"/>
      <c r="UL225" s="86"/>
      <c r="UM225" s="86"/>
      <c r="UN225" s="86"/>
      <c r="UO225" s="86"/>
      <c r="UP225" s="86"/>
      <c r="UQ225" s="86"/>
      <c r="UR225" s="86"/>
      <c r="US225" s="86"/>
      <c r="UT225" s="86"/>
      <c r="UU225" s="86"/>
      <c r="UV225" s="86"/>
      <c r="UW225" s="86"/>
      <c r="UX225" s="86"/>
      <c r="UY225" s="86"/>
      <c r="UZ225" s="86"/>
      <c r="VA225" s="86"/>
      <c r="VB225" s="86"/>
      <c r="VC225" s="86"/>
      <c r="VD225" s="86"/>
      <c r="VE225" s="86"/>
      <c r="VF225" s="86"/>
      <c r="VG225" s="86"/>
      <c r="VH225" s="86"/>
      <c r="VI225" s="86"/>
      <c r="VJ225" s="86"/>
      <c r="VK225" s="86"/>
      <c r="VL225" s="86"/>
      <c r="VM225" s="86"/>
      <c r="VN225" s="86"/>
      <c r="VO225" s="86"/>
      <c r="VP225" s="86"/>
      <c r="VQ225" s="86"/>
      <c r="VR225" s="86"/>
      <c r="VS225" s="86"/>
      <c r="VT225" s="86"/>
      <c r="VU225" s="86"/>
      <c r="VV225" s="86"/>
      <c r="VW225" s="86"/>
      <c r="VX225" s="86"/>
      <c r="VY225" s="86"/>
      <c r="VZ225" s="86"/>
      <c r="WA225" s="86"/>
      <c r="WB225" s="86"/>
      <c r="WC225" s="86"/>
      <c r="WD225" s="86"/>
      <c r="WE225" s="86"/>
      <c r="WF225" s="86"/>
      <c r="WG225" s="86"/>
      <c r="WH225" s="86"/>
    </row>
    <row r="226" spans="1:606">
      <c r="A226" s="243">
        <v>411</v>
      </c>
      <c r="B226" s="138" t="s">
        <v>702</v>
      </c>
      <c r="C226" s="56" t="s">
        <v>696</v>
      </c>
      <c r="D226" s="56" t="s">
        <v>62</v>
      </c>
      <c r="E226" s="86">
        <v>0</v>
      </c>
      <c r="F226" s="86">
        <v>0</v>
      </c>
      <c r="G226" s="86">
        <v>0</v>
      </c>
      <c r="H226" s="86">
        <v>0</v>
      </c>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86"/>
      <c r="ET226" s="86"/>
      <c r="EU226" s="86"/>
      <c r="EV226" s="86"/>
      <c r="EW226" s="86"/>
      <c r="EX226" s="86"/>
      <c r="EY226" s="86"/>
      <c r="EZ226" s="86"/>
      <c r="FA226" s="86"/>
      <c r="FB226" s="86"/>
      <c r="FC226" s="86"/>
      <c r="FD226" s="86"/>
      <c r="FE226" s="86"/>
      <c r="FF226" s="86"/>
      <c r="FG226" s="86"/>
      <c r="FH226" s="86"/>
      <c r="FI226" s="86"/>
      <c r="FJ226" s="86"/>
      <c r="FK226" s="86"/>
      <c r="FL226" s="86"/>
      <c r="FM226" s="86"/>
      <c r="FN226" s="86"/>
      <c r="FO226" s="86"/>
      <c r="FP226" s="86"/>
      <c r="FQ226" s="86"/>
      <c r="FR226" s="86"/>
      <c r="FS226" s="86"/>
      <c r="FT226" s="86"/>
      <c r="FU226" s="86"/>
      <c r="FV226" s="86"/>
      <c r="FW226" s="86"/>
      <c r="FX226" s="86"/>
      <c r="FY226" s="86"/>
      <c r="FZ226" s="86"/>
      <c r="GA226" s="86"/>
      <c r="GB226" s="86"/>
      <c r="GC226" s="86"/>
      <c r="GD226" s="86"/>
      <c r="GE226" s="86"/>
      <c r="GF226" s="86"/>
      <c r="GG226" s="86"/>
      <c r="GH226" s="86"/>
      <c r="GI226" s="86"/>
      <c r="GJ226" s="86"/>
      <c r="GK226" s="86"/>
      <c r="GL226" s="86"/>
      <c r="GM226" s="86"/>
      <c r="GN226" s="86"/>
      <c r="GO226" s="86"/>
      <c r="GP226" s="86"/>
      <c r="GQ226" s="86"/>
      <c r="GR226" s="86"/>
      <c r="GS226" s="86"/>
      <c r="GT226" s="86"/>
      <c r="GU226" s="86"/>
      <c r="GV226" s="86"/>
      <c r="GW226" s="86"/>
      <c r="GX226" s="86"/>
      <c r="GY226" s="86"/>
      <c r="GZ226" s="86"/>
      <c r="HA226" s="86"/>
      <c r="HB226" s="86"/>
      <c r="HC226" s="86"/>
      <c r="HD226" s="86"/>
      <c r="HE226" s="86"/>
      <c r="HF226" s="86"/>
      <c r="HG226" s="86"/>
      <c r="HH226" s="86"/>
      <c r="HI226" s="86"/>
      <c r="HJ226" s="86"/>
      <c r="HK226" s="86"/>
      <c r="HL226" s="86"/>
      <c r="HM226" s="86"/>
      <c r="HN226" s="86"/>
      <c r="HO226" s="86"/>
      <c r="HP226" s="86"/>
      <c r="HQ226" s="86"/>
      <c r="HR226" s="86"/>
      <c r="HS226" s="86"/>
      <c r="HT226" s="86"/>
      <c r="HU226" s="86"/>
      <c r="HV226" s="86"/>
      <c r="HW226" s="86"/>
      <c r="HX226" s="86"/>
      <c r="HY226" s="86"/>
      <c r="HZ226" s="86"/>
      <c r="IA226" s="86"/>
      <c r="IB226" s="86"/>
      <c r="IC226" s="86"/>
      <c r="ID226" s="86"/>
      <c r="IE226" s="86"/>
      <c r="IF226" s="86"/>
      <c r="IG226" s="86"/>
      <c r="IH226" s="86"/>
      <c r="II226" s="86"/>
      <c r="IJ226" s="86"/>
      <c r="IK226" s="86"/>
      <c r="IL226" s="86"/>
      <c r="IM226" s="86"/>
      <c r="IN226" s="86"/>
      <c r="IO226" s="86"/>
      <c r="IP226" s="86"/>
      <c r="IQ226" s="86"/>
      <c r="IR226" s="86"/>
      <c r="IS226" s="86"/>
      <c r="IT226" s="86"/>
      <c r="IU226" s="86"/>
      <c r="IV226" s="86"/>
      <c r="IW226" s="86"/>
      <c r="IX226" s="86"/>
      <c r="IY226" s="86"/>
      <c r="IZ226" s="86"/>
      <c r="JA226" s="86"/>
      <c r="JB226" s="86"/>
      <c r="JC226" s="86"/>
      <c r="JD226" s="86"/>
      <c r="JE226" s="86"/>
      <c r="JF226" s="86"/>
      <c r="JG226" s="86"/>
      <c r="JH226" s="86"/>
      <c r="JI226" s="86"/>
      <c r="JJ226" s="86"/>
      <c r="JK226" s="86"/>
      <c r="JL226" s="86"/>
      <c r="JM226" s="86"/>
      <c r="JN226" s="86"/>
      <c r="JO226" s="86"/>
      <c r="JP226" s="86"/>
      <c r="JQ226" s="86"/>
      <c r="JR226" s="86"/>
      <c r="JS226" s="86"/>
      <c r="JT226" s="86"/>
      <c r="JU226" s="86"/>
      <c r="JV226" s="86"/>
      <c r="JW226" s="86"/>
      <c r="JX226" s="86"/>
      <c r="JY226" s="86"/>
      <c r="JZ226" s="86"/>
      <c r="KA226" s="86"/>
      <c r="KB226" s="86"/>
      <c r="KC226" s="86"/>
      <c r="KD226" s="86"/>
      <c r="KE226" s="86"/>
      <c r="KF226" s="86"/>
      <c r="KG226" s="86"/>
      <c r="KH226" s="86"/>
      <c r="KI226" s="86"/>
      <c r="KJ226" s="86"/>
      <c r="KK226" s="86"/>
      <c r="KL226" s="86"/>
      <c r="KM226" s="86"/>
      <c r="KN226" s="86"/>
      <c r="KO226" s="86"/>
      <c r="KP226" s="86"/>
      <c r="KQ226" s="86"/>
      <c r="KR226" s="86"/>
      <c r="KS226" s="86"/>
      <c r="KT226" s="86"/>
      <c r="KU226" s="86"/>
      <c r="KV226" s="86"/>
      <c r="KW226" s="86"/>
      <c r="KX226" s="86"/>
      <c r="KY226" s="86"/>
      <c r="KZ226" s="86"/>
      <c r="LA226" s="86"/>
      <c r="LB226" s="86"/>
      <c r="LC226" s="86"/>
      <c r="LD226" s="86"/>
      <c r="LE226" s="86"/>
      <c r="LF226" s="86"/>
      <c r="LG226" s="86"/>
      <c r="LH226" s="86"/>
      <c r="LI226" s="86"/>
      <c r="LJ226" s="86"/>
      <c r="LK226" s="86"/>
      <c r="LL226" s="86"/>
      <c r="LM226" s="86"/>
      <c r="LN226" s="86"/>
      <c r="LO226" s="86"/>
      <c r="LP226" s="86"/>
      <c r="LQ226" s="86"/>
      <c r="LR226" s="86"/>
      <c r="LS226" s="86"/>
      <c r="LT226" s="86"/>
      <c r="LU226" s="86"/>
      <c r="LV226" s="86"/>
      <c r="LW226" s="86"/>
      <c r="LX226" s="86"/>
      <c r="LY226" s="86"/>
      <c r="LZ226" s="86"/>
      <c r="MA226" s="86"/>
      <c r="MB226" s="86"/>
      <c r="MC226" s="86"/>
      <c r="MD226" s="86"/>
      <c r="ME226" s="86"/>
      <c r="MF226" s="86"/>
      <c r="MG226" s="86"/>
      <c r="MH226" s="86"/>
      <c r="MI226" s="86"/>
      <c r="MJ226" s="86"/>
      <c r="MK226" s="86"/>
      <c r="ML226" s="86"/>
      <c r="MM226" s="86"/>
      <c r="MN226" s="86"/>
      <c r="MO226" s="86"/>
      <c r="MP226" s="86"/>
      <c r="MQ226" s="86"/>
      <c r="MR226" s="86"/>
      <c r="MS226" s="86"/>
      <c r="MT226" s="86"/>
      <c r="MU226" s="86"/>
      <c r="MV226" s="86"/>
      <c r="MW226" s="86"/>
      <c r="MX226" s="86"/>
      <c r="MY226" s="86"/>
      <c r="MZ226" s="86"/>
      <c r="NA226" s="86"/>
      <c r="NB226" s="86"/>
      <c r="NC226" s="86"/>
      <c r="ND226" s="86"/>
      <c r="NE226" s="86"/>
      <c r="NF226" s="86"/>
      <c r="NG226" s="86"/>
      <c r="NH226" s="86"/>
      <c r="NI226" s="86"/>
      <c r="NJ226" s="86"/>
      <c r="NK226" s="86"/>
      <c r="NL226" s="86"/>
      <c r="NM226" s="86"/>
      <c r="NN226" s="86"/>
      <c r="NO226" s="86"/>
      <c r="NP226" s="86"/>
      <c r="NQ226" s="86"/>
      <c r="NR226" s="86"/>
      <c r="NS226" s="86"/>
      <c r="NT226" s="86"/>
      <c r="NU226" s="86"/>
      <c r="NV226" s="86"/>
      <c r="NW226" s="86"/>
      <c r="NX226" s="86"/>
      <c r="NY226" s="86"/>
      <c r="NZ226" s="86"/>
      <c r="OA226" s="86"/>
      <c r="OB226" s="86"/>
      <c r="OC226" s="86"/>
      <c r="OD226" s="86"/>
      <c r="OE226" s="86"/>
      <c r="OF226" s="86"/>
      <c r="OG226" s="86"/>
      <c r="OH226" s="86"/>
      <c r="OI226" s="86"/>
      <c r="OJ226" s="86"/>
      <c r="OK226" s="86"/>
      <c r="OL226" s="86"/>
      <c r="OM226" s="86"/>
      <c r="ON226" s="86"/>
      <c r="OO226" s="86"/>
      <c r="OP226" s="86"/>
      <c r="OQ226" s="86"/>
      <c r="OR226" s="86"/>
      <c r="OS226" s="86"/>
      <c r="OT226" s="86"/>
      <c r="OU226" s="86"/>
      <c r="OV226" s="86"/>
      <c r="OW226" s="86"/>
      <c r="OX226" s="86"/>
      <c r="OY226" s="86"/>
      <c r="OZ226" s="86"/>
      <c r="PA226" s="86"/>
      <c r="PB226" s="86"/>
      <c r="PC226" s="86"/>
      <c r="PD226" s="86"/>
      <c r="PE226" s="86"/>
      <c r="PF226" s="86"/>
      <c r="PG226" s="86"/>
      <c r="PH226" s="86"/>
      <c r="PI226" s="86"/>
      <c r="PJ226" s="86"/>
      <c r="PK226" s="86"/>
      <c r="PL226" s="86"/>
      <c r="PM226" s="86"/>
      <c r="PN226" s="86"/>
      <c r="PO226" s="86"/>
      <c r="PP226" s="86"/>
      <c r="PQ226" s="86"/>
      <c r="PR226" s="86"/>
      <c r="PS226" s="86"/>
      <c r="PT226" s="86"/>
      <c r="PU226" s="86"/>
      <c r="PV226" s="86"/>
      <c r="PW226" s="86"/>
      <c r="PX226" s="86"/>
      <c r="PY226" s="86"/>
      <c r="PZ226" s="86"/>
      <c r="QA226" s="86"/>
      <c r="QB226" s="86"/>
      <c r="QC226" s="86"/>
      <c r="QD226" s="86"/>
      <c r="QE226" s="86"/>
      <c r="QF226" s="86"/>
      <c r="QG226" s="86"/>
      <c r="QH226" s="86"/>
      <c r="QI226" s="86"/>
      <c r="QJ226" s="86"/>
      <c r="QK226" s="86"/>
      <c r="QL226" s="86"/>
      <c r="QM226" s="86"/>
      <c r="QN226" s="86"/>
      <c r="QO226" s="86"/>
      <c r="QP226" s="86"/>
      <c r="QQ226" s="86"/>
      <c r="QR226" s="86"/>
      <c r="QS226" s="86"/>
      <c r="QT226" s="86"/>
      <c r="QU226" s="86"/>
      <c r="QV226" s="86"/>
      <c r="QW226" s="86"/>
      <c r="QX226" s="86"/>
      <c r="QY226" s="86"/>
      <c r="QZ226" s="86"/>
      <c r="RA226" s="86"/>
      <c r="RB226" s="86"/>
      <c r="RC226" s="86"/>
      <c r="RD226" s="86"/>
      <c r="RE226" s="86"/>
      <c r="RF226" s="86"/>
      <c r="RG226" s="86"/>
      <c r="RH226" s="86"/>
      <c r="RI226" s="86"/>
      <c r="RJ226" s="86"/>
      <c r="RK226" s="86"/>
      <c r="RL226" s="86"/>
      <c r="RM226" s="86"/>
      <c r="RN226" s="86"/>
      <c r="RO226" s="86"/>
      <c r="RP226" s="86"/>
      <c r="RQ226" s="86"/>
      <c r="RR226" s="86"/>
      <c r="RS226" s="86"/>
      <c r="RT226" s="86"/>
      <c r="RU226" s="86"/>
      <c r="RV226" s="86"/>
      <c r="RW226" s="86"/>
      <c r="RX226" s="86"/>
      <c r="RY226" s="86"/>
      <c r="RZ226" s="86"/>
      <c r="SA226" s="86"/>
      <c r="SB226" s="86"/>
      <c r="SC226" s="86"/>
      <c r="SD226" s="86"/>
      <c r="SE226" s="86"/>
      <c r="SF226" s="86"/>
      <c r="SG226" s="86"/>
      <c r="SH226" s="86"/>
      <c r="SI226" s="86"/>
      <c r="SJ226" s="86"/>
      <c r="SK226" s="86"/>
      <c r="SL226" s="86"/>
      <c r="SM226" s="86"/>
      <c r="SN226" s="86"/>
      <c r="SO226" s="86"/>
      <c r="SP226" s="86"/>
      <c r="SQ226" s="86"/>
      <c r="SR226" s="86"/>
      <c r="SS226" s="86"/>
      <c r="ST226" s="86"/>
      <c r="SU226" s="86"/>
      <c r="SV226" s="86"/>
      <c r="SW226" s="86"/>
      <c r="SX226" s="86"/>
      <c r="SY226" s="86"/>
      <c r="SZ226" s="86"/>
      <c r="TA226" s="86"/>
      <c r="TB226" s="86"/>
      <c r="TC226" s="86"/>
      <c r="TD226" s="86"/>
      <c r="TE226" s="86"/>
      <c r="TF226" s="86"/>
      <c r="TG226" s="86"/>
      <c r="TH226" s="86"/>
      <c r="TI226" s="86"/>
      <c r="TJ226" s="86"/>
      <c r="TK226" s="86"/>
      <c r="TL226" s="86"/>
      <c r="TM226" s="86"/>
      <c r="TN226" s="86"/>
      <c r="TO226" s="86"/>
      <c r="TP226" s="86"/>
      <c r="TQ226" s="86"/>
      <c r="TR226" s="86"/>
      <c r="TS226" s="86"/>
      <c r="TT226" s="86"/>
      <c r="TU226" s="86"/>
      <c r="TV226" s="86"/>
      <c r="TW226" s="86"/>
      <c r="TX226" s="86"/>
      <c r="TY226" s="86"/>
      <c r="TZ226" s="86"/>
      <c r="UA226" s="86"/>
      <c r="UB226" s="86"/>
      <c r="UC226" s="86"/>
      <c r="UD226" s="86"/>
      <c r="UE226" s="86"/>
      <c r="UF226" s="86"/>
      <c r="UG226" s="86"/>
      <c r="UH226" s="86"/>
      <c r="UI226" s="86"/>
      <c r="UJ226" s="86"/>
      <c r="UK226" s="86"/>
      <c r="UL226" s="86"/>
      <c r="UM226" s="86"/>
      <c r="UN226" s="86"/>
      <c r="UO226" s="86"/>
      <c r="UP226" s="86"/>
      <c r="UQ226" s="86"/>
      <c r="UR226" s="86"/>
      <c r="US226" s="86"/>
      <c r="UT226" s="86"/>
      <c r="UU226" s="86"/>
      <c r="UV226" s="86"/>
      <c r="UW226" s="86"/>
      <c r="UX226" s="86"/>
      <c r="UY226" s="86"/>
      <c r="UZ226" s="86"/>
      <c r="VA226" s="86"/>
      <c r="VB226" s="86"/>
      <c r="VC226" s="86"/>
      <c r="VD226" s="86"/>
      <c r="VE226" s="86"/>
      <c r="VF226" s="86"/>
      <c r="VG226" s="86"/>
      <c r="VH226" s="86"/>
      <c r="VI226" s="86"/>
      <c r="VJ226" s="86"/>
      <c r="VK226" s="86"/>
      <c r="VL226" s="86"/>
      <c r="VM226" s="86"/>
      <c r="VN226" s="86"/>
      <c r="VO226" s="86"/>
      <c r="VP226" s="86"/>
      <c r="VQ226" s="86"/>
      <c r="VR226" s="86"/>
      <c r="VS226" s="86"/>
      <c r="VT226" s="86"/>
      <c r="VU226" s="86"/>
      <c r="VV226" s="86"/>
      <c r="VW226" s="86"/>
      <c r="VX226" s="86"/>
      <c r="VY226" s="86"/>
      <c r="VZ226" s="86"/>
      <c r="WA226" s="86"/>
      <c r="WB226" s="86"/>
      <c r="WC226" s="86"/>
      <c r="WD226" s="86"/>
      <c r="WE226" s="86"/>
      <c r="WF226" s="86"/>
      <c r="WG226" s="86"/>
      <c r="WH226" s="86"/>
    </row>
    <row r="227" spans="1:606" ht="27" customHeight="1">
      <c r="A227" s="243">
        <v>412</v>
      </c>
      <c r="B227" s="138" t="s">
        <v>771</v>
      </c>
      <c r="C227" s="56" t="s">
        <v>696</v>
      </c>
      <c r="D227" s="56" t="s">
        <v>62</v>
      </c>
      <c r="E227" s="86">
        <v>0</v>
      </c>
      <c r="F227" s="86">
        <v>0</v>
      </c>
      <c r="G227" s="86">
        <v>0</v>
      </c>
      <c r="H227" s="86">
        <v>0</v>
      </c>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86"/>
      <c r="ET227" s="86"/>
      <c r="EU227" s="86"/>
      <c r="EV227" s="86"/>
      <c r="EW227" s="86"/>
      <c r="EX227" s="86"/>
      <c r="EY227" s="86"/>
      <c r="EZ227" s="86"/>
      <c r="FA227" s="86"/>
      <c r="FB227" s="86"/>
      <c r="FC227" s="86"/>
      <c r="FD227" s="86"/>
      <c r="FE227" s="86"/>
      <c r="FF227" s="86"/>
      <c r="FG227" s="86"/>
      <c r="FH227" s="86"/>
      <c r="FI227" s="86"/>
      <c r="FJ227" s="86"/>
      <c r="FK227" s="86"/>
      <c r="FL227" s="86"/>
      <c r="FM227" s="86"/>
      <c r="FN227" s="86"/>
      <c r="FO227" s="86"/>
      <c r="FP227" s="86"/>
      <c r="FQ227" s="86"/>
      <c r="FR227" s="86"/>
      <c r="FS227" s="86"/>
      <c r="FT227" s="86"/>
      <c r="FU227" s="86"/>
      <c r="FV227" s="86"/>
      <c r="FW227" s="86"/>
      <c r="FX227" s="86"/>
      <c r="FY227" s="86"/>
      <c r="FZ227" s="86"/>
      <c r="GA227" s="86"/>
      <c r="GB227" s="86"/>
      <c r="GC227" s="86"/>
      <c r="GD227" s="86"/>
      <c r="GE227" s="86"/>
      <c r="GF227" s="86"/>
      <c r="GG227" s="86"/>
      <c r="GH227" s="86"/>
      <c r="GI227" s="86"/>
      <c r="GJ227" s="86"/>
      <c r="GK227" s="86"/>
      <c r="GL227" s="86"/>
      <c r="GM227" s="86"/>
      <c r="GN227" s="86"/>
      <c r="GO227" s="86"/>
      <c r="GP227" s="86"/>
      <c r="GQ227" s="86"/>
      <c r="GR227" s="86"/>
      <c r="GS227" s="86"/>
      <c r="GT227" s="86"/>
      <c r="GU227" s="86"/>
      <c r="GV227" s="86"/>
      <c r="GW227" s="86"/>
      <c r="GX227" s="86"/>
      <c r="GY227" s="86"/>
      <c r="GZ227" s="86"/>
      <c r="HA227" s="86"/>
      <c r="HB227" s="86"/>
      <c r="HC227" s="86"/>
      <c r="HD227" s="86"/>
      <c r="HE227" s="86"/>
      <c r="HF227" s="86"/>
      <c r="HG227" s="86"/>
      <c r="HH227" s="86"/>
      <c r="HI227" s="86"/>
      <c r="HJ227" s="86"/>
      <c r="HK227" s="86"/>
      <c r="HL227" s="86"/>
      <c r="HM227" s="86"/>
      <c r="HN227" s="86"/>
      <c r="HO227" s="86"/>
      <c r="HP227" s="86"/>
      <c r="HQ227" s="86"/>
      <c r="HR227" s="86"/>
      <c r="HS227" s="86"/>
      <c r="HT227" s="86"/>
      <c r="HU227" s="86"/>
      <c r="HV227" s="86"/>
      <c r="HW227" s="86"/>
      <c r="HX227" s="86"/>
      <c r="HY227" s="86"/>
      <c r="HZ227" s="86"/>
      <c r="IA227" s="86"/>
      <c r="IB227" s="86"/>
      <c r="IC227" s="86"/>
      <c r="ID227" s="86"/>
      <c r="IE227" s="86"/>
      <c r="IF227" s="86"/>
      <c r="IG227" s="86"/>
      <c r="IH227" s="86"/>
      <c r="II227" s="86"/>
      <c r="IJ227" s="86"/>
      <c r="IK227" s="86"/>
      <c r="IL227" s="86"/>
      <c r="IM227" s="86"/>
      <c r="IN227" s="86"/>
      <c r="IO227" s="86"/>
      <c r="IP227" s="86"/>
      <c r="IQ227" s="86"/>
      <c r="IR227" s="86"/>
      <c r="IS227" s="86"/>
      <c r="IT227" s="86"/>
      <c r="IU227" s="86"/>
      <c r="IV227" s="86"/>
      <c r="IW227" s="86"/>
      <c r="IX227" s="86"/>
      <c r="IY227" s="86"/>
      <c r="IZ227" s="86"/>
      <c r="JA227" s="86"/>
      <c r="JB227" s="86"/>
      <c r="JC227" s="86"/>
      <c r="JD227" s="86"/>
      <c r="JE227" s="86"/>
      <c r="JF227" s="86"/>
      <c r="JG227" s="86"/>
      <c r="JH227" s="86"/>
      <c r="JI227" s="86"/>
      <c r="JJ227" s="86"/>
      <c r="JK227" s="86"/>
      <c r="JL227" s="86"/>
      <c r="JM227" s="86"/>
      <c r="JN227" s="86"/>
      <c r="JO227" s="86"/>
      <c r="JP227" s="86"/>
      <c r="JQ227" s="86"/>
      <c r="JR227" s="86"/>
      <c r="JS227" s="86"/>
      <c r="JT227" s="86"/>
      <c r="JU227" s="86"/>
      <c r="JV227" s="86"/>
      <c r="JW227" s="86"/>
      <c r="JX227" s="86"/>
      <c r="JY227" s="86"/>
      <c r="JZ227" s="86"/>
      <c r="KA227" s="86"/>
      <c r="KB227" s="86"/>
      <c r="KC227" s="86"/>
      <c r="KD227" s="86"/>
      <c r="KE227" s="86"/>
      <c r="KF227" s="86"/>
      <c r="KG227" s="86"/>
      <c r="KH227" s="86"/>
      <c r="KI227" s="86"/>
      <c r="KJ227" s="86"/>
      <c r="KK227" s="86"/>
      <c r="KL227" s="86"/>
      <c r="KM227" s="86"/>
      <c r="KN227" s="86"/>
      <c r="KO227" s="86"/>
      <c r="KP227" s="86"/>
      <c r="KQ227" s="86"/>
      <c r="KR227" s="86"/>
      <c r="KS227" s="86"/>
      <c r="KT227" s="86"/>
      <c r="KU227" s="86"/>
      <c r="KV227" s="86"/>
      <c r="KW227" s="86"/>
      <c r="KX227" s="86"/>
      <c r="KY227" s="86"/>
      <c r="KZ227" s="86"/>
      <c r="LA227" s="86"/>
      <c r="LB227" s="86"/>
      <c r="LC227" s="86"/>
      <c r="LD227" s="86"/>
      <c r="LE227" s="86"/>
      <c r="LF227" s="86"/>
      <c r="LG227" s="86"/>
      <c r="LH227" s="86"/>
      <c r="LI227" s="86"/>
      <c r="LJ227" s="86"/>
      <c r="LK227" s="86"/>
      <c r="LL227" s="86"/>
      <c r="LM227" s="86"/>
      <c r="LN227" s="86"/>
      <c r="LO227" s="86"/>
      <c r="LP227" s="86"/>
      <c r="LQ227" s="86"/>
      <c r="LR227" s="86"/>
      <c r="LS227" s="86"/>
      <c r="LT227" s="86"/>
      <c r="LU227" s="86"/>
      <c r="LV227" s="86"/>
      <c r="LW227" s="86"/>
      <c r="LX227" s="86"/>
      <c r="LY227" s="86"/>
      <c r="LZ227" s="86"/>
      <c r="MA227" s="86"/>
      <c r="MB227" s="86"/>
      <c r="MC227" s="86"/>
      <c r="MD227" s="86"/>
      <c r="ME227" s="86"/>
      <c r="MF227" s="86"/>
      <c r="MG227" s="86"/>
      <c r="MH227" s="86"/>
      <c r="MI227" s="86"/>
      <c r="MJ227" s="86"/>
      <c r="MK227" s="86"/>
      <c r="ML227" s="86"/>
      <c r="MM227" s="86"/>
      <c r="MN227" s="86"/>
      <c r="MO227" s="86"/>
      <c r="MP227" s="86"/>
      <c r="MQ227" s="86"/>
      <c r="MR227" s="86"/>
      <c r="MS227" s="86"/>
      <c r="MT227" s="86"/>
      <c r="MU227" s="86"/>
      <c r="MV227" s="86"/>
      <c r="MW227" s="86"/>
      <c r="MX227" s="86"/>
      <c r="MY227" s="86"/>
      <c r="MZ227" s="86"/>
      <c r="NA227" s="86"/>
      <c r="NB227" s="86"/>
      <c r="NC227" s="86"/>
      <c r="ND227" s="86"/>
      <c r="NE227" s="86"/>
      <c r="NF227" s="86"/>
      <c r="NG227" s="86"/>
      <c r="NH227" s="86"/>
      <c r="NI227" s="86"/>
      <c r="NJ227" s="86"/>
      <c r="NK227" s="86"/>
      <c r="NL227" s="86"/>
      <c r="NM227" s="86"/>
      <c r="NN227" s="86"/>
      <c r="NO227" s="86"/>
      <c r="NP227" s="86"/>
      <c r="NQ227" s="86"/>
      <c r="NR227" s="86"/>
      <c r="NS227" s="86"/>
      <c r="NT227" s="86"/>
      <c r="NU227" s="86"/>
      <c r="NV227" s="86"/>
      <c r="NW227" s="86"/>
      <c r="NX227" s="86"/>
      <c r="NY227" s="86"/>
      <c r="NZ227" s="86"/>
      <c r="OA227" s="86"/>
      <c r="OB227" s="86"/>
      <c r="OC227" s="86"/>
      <c r="OD227" s="86"/>
      <c r="OE227" s="86"/>
      <c r="OF227" s="86"/>
      <c r="OG227" s="86"/>
      <c r="OH227" s="86"/>
      <c r="OI227" s="86"/>
      <c r="OJ227" s="86"/>
      <c r="OK227" s="86"/>
      <c r="OL227" s="86"/>
      <c r="OM227" s="86"/>
      <c r="ON227" s="86"/>
      <c r="OO227" s="86"/>
      <c r="OP227" s="86"/>
      <c r="OQ227" s="86"/>
      <c r="OR227" s="86"/>
      <c r="OS227" s="86"/>
      <c r="OT227" s="86"/>
      <c r="OU227" s="86"/>
      <c r="OV227" s="86"/>
      <c r="OW227" s="86"/>
      <c r="OX227" s="86"/>
      <c r="OY227" s="86"/>
      <c r="OZ227" s="86"/>
      <c r="PA227" s="86"/>
      <c r="PB227" s="86"/>
      <c r="PC227" s="86"/>
      <c r="PD227" s="86"/>
      <c r="PE227" s="86"/>
      <c r="PF227" s="86"/>
      <c r="PG227" s="86"/>
      <c r="PH227" s="86"/>
      <c r="PI227" s="86"/>
      <c r="PJ227" s="86"/>
      <c r="PK227" s="86"/>
      <c r="PL227" s="86"/>
      <c r="PM227" s="86"/>
      <c r="PN227" s="86"/>
      <c r="PO227" s="86"/>
      <c r="PP227" s="86"/>
      <c r="PQ227" s="86"/>
      <c r="PR227" s="86"/>
      <c r="PS227" s="86"/>
      <c r="PT227" s="86"/>
      <c r="PU227" s="86"/>
      <c r="PV227" s="86"/>
      <c r="PW227" s="86"/>
      <c r="PX227" s="86"/>
      <c r="PY227" s="86"/>
      <c r="PZ227" s="86"/>
      <c r="QA227" s="86"/>
      <c r="QB227" s="86"/>
      <c r="QC227" s="86"/>
      <c r="QD227" s="86"/>
      <c r="QE227" s="86"/>
      <c r="QF227" s="86"/>
      <c r="QG227" s="86"/>
      <c r="QH227" s="86"/>
      <c r="QI227" s="86"/>
      <c r="QJ227" s="86"/>
      <c r="QK227" s="86"/>
      <c r="QL227" s="86"/>
      <c r="QM227" s="86"/>
      <c r="QN227" s="86"/>
      <c r="QO227" s="86"/>
      <c r="QP227" s="86"/>
      <c r="QQ227" s="86"/>
      <c r="QR227" s="86"/>
      <c r="QS227" s="86"/>
      <c r="QT227" s="86"/>
      <c r="QU227" s="86"/>
      <c r="QV227" s="86"/>
      <c r="QW227" s="86"/>
      <c r="QX227" s="86"/>
      <c r="QY227" s="86"/>
      <c r="QZ227" s="86"/>
      <c r="RA227" s="86"/>
      <c r="RB227" s="86"/>
      <c r="RC227" s="86"/>
      <c r="RD227" s="86"/>
      <c r="RE227" s="86"/>
      <c r="RF227" s="86"/>
      <c r="RG227" s="86"/>
      <c r="RH227" s="86"/>
      <c r="RI227" s="86"/>
      <c r="RJ227" s="86"/>
      <c r="RK227" s="86"/>
      <c r="RL227" s="86"/>
      <c r="RM227" s="86"/>
      <c r="RN227" s="86"/>
      <c r="RO227" s="86"/>
      <c r="RP227" s="86"/>
      <c r="RQ227" s="86"/>
      <c r="RR227" s="86"/>
      <c r="RS227" s="86"/>
      <c r="RT227" s="86"/>
      <c r="RU227" s="86"/>
      <c r="RV227" s="86"/>
      <c r="RW227" s="86"/>
      <c r="RX227" s="86"/>
      <c r="RY227" s="86"/>
      <c r="RZ227" s="86"/>
      <c r="SA227" s="86"/>
      <c r="SB227" s="86"/>
      <c r="SC227" s="86"/>
      <c r="SD227" s="86"/>
      <c r="SE227" s="86"/>
      <c r="SF227" s="86"/>
      <c r="SG227" s="86"/>
      <c r="SH227" s="86"/>
      <c r="SI227" s="86"/>
      <c r="SJ227" s="86"/>
      <c r="SK227" s="86"/>
      <c r="SL227" s="86"/>
      <c r="SM227" s="86"/>
      <c r="SN227" s="86"/>
      <c r="SO227" s="86"/>
      <c r="SP227" s="86"/>
      <c r="SQ227" s="86"/>
      <c r="SR227" s="86"/>
      <c r="SS227" s="86"/>
      <c r="ST227" s="86"/>
      <c r="SU227" s="86"/>
      <c r="SV227" s="86"/>
      <c r="SW227" s="86"/>
      <c r="SX227" s="86"/>
      <c r="SY227" s="86"/>
      <c r="SZ227" s="86"/>
      <c r="TA227" s="86"/>
      <c r="TB227" s="86"/>
      <c r="TC227" s="86"/>
      <c r="TD227" s="86"/>
      <c r="TE227" s="86"/>
      <c r="TF227" s="86"/>
      <c r="TG227" s="86"/>
      <c r="TH227" s="86"/>
      <c r="TI227" s="86"/>
      <c r="TJ227" s="86"/>
      <c r="TK227" s="86"/>
      <c r="TL227" s="86"/>
      <c r="TM227" s="86"/>
      <c r="TN227" s="86"/>
      <c r="TO227" s="86"/>
      <c r="TP227" s="86"/>
      <c r="TQ227" s="86"/>
      <c r="TR227" s="86"/>
      <c r="TS227" s="86"/>
      <c r="TT227" s="86"/>
      <c r="TU227" s="86"/>
      <c r="TV227" s="86"/>
      <c r="TW227" s="86"/>
      <c r="TX227" s="86"/>
      <c r="TY227" s="86"/>
      <c r="TZ227" s="86"/>
      <c r="UA227" s="86"/>
      <c r="UB227" s="86"/>
      <c r="UC227" s="86"/>
      <c r="UD227" s="86"/>
      <c r="UE227" s="86"/>
      <c r="UF227" s="86"/>
      <c r="UG227" s="86"/>
      <c r="UH227" s="86"/>
      <c r="UI227" s="86"/>
      <c r="UJ227" s="86"/>
      <c r="UK227" s="86"/>
      <c r="UL227" s="86"/>
      <c r="UM227" s="86"/>
      <c r="UN227" s="86"/>
      <c r="UO227" s="86"/>
      <c r="UP227" s="86"/>
      <c r="UQ227" s="86"/>
      <c r="UR227" s="86"/>
      <c r="US227" s="86"/>
      <c r="UT227" s="86"/>
      <c r="UU227" s="86"/>
      <c r="UV227" s="86"/>
      <c r="UW227" s="86"/>
      <c r="UX227" s="86"/>
      <c r="UY227" s="86"/>
      <c r="UZ227" s="86"/>
      <c r="VA227" s="86"/>
      <c r="VB227" s="86"/>
      <c r="VC227" s="86"/>
      <c r="VD227" s="86"/>
      <c r="VE227" s="86"/>
      <c r="VF227" s="86"/>
      <c r="VG227" s="86"/>
      <c r="VH227" s="86"/>
      <c r="VI227" s="86"/>
      <c r="VJ227" s="86"/>
      <c r="VK227" s="86"/>
      <c r="VL227" s="86"/>
      <c r="VM227" s="86"/>
      <c r="VN227" s="86"/>
      <c r="VO227" s="86"/>
      <c r="VP227" s="86"/>
      <c r="VQ227" s="86"/>
      <c r="VR227" s="86"/>
      <c r="VS227" s="86"/>
      <c r="VT227" s="86"/>
      <c r="VU227" s="86"/>
      <c r="VV227" s="86"/>
      <c r="VW227" s="86"/>
      <c r="VX227" s="86"/>
      <c r="VY227" s="86"/>
      <c r="VZ227" s="86"/>
      <c r="WA227" s="86"/>
      <c r="WB227" s="86"/>
      <c r="WC227" s="86"/>
      <c r="WD227" s="86"/>
      <c r="WE227" s="86"/>
      <c r="WF227" s="86"/>
      <c r="WG227" s="86"/>
      <c r="WH227" s="86"/>
    </row>
    <row r="228" spans="1:606">
      <c r="A228" s="243">
        <v>413</v>
      </c>
      <c r="B228" s="138" t="s">
        <v>456</v>
      </c>
      <c r="C228" s="56" t="s">
        <v>454</v>
      </c>
      <c r="D228" s="56" t="s">
        <v>40</v>
      </c>
      <c r="E228" s="321" t="str">
        <f>IFERROR(E227/E226*100,"")</f>
        <v/>
      </c>
      <c r="F228" s="321" t="str">
        <f t="shared" ref="F228:BQ228" si="105">IFERROR(F227/F226*100,"")</f>
        <v/>
      </c>
      <c r="G228" s="321" t="str">
        <f t="shared" si="105"/>
        <v/>
      </c>
      <c r="H228" s="321" t="str">
        <f t="shared" si="105"/>
        <v/>
      </c>
      <c r="I228" s="321" t="str">
        <f t="shared" si="105"/>
        <v/>
      </c>
      <c r="J228" s="321" t="str">
        <f t="shared" si="105"/>
        <v/>
      </c>
      <c r="K228" s="321" t="str">
        <f t="shared" si="105"/>
        <v/>
      </c>
      <c r="L228" s="321" t="str">
        <f t="shared" si="105"/>
        <v/>
      </c>
      <c r="M228" s="321" t="str">
        <f t="shared" si="105"/>
        <v/>
      </c>
      <c r="N228" s="321" t="str">
        <f t="shared" si="105"/>
        <v/>
      </c>
      <c r="O228" s="321" t="str">
        <f t="shared" si="105"/>
        <v/>
      </c>
      <c r="P228" s="321" t="str">
        <f t="shared" si="105"/>
        <v/>
      </c>
      <c r="Q228" s="321" t="str">
        <f t="shared" si="105"/>
        <v/>
      </c>
      <c r="R228" s="321" t="str">
        <f t="shared" si="105"/>
        <v/>
      </c>
      <c r="S228" s="321" t="str">
        <f t="shared" si="105"/>
        <v/>
      </c>
      <c r="T228" s="321" t="str">
        <f t="shared" si="105"/>
        <v/>
      </c>
      <c r="U228" s="321" t="str">
        <f t="shared" si="105"/>
        <v/>
      </c>
      <c r="V228" s="321" t="str">
        <f t="shared" si="105"/>
        <v/>
      </c>
      <c r="W228" s="321" t="str">
        <f t="shared" si="105"/>
        <v/>
      </c>
      <c r="X228" s="321" t="str">
        <f t="shared" si="105"/>
        <v/>
      </c>
      <c r="Y228" s="321" t="str">
        <f t="shared" si="105"/>
        <v/>
      </c>
      <c r="Z228" s="321" t="str">
        <f t="shared" si="105"/>
        <v/>
      </c>
      <c r="AA228" s="321" t="str">
        <f t="shared" si="105"/>
        <v/>
      </c>
      <c r="AB228" s="321" t="str">
        <f t="shared" si="105"/>
        <v/>
      </c>
      <c r="AC228" s="321" t="str">
        <f t="shared" si="105"/>
        <v/>
      </c>
      <c r="AD228" s="321" t="str">
        <f t="shared" si="105"/>
        <v/>
      </c>
      <c r="AE228" s="321" t="str">
        <f t="shared" si="105"/>
        <v/>
      </c>
      <c r="AF228" s="321" t="str">
        <f t="shared" si="105"/>
        <v/>
      </c>
      <c r="AG228" s="321" t="str">
        <f t="shared" si="105"/>
        <v/>
      </c>
      <c r="AH228" s="321" t="str">
        <f t="shared" si="105"/>
        <v/>
      </c>
      <c r="AI228" s="321" t="str">
        <f t="shared" si="105"/>
        <v/>
      </c>
      <c r="AJ228" s="321" t="str">
        <f t="shared" si="105"/>
        <v/>
      </c>
      <c r="AK228" s="321" t="str">
        <f t="shared" si="105"/>
        <v/>
      </c>
      <c r="AL228" s="321" t="str">
        <f t="shared" si="105"/>
        <v/>
      </c>
      <c r="AM228" s="321" t="str">
        <f t="shared" si="105"/>
        <v/>
      </c>
      <c r="AN228" s="321" t="str">
        <f t="shared" si="105"/>
        <v/>
      </c>
      <c r="AO228" s="321" t="str">
        <f t="shared" si="105"/>
        <v/>
      </c>
      <c r="AP228" s="321" t="str">
        <f t="shared" si="105"/>
        <v/>
      </c>
      <c r="AQ228" s="321" t="str">
        <f t="shared" si="105"/>
        <v/>
      </c>
      <c r="AR228" s="321" t="str">
        <f t="shared" si="105"/>
        <v/>
      </c>
      <c r="AS228" s="321" t="str">
        <f t="shared" si="105"/>
        <v/>
      </c>
      <c r="AT228" s="321" t="str">
        <f t="shared" si="105"/>
        <v/>
      </c>
      <c r="AU228" s="321" t="str">
        <f t="shared" si="105"/>
        <v/>
      </c>
      <c r="AV228" s="321" t="str">
        <f t="shared" si="105"/>
        <v/>
      </c>
      <c r="AW228" s="321" t="str">
        <f t="shared" si="105"/>
        <v/>
      </c>
      <c r="AX228" s="321" t="str">
        <f t="shared" si="105"/>
        <v/>
      </c>
      <c r="AY228" s="321" t="str">
        <f t="shared" si="105"/>
        <v/>
      </c>
      <c r="AZ228" s="321" t="str">
        <f t="shared" si="105"/>
        <v/>
      </c>
      <c r="BA228" s="321" t="str">
        <f t="shared" si="105"/>
        <v/>
      </c>
      <c r="BB228" s="321" t="str">
        <f t="shared" si="105"/>
        <v/>
      </c>
      <c r="BC228" s="321" t="str">
        <f t="shared" si="105"/>
        <v/>
      </c>
      <c r="BD228" s="321" t="str">
        <f t="shared" si="105"/>
        <v/>
      </c>
      <c r="BE228" s="321" t="str">
        <f t="shared" si="105"/>
        <v/>
      </c>
      <c r="BF228" s="321" t="str">
        <f t="shared" si="105"/>
        <v/>
      </c>
      <c r="BG228" s="321" t="str">
        <f t="shared" si="105"/>
        <v/>
      </c>
      <c r="BH228" s="321" t="str">
        <f t="shared" si="105"/>
        <v/>
      </c>
      <c r="BI228" s="321" t="str">
        <f t="shared" si="105"/>
        <v/>
      </c>
      <c r="BJ228" s="321" t="str">
        <f t="shared" si="105"/>
        <v/>
      </c>
      <c r="BK228" s="321" t="str">
        <f t="shared" si="105"/>
        <v/>
      </c>
      <c r="BL228" s="321" t="str">
        <f t="shared" si="105"/>
        <v/>
      </c>
      <c r="BM228" s="321" t="str">
        <f t="shared" si="105"/>
        <v/>
      </c>
      <c r="BN228" s="321" t="str">
        <f t="shared" si="105"/>
        <v/>
      </c>
      <c r="BO228" s="321" t="str">
        <f t="shared" si="105"/>
        <v/>
      </c>
      <c r="BP228" s="321" t="str">
        <f t="shared" si="105"/>
        <v/>
      </c>
      <c r="BQ228" s="321" t="str">
        <f t="shared" si="105"/>
        <v/>
      </c>
      <c r="BR228" s="321" t="str">
        <f t="shared" ref="BR228:EC228" si="106">IFERROR(BR227/BR226*100,"")</f>
        <v/>
      </c>
      <c r="BS228" s="321" t="str">
        <f t="shared" si="106"/>
        <v/>
      </c>
      <c r="BT228" s="321" t="str">
        <f t="shared" si="106"/>
        <v/>
      </c>
      <c r="BU228" s="321" t="str">
        <f t="shared" si="106"/>
        <v/>
      </c>
      <c r="BV228" s="321" t="str">
        <f t="shared" si="106"/>
        <v/>
      </c>
      <c r="BW228" s="321" t="str">
        <f t="shared" si="106"/>
        <v/>
      </c>
      <c r="BX228" s="321" t="str">
        <f t="shared" si="106"/>
        <v/>
      </c>
      <c r="BY228" s="321" t="str">
        <f t="shared" si="106"/>
        <v/>
      </c>
      <c r="BZ228" s="321" t="str">
        <f t="shared" si="106"/>
        <v/>
      </c>
      <c r="CA228" s="321" t="str">
        <f t="shared" si="106"/>
        <v/>
      </c>
      <c r="CB228" s="321" t="str">
        <f t="shared" si="106"/>
        <v/>
      </c>
      <c r="CC228" s="321" t="str">
        <f t="shared" si="106"/>
        <v/>
      </c>
      <c r="CD228" s="321" t="str">
        <f t="shared" si="106"/>
        <v/>
      </c>
      <c r="CE228" s="321" t="str">
        <f t="shared" si="106"/>
        <v/>
      </c>
      <c r="CF228" s="321" t="str">
        <f t="shared" si="106"/>
        <v/>
      </c>
      <c r="CG228" s="321" t="str">
        <f t="shared" si="106"/>
        <v/>
      </c>
      <c r="CH228" s="321" t="str">
        <f t="shared" si="106"/>
        <v/>
      </c>
      <c r="CI228" s="321" t="str">
        <f t="shared" si="106"/>
        <v/>
      </c>
      <c r="CJ228" s="321" t="str">
        <f t="shared" si="106"/>
        <v/>
      </c>
      <c r="CK228" s="321" t="str">
        <f t="shared" si="106"/>
        <v/>
      </c>
      <c r="CL228" s="321" t="str">
        <f t="shared" si="106"/>
        <v/>
      </c>
      <c r="CM228" s="321" t="str">
        <f t="shared" si="106"/>
        <v/>
      </c>
      <c r="CN228" s="321" t="str">
        <f t="shared" si="106"/>
        <v/>
      </c>
      <c r="CO228" s="321" t="str">
        <f t="shared" si="106"/>
        <v/>
      </c>
      <c r="CP228" s="321" t="str">
        <f t="shared" si="106"/>
        <v/>
      </c>
      <c r="CQ228" s="321" t="str">
        <f t="shared" si="106"/>
        <v/>
      </c>
      <c r="CR228" s="321" t="str">
        <f t="shared" si="106"/>
        <v/>
      </c>
      <c r="CS228" s="321" t="str">
        <f t="shared" si="106"/>
        <v/>
      </c>
      <c r="CT228" s="321" t="str">
        <f t="shared" si="106"/>
        <v/>
      </c>
      <c r="CU228" s="321" t="str">
        <f t="shared" si="106"/>
        <v/>
      </c>
      <c r="CV228" s="321" t="str">
        <f t="shared" si="106"/>
        <v/>
      </c>
      <c r="CW228" s="321" t="str">
        <f t="shared" si="106"/>
        <v/>
      </c>
      <c r="CX228" s="321" t="str">
        <f t="shared" si="106"/>
        <v/>
      </c>
      <c r="CY228" s="321" t="str">
        <f t="shared" si="106"/>
        <v/>
      </c>
      <c r="CZ228" s="321" t="str">
        <f t="shared" si="106"/>
        <v/>
      </c>
      <c r="DA228" s="321" t="str">
        <f t="shared" si="106"/>
        <v/>
      </c>
      <c r="DB228" s="321" t="str">
        <f t="shared" si="106"/>
        <v/>
      </c>
      <c r="DC228" s="321" t="str">
        <f t="shared" si="106"/>
        <v/>
      </c>
      <c r="DD228" s="321" t="str">
        <f t="shared" si="106"/>
        <v/>
      </c>
      <c r="DE228" s="321" t="str">
        <f t="shared" si="106"/>
        <v/>
      </c>
      <c r="DF228" s="321" t="str">
        <f t="shared" si="106"/>
        <v/>
      </c>
      <c r="DG228" s="321" t="str">
        <f t="shared" si="106"/>
        <v/>
      </c>
      <c r="DH228" s="321" t="str">
        <f t="shared" si="106"/>
        <v/>
      </c>
      <c r="DI228" s="321" t="str">
        <f t="shared" si="106"/>
        <v/>
      </c>
      <c r="DJ228" s="321" t="str">
        <f t="shared" si="106"/>
        <v/>
      </c>
      <c r="DK228" s="321" t="str">
        <f t="shared" si="106"/>
        <v/>
      </c>
      <c r="DL228" s="321" t="str">
        <f t="shared" si="106"/>
        <v/>
      </c>
      <c r="DM228" s="321" t="str">
        <f t="shared" si="106"/>
        <v/>
      </c>
      <c r="DN228" s="321" t="str">
        <f t="shared" si="106"/>
        <v/>
      </c>
      <c r="DO228" s="321" t="str">
        <f t="shared" si="106"/>
        <v/>
      </c>
      <c r="DP228" s="321" t="str">
        <f t="shared" si="106"/>
        <v/>
      </c>
      <c r="DQ228" s="321" t="str">
        <f t="shared" si="106"/>
        <v/>
      </c>
      <c r="DR228" s="321" t="str">
        <f t="shared" si="106"/>
        <v/>
      </c>
      <c r="DS228" s="321" t="str">
        <f t="shared" si="106"/>
        <v/>
      </c>
      <c r="DT228" s="321" t="str">
        <f t="shared" si="106"/>
        <v/>
      </c>
      <c r="DU228" s="321" t="str">
        <f t="shared" si="106"/>
        <v/>
      </c>
      <c r="DV228" s="321" t="str">
        <f t="shared" si="106"/>
        <v/>
      </c>
      <c r="DW228" s="321" t="str">
        <f t="shared" si="106"/>
        <v/>
      </c>
      <c r="DX228" s="321" t="str">
        <f t="shared" si="106"/>
        <v/>
      </c>
      <c r="DY228" s="321" t="str">
        <f t="shared" si="106"/>
        <v/>
      </c>
      <c r="DZ228" s="321" t="str">
        <f t="shared" si="106"/>
        <v/>
      </c>
      <c r="EA228" s="321" t="str">
        <f t="shared" si="106"/>
        <v/>
      </c>
      <c r="EB228" s="321" t="str">
        <f t="shared" si="106"/>
        <v/>
      </c>
      <c r="EC228" s="321" t="str">
        <f t="shared" si="106"/>
        <v/>
      </c>
      <c r="ED228" s="321" t="str">
        <f t="shared" ref="ED228:GO228" si="107">IFERROR(ED227/ED226*100,"")</f>
        <v/>
      </c>
      <c r="EE228" s="321" t="str">
        <f t="shared" si="107"/>
        <v/>
      </c>
      <c r="EF228" s="321" t="str">
        <f t="shared" si="107"/>
        <v/>
      </c>
      <c r="EG228" s="321" t="str">
        <f t="shared" si="107"/>
        <v/>
      </c>
      <c r="EH228" s="321" t="str">
        <f t="shared" si="107"/>
        <v/>
      </c>
      <c r="EI228" s="321" t="str">
        <f t="shared" si="107"/>
        <v/>
      </c>
      <c r="EJ228" s="321" t="str">
        <f t="shared" si="107"/>
        <v/>
      </c>
      <c r="EK228" s="321" t="str">
        <f t="shared" si="107"/>
        <v/>
      </c>
      <c r="EL228" s="321" t="str">
        <f t="shared" si="107"/>
        <v/>
      </c>
      <c r="EM228" s="321" t="str">
        <f t="shared" si="107"/>
        <v/>
      </c>
      <c r="EN228" s="321" t="str">
        <f t="shared" si="107"/>
        <v/>
      </c>
      <c r="EO228" s="321" t="str">
        <f t="shared" si="107"/>
        <v/>
      </c>
      <c r="EP228" s="321" t="str">
        <f t="shared" si="107"/>
        <v/>
      </c>
      <c r="EQ228" s="321" t="str">
        <f t="shared" si="107"/>
        <v/>
      </c>
      <c r="ER228" s="321" t="str">
        <f t="shared" si="107"/>
        <v/>
      </c>
      <c r="ES228" s="321" t="str">
        <f t="shared" si="107"/>
        <v/>
      </c>
      <c r="ET228" s="321" t="str">
        <f t="shared" si="107"/>
        <v/>
      </c>
      <c r="EU228" s="321" t="str">
        <f t="shared" si="107"/>
        <v/>
      </c>
      <c r="EV228" s="321" t="str">
        <f t="shared" si="107"/>
        <v/>
      </c>
      <c r="EW228" s="321" t="str">
        <f t="shared" si="107"/>
        <v/>
      </c>
      <c r="EX228" s="321" t="str">
        <f t="shared" si="107"/>
        <v/>
      </c>
      <c r="EY228" s="321" t="str">
        <f t="shared" si="107"/>
        <v/>
      </c>
      <c r="EZ228" s="321" t="str">
        <f t="shared" si="107"/>
        <v/>
      </c>
      <c r="FA228" s="321" t="str">
        <f t="shared" si="107"/>
        <v/>
      </c>
      <c r="FB228" s="321" t="str">
        <f t="shared" si="107"/>
        <v/>
      </c>
      <c r="FC228" s="321" t="str">
        <f t="shared" si="107"/>
        <v/>
      </c>
      <c r="FD228" s="321" t="str">
        <f t="shared" si="107"/>
        <v/>
      </c>
      <c r="FE228" s="321" t="str">
        <f t="shared" si="107"/>
        <v/>
      </c>
      <c r="FF228" s="321" t="str">
        <f t="shared" si="107"/>
        <v/>
      </c>
      <c r="FG228" s="321" t="str">
        <f t="shared" si="107"/>
        <v/>
      </c>
      <c r="FH228" s="321" t="str">
        <f t="shared" si="107"/>
        <v/>
      </c>
      <c r="FI228" s="321" t="str">
        <f t="shared" si="107"/>
        <v/>
      </c>
      <c r="FJ228" s="321" t="str">
        <f t="shared" si="107"/>
        <v/>
      </c>
      <c r="FK228" s="321" t="str">
        <f t="shared" si="107"/>
        <v/>
      </c>
      <c r="FL228" s="321" t="str">
        <f t="shared" si="107"/>
        <v/>
      </c>
      <c r="FM228" s="321" t="str">
        <f t="shared" si="107"/>
        <v/>
      </c>
      <c r="FN228" s="321" t="str">
        <f t="shared" si="107"/>
        <v/>
      </c>
      <c r="FO228" s="321" t="str">
        <f t="shared" si="107"/>
        <v/>
      </c>
      <c r="FP228" s="321" t="str">
        <f t="shared" si="107"/>
        <v/>
      </c>
      <c r="FQ228" s="321" t="str">
        <f t="shared" si="107"/>
        <v/>
      </c>
      <c r="FR228" s="321" t="str">
        <f t="shared" si="107"/>
        <v/>
      </c>
      <c r="FS228" s="321" t="str">
        <f t="shared" si="107"/>
        <v/>
      </c>
      <c r="FT228" s="321" t="str">
        <f t="shared" si="107"/>
        <v/>
      </c>
      <c r="FU228" s="321" t="str">
        <f t="shared" si="107"/>
        <v/>
      </c>
      <c r="FV228" s="321" t="str">
        <f t="shared" si="107"/>
        <v/>
      </c>
      <c r="FW228" s="321" t="str">
        <f t="shared" si="107"/>
        <v/>
      </c>
      <c r="FX228" s="321" t="str">
        <f t="shared" si="107"/>
        <v/>
      </c>
      <c r="FY228" s="321" t="str">
        <f t="shared" si="107"/>
        <v/>
      </c>
      <c r="FZ228" s="321" t="str">
        <f t="shared" si="107"/>
        <v/>
      </c>
      <c r="GA228" s="321" t="str">
        <f t="shared" si="107"/>
        <v/>
      </c>
      <c r="GB228" s="321" t="str">
        <f t="shared" si="107"/>
        <v/>
      </c>
      <c r="GC228" s="321" t="str">
        <f t="shared" si="107"/>
        <v/>
      </c>
      <c r="GD228" s="321" t="str">
        <f t="shared" si="107"/>
        <v/>
      </c>
      <c r="GE228" s="321" t="str">
        <f t="shared" si="107"/>
        <v/>
      </c>
      <c r="GF228" s="321" t="str">
        <f t="shared" si="107"/>
        <v/>
      </c>
      <c r="GG228" s="321" t="str">
        <f t="shared" si="107"/>
        <v/>
      </c>
      <c r="GH228" s="321" t="str">
        <f t="shared" si="107"/>
        <v/>
      </c>
      <c r="GI228" s="321" t="str">
        <f t="shared" si="107"/>
        <v/>
      </c>
      <c r="GJ228" s="321" t="str">
        <f t="shared" si="107"/>
        <v/>
      </c>
      <c r="GK228" s="321" t="str">
        <f t="shared" si="107"/>
        <v/>
      </c>
      <c r="GL228" s="321" t="str">
        <f t="shared" si="107"/>
        <v/>
      </c>
      <c r="GM228" s="321" t="str">
        <f t="shared" si="107"/>
        <v/>
      </c>
      <c r="GN228" s="321" t="str">
        <f t="shared" si="107"/>
        <v/>
      </c>
      <c r="GO228" s="321" t="str">
        <f t="shared" si="107"/>
        <v/>
      </c>
      <c r="GP228" s="321" t="str">
        <f t="shared" ref="GP228:JA228" si="108">IFERROR(GP227/GP226*100,"")</f>
        <v/>
      </c>
      <c r="GQ228" s="321" t="str">
        <f t="shared" si="108"/>
        <v/>
      </c>
      <c r="GR228" s="321" t="str">
        <f t="shared" si="108"/>
        <v/>
      </c>
      <c r="GS228" s="321" t="str">
        <f t="shared" si="108"/>
        <v/>
      </c>
      <c r="GT228" s="321" t="str">
        <f t="shared" si="108"/>
        <v/>
      </c>
      <c r="GU228" s="321" t="str">
        <f t="shared" si="108"/>
        <v/>
      </c>
      <c r="GV228" s="321" t="str">
        <f t="shared" si="108"/>
        <v/>
      </c>
      <c r="GW228" s="321" t="str">
        <f t="shared" si="108"/>
        <v/>
      </c>
      <c r="GX228" s="321" t="str">
        <f t="shared" si="108"/>
        <v/>
      </c>
      <c r="GY228" s="321" t="str">
        <f t="shared" si="108"/>
        <v/>
      </c>
      <c r="GZ228" s="321" t="str">
        <f t="shared" si="108"/>
        <v/>
      </c>
      <c r="HA228" s="321" t="str">
        <f t="shared" si="108"/>
        <v/>
      </c>
      <c r="HB228" s="321" t="str">
        <f t="shared" si="108"/>
        <v/>
      </c>
      <c r="HC228" s="321" t="str">
        <f t="shared" si="108"/>
        <v/>
      </c>
      <c r="HD228" s="321" t="str">
        <f t="shared" si="108"/>
        <v/>
      </c>
      <c r="HE228" s="321" t="str">
        <f t="shared" si="108"/>
        <v/>
      </c>
      <c r="HF228" s="321" t="str">
        <f t="shared" si="108"/>
        <v/>
      </c>
      <c r="HG228" s="321" t="str">
        <f t="shared" si="108"/>
        <v/>
      </c>
      <c r="HH228" s="321" t="str">
        <f t="shared" si="108"/>
        <v/>
      </c>
      <c r="HI228" s="321" t="str">
        <f t="shared" si="108"/>
        <v/>
      </c>
      <c r="HJ228" s="321" t="str">
        <f t="shared" si="108"/>
        <v/>
      </c>
      <c r="HK228" s="321" t="str">
        <f t="shared" si="108"/>
        <v/>
      </c>
      <c r="HL228" s="321" t="str">
        <f t="shared" si="108"/>
        <v/>
      </c>
      <c r="HM228" s="321" t="str">
        <f t="shared" si="108"/>
        <v/>
      </c>
      <c r="HN228" s="321" t="str">
        <f t="shared" si="108"/>
        <v/>
      </c>
      <c r="HO228" s="321" t="str">
        <f t="shared" si="108"/>
        <v/>
      </c>
      <c r="HP228" s="321" t="str">
        <f t="shared" si="108"/>
        <v/>
      </c>
      <c r="HQ228" s="321" t="str">
        <f t="shared" si="108"/>
        <v/>
      </c>
      <c r="HR228" s="321" t="str">
        <f t="shared" si="108"/>
        <v/>
      </c>
      <c r="HS228" s="321" t="str">
        <f t="shared" si="108"/>
        <v/>
      </c>
      <c r="HT228" s="321" t="str">
        <f t="shared" si="108"/>
        <v/>
      </c>
      <c r="HU228" s="321" t="str">
        <f t="shared" si="108"/>
        <v/>
      </c>
      <c r="HV228" s="321" t="str">
        <f t="shared" si="108"/>
        <v/>
      </c>
      <c r="HW228" s="321" t="str">
        <f t="shared" si="108"/>
        <v/>
      </c>
      <c r="HX228" s="321" t="str">
        <f t="shared" si="108"/>
        <v/>
      </c>
      <c r="HY228" s="321" t="str">
        <f t="shared" si="108"/>
        <v/>
      </c>
      <c r="HZ228" s="321" t="str">
        <f t="shared" si="108"/>
        <v/>
      </c>
      <c r="IA228" s="321" t="str">
        <f t="shared" si="108"/>
        <v/>
      </c>
      <c r="IB228" s="321" t="str">
        <f t="shared" si="108"/>
        <v/>
      </c>
      <c r="IC228" s="321" t="str">
        <f t="shared" si="108"/>
        <v/>
      </c>
      <c r="ID228" s="321" t="str">
        <f t="shared" si="108"/>
        <v/>
      </c>
      <c r="IE228" s="321" t="str">
        <f t="shared" si="108"/>
        <v/>
      </c>
      <c r="IF228" s="321" t="str">
        <f t="shared" si="108"/>
        <v/>
      </c>
      <c r="IG228" s="321" t="str">
        <f t="shared" si="108"/>
        <v/>
      </c>
      <c r="IH228" s="321" t="str">
        <f t="shared" si="108"/>
        <v/>
      </c>
      <c r="II228" s="321" t="str">
        <f t="shared" si="108"/>
        <v/>
      </c>
      <c r="IJ228" s="321" t="str">
        <f t="shared" si="108"/>
        <v/>
      </c>
      <c r="IK228" s="321" t="str">
        <f t="shared" si="108"/>
        <v/>
      </c>
      <c r="IL228" s="321" t="str">
        <f t="shared" si="108"/>
        <v/>
      </c>
      <c r="IM228" s="321" t="str">
        <f t="shared" si="108"/>
        <v/>
      </c>
      <c r="IN228" s="321" t="str">
        <f t="shared" si="108"/>
        <v/>
      </c>
      <c r="IO228" s="321" t="str">
        <f t="shared" si="108"/>
        <v/>
      </c>
      <c r="IP228" s="321" t="str">
        <f t="shared" si="108"/>
        <v/>
      </c>
      <c r="IQ228" s="321" t="str">
        <f t="shared" si="108"/>
        <v/>
      </c>
      <c r="IR228" s="321" t="str">
        <f t="shared" si="108"/>
        <v/>
      </c>
      <c r="IS228" s="321" t="str">
        <f t="shared" si="108"/>
        <v/>
      </c>
      <c r="IT228" s="321" t="str">
        <f t="shared" si="108"/>
        <v/>
      </c>
      <c r="IU228" s="321" t="str">
        <f t="shared" si="108"/>
        <v/>
      </c>
      <c r="IV228" s="321" t="str">
        <f t="shared" si="108"/>
        <v/>
      </c>
      <c r="IW228" s="321" t="str">
        <f t="shared" si="108"/>
        <v/>
      </c>
      <c r="IX228" s="321" t="str">
        <f t="shared" si="108"/>
        <v/>
      </c>
      <c r="IY228" s="321" t="str">
        <f t="shared" si="108"/>
        <v/>
      </c>
      <c r="IZ228" s="321" t="str">
        <f t="shared" si="108"/>
        <v/>
      </c>
      <c r="JA228" s="321" t="str">
        <f t="shared" si="108"/>
        <v/>
      </c>
      <c r="JB228" s="321" t="str">
        <f t="shared" ref="JB228:KT228" si="109">IFERROR(JB227/JB226*100,"")</f>
        <v/>
      </c>
      <c r="JC228" s="321" t="str">
        <f t="shared" si="109"/>
        <v/>
      </c>
      <c r="JD228" s="321" t="str">
        <f t="shared" si="109"/>
        <v/>
      </c>
      <c r="JE228" s="321" t="str">
        <f t="shared" si="109"/>
        <v/>
      </c>
      <c r="JF228" s="321" t="str">
        <f t="shared" si="109"/>
        <v/>
      </c>
      <c r="JG228" s="321" t="str">
        <f t="shared" si="109"/>
        <v/>
      </c>
      <c r="JH228" s="321" t="str">
        <f t="shared" si="109"/>
        <v/>
      </c>
      <c r="JI228" s="321" t="str">
        <f t="shared" si="109"/>
        <v/>
      </c>
      <c r="JJ228" s="321" t="str">
        <f t="shared" si="109"/>
        <v/>
      </c>
      <c r="JK228" s="321" t="str">
        <f t="shared" si="109"/>
        <v/>
      </c>
      <c r="JL228" s="321" t="str">
        <f t="shared" si="109"/>
        <v/>
      </c>
      <c r="JM228" s="321" t="str">
        <f t="shared" si="109"/>
        <v/>
      </c>
      <c r="JN228" s="321" t="str">
        <f t="shared" si="109"/>
        <v/>
      </c>
      <c r="JO228" s="321" t="str">
        <f t="shared" si="109"/>
        <v/>
      </c>
      <c r="JP228" s="321" t="str">
        <f t="shared" si="109"/>
        <v/>
      </c>
      <c r="JQ228" s="321" t="str">
        <f t="shared" si="109"/>
        <v/>
      </c>
      <c r="JR228" s="321" t="str">
        <f t="shared" si="109"/>
        <v/>
      </c>
      <c r="JS228" s="321" t="str">
        <f t="shared" si="109"/>
        <v/>
      </c>
      <c r="JT228" s="321" t="str">
        <f t="shared" si="109"/>
        <v/>
      </c>
      <c r="JU228" s="321" t="str">
        <f t="shared" si="109"/>
        <v/>
      </c>
      <c r="JV228" s="321" t="str">
        <f t="shared" si="109"/>
        <v/>
      </c>
      <c r="JW228" s="321" t="str">
        <f t="shared" si="109"/>
        <v/>
      </c>
      <c r="JX228" s="321" t="str">
        <f t="shared" si="109"/>
        <v/>
      </c>
      <c r="JY228" s="321" t="str">
        <f t="shared" si="109"/>
        <v/>
      </c>
      <c r="JZ228" s="321" t="str">
        <f t="shared" si="109"/>
        <v/>
      </c>
      <c r="KA228" s="321" t="str">
        <f t="shared" si="109"/>
        <v/>
      </c>
      <c r="KB228" s="321" t="str">
        <f t="shared" si="109"/>
        <v/>
      </c>
      <c r="KC228" s="321" t="str">
        <f t="shared" si="109"/>
        <v/>
      </c>
      <c r="KD228" s="321" t="str">
        <f t="shared" si="109"/>
        <v/>
      </c>
      <c r="KE228" s="321" t="str">
        <f t="shared" si="109"/>
        <v/>
      </c>
      <c r="KF228" s="321" t="str">
        <f t="shared" si="109"/>
        <v/>
      </c>
      <c r="KG228" s="321" t="str">
        <f t="shared" si="109"/>
        <v/>
      </c>
      <c r="KH228" s="321" t="str">
        <f t="shared" si="109"/>
        <v/>
      </c>
      <c r="KI228" s="321" t="str">
        <f t="shared" si="109"/>
        <v/>
      </c>
      <c r="KJ228" s="321" t="str">
        <f t="shared" si="109"/>
        <v/>
      </c>
      <c r="KK228" s="321" t="str">
        <f t="shared" si="109"/>
        <v/>
      </c>
      <c r="KL228" s="321" t="str">
        <f t="shared" si="109"/>
        <v/>
      </c>
      <c r="KM228" s="321" t="str">
        <f t="shared" si="109"/>
        <v/>
      </c>
      <c r="KN228" s="321" t="str">
        <f t="shared" si="109"/>
        <v/>
      </c>
      <c r="KO228" s="321" t="str">
        <f t="shared" si="109"/>
        <v/>
      </c>
      <c r="KP228" s="321" t="str">
        <f t="shared" si="109"/>
        <v/>
      </c>
      <c r="KQ228" s="321" t="str">
        <f t="shared" si="109"/>
        <v/>
      </c>
      <c r="KR228" s="321" t="str">
        <f t="shared" si="109"/>
        <v/>
      </c>
      <c r="KS228" s="321" t="str">
        <f t="shared" si="109"/>
        <v/>
      </c>
      <c r="KT228" s="321" t="str">
        <f t="shared" si="109"/>
        <v/>
      </c>
      <c r="KU228" s="321"/>
      <c r="KV228" s="321"/>
      <c r="KW228" s="321"/>
      <c r="KX228" s="321"/>
      <c r="KY228" s="321"/>
      <c r="KZ228" s="321"/>
      <c r="LA228" s="321"/>
      <c r="LB228" s="321"/>
      <c r="LC228" s="321"/>
      <c r="LD228" s="321"/>
      <c r="LE228" s="321"/>
      <c r="LF228" s="321"/>
      <c r="LG228" s="321"/>
      <c r="LH228" s="321"/>
      <c r="LI228" s="321"/>
      <c r="LJ228" s="321"/>
      <c r="LK228" s="321"/>
      <c r="LL228" s="321"/>
      <c r="LM228" s="321"/>
      <c r="LN228" s="321"/>
      <c r="LO228" s="321"/>
      <c r="LP228" s="321"/>
      <c r="LQ228" s="321"/>
      <c r="LR228" s="321"/>
      <c r="LS228" s="321"/>
      <c r="LT228" s="321"/>
      <c r="LU228" s="321"/>
      <c r="LV228" s="321"/>
      <c r="LW228" s="321"/>
      <c r="LX228" s="321"/>
      <c r="LY228" s="321"/>
      <c r="LZ228" s="321"/>
      <c r="MA228" s="321"/>
      <c r="MB228" s="321"/>
      <c r="MC228" s="321"/>
      <c r="MD228" s="321"/>
      <c r="ME228" s="321"/>
      <c r="MF228" s="321"/>
      <c r="MG228" s="321"/>
      <c r="MH228" s="321"/>
      <c r="MI228" s="321"/>
      <c r="MJ228" s="321"/>
      <c r="MK228" s="321"/>
      <c r="ML228" s="321"/>
      <c r="MM228" s="321"/>
      <c r="MN228" s="321"/>
      <c r="MO228" s="321"/>
      <c r="MP228" s="321"/>
      <c r="MQ228" s="321"/>
      <c r="MR228" s="321"/>
      <c r="MS228" s="321"/>
      <c r="MT228" s="321"/>
      <c r="MU228" s="321"/>
      <c r="MV228" s="321"/>
      <c r="MW228" s="321"/>
      <c r="MX228" s="321"/>
      <c r="MY228" s="321"/>
      <c r="MZ228" s="321"/>
      <c r="NA228" s="321"/>
      <c r="NB228" s="321"/>
      <c r="NC228" s="321"/>
      <c r="ND228" s="321"/>
      <c r="NE228" s="321"/>
      <c r="NF228" s="321"/>
      <c r="NG228" s="321"/>
      <c r="NH228" s="321"/>
      <c r="NI228" s="321"/>
      <c r="NJ228" s="321"/>
      <c r="NK228" s="321"/>
      <c r="NL228" s="321"/>
      <c r="NM228" s="321"/>
      <c r="NN228" s="321"/>
      <c r="NO228" s="321"/>
      <c r="NP228" s="321"/>
      <c r="NQ228" s="321"/>
      <c r="NR228" s="321"/>
      <c r="NS228" s="321"/>
      <c r="NT228" s="321"/>
      <c r="NU228" s="321"/>
      <c r="NV228" s="321"/>
      <c r="NW228" s="321"/>
      <c r="NX228" s="321"/>
      <c r="NY228" s="321"/>
      <c r="NZ228" s="321"/>
      <c r="OA228" s="321"/>
      <c r="OB228" s="321"/>
      <c r="OC228" s="321"/>
      <c r="OD228" s="321"/>
      <c r="OE228" s="321"/>
      <c r="OF228" s="321"/>
      <c r="OG228" s="321"/>
      <c r="OH228" s="321"/>
      <c r="OI228" s="321"/>
      <c r="OJ228" s="321"/>
      <c r="OK228" s="321"/>
      <c r="OL228" s="321"/>
      <c r="OM228" s="321"/>
      <c r="ON228" s="321"/>
      <c r="OO228" s="321"/>
      <c r="OP228" s="321"/>
      <c r="OQ228" s="321"/>
      <c r="OR228" s="321"/>
      <c r="OS228" s="321"/>
      <c r="OT228" s="321"/>
      <c r="OU228" s="321"/>
      <c r="OV228" s="321"/>
      <c r="OW228" s="321"/>
      <c r="OX228" s="321"/>
      <c r="OY228" s="321"/>
      <c r="OZ228" s="321"/>
      <c r="PA228" s="321"/>
      <c r="PB228" s="321"/>
      <c r="PC228" s="321"/>
      <c r="PD228" s="321"/>
      <c r="PE228" s="321"/>
      <c r="PF228" s="321"/>
      <c r="PG228" s="321"/>
      <c r="PH228" s="321"/>
      <c r="PI228" s="321"/>
      <c r="PJ228" s="321"/>
      <c r="PK228" s="321"/>
      <c r="PL228" s="321"/>
      <c r="PM228" s="321"/>
      <c r="PN228" s="321"/>
      <c r="PO228" s="321"/>
      <c r="PP228" s="321"/>
      <c r="PQ228" s="321"/>
      <c r="PR228" s="321"/>
      <c r="PS228" s="321"/>
      <c r="PT228" s="321"/>
      <c r="PU228" s="321"/>
      <c r="PV228" s="321"/>
      <c r="PW228" s="321"/>
      <c r="PX228" s="321"/>
      <c r="PY228" s="321"/>
      <c r="PZ228" s="321"/>
      <c r="QA228" s="321"/>
      <c r="QB228" s="321"/>
      <c r="QC228" s="321"/>
      <c r="QD228" s="321"/>
      <c r="QE228" s="321"/>
      <c r="QF228" s="321"/>
      <c r="QG228" s="321"/>
      <c r="QH228" s="321"/>
      <c r="QI228" s="321"/>
      <c r="QJ228" s="321"/>
      <c r="QK228" s="321"/>
      <c r="QL228" s="321"/>
      <c r="QM228" s="321"/>
      <c r="QN228" s="321"/>
      <c r="QO228" s="321"/>
      <c r="QP228" s="321"/>
      <c r="QQ228" s="321"/>
      <c r="QR228" s="321"/>
      <c r="QS228" s="321"/>
      <c r="QT228" s="321"/>
      <c r="QU228" s="321"/>
      <c r="QV228" s="321"/>
      <c r="QW228" s="321"/>
      <c r="QX228" s="321"/>
      <c r="QY228" s="321"/>
      <c r="QZ228" s="321"/>
      <c r="RA228" s="321"/>
      <c r="RB228" s="321"/>
      <c r="RC228" s="321"/>
      <c r="RD228" s="321"/>
      <c r="RE228" s="321"/>
      <c r="RF228" s="321"/>
      <c r="RG228" s="321"/>
      <c r="RH228" s="321"/>
      <c r="RI228" s="321"/>
      <c r="RJ228" s="321"/>
      <c r="RK228" s="321"/>
      <c r="RL228" s="321"/>
      <c r="RM228" s="321"/>
      <c r="RN228" s="321"/>
      <c r="RO228" s="321"/>
      <c r="RP228" s="321"/>
      <c r="RQ228" s="321"/>
      <c r="RR228" s="321"/>
      <c r="RS228" s="321"/>
      <c r="RT228" s="321"/>
      <c r="RU228" s="321"/>
      <c r="RV228" s="321"/>
      <c r="RW228" s="321"/>
      <c r="RX228" s="321"/>
      <c r="RY228" s="321"/>
      <c r="RZ228" s="321"/>
      <c r="SA228" s="321"/>
      <c r="SB228" s="321"/>
      <c r="SC228" s="321"/>
      <c r="SD228" s="321"/>
      <c r="SE228" s="321"/>
      <c r="SF228" s="321"/>
      <c r="SG228" s="321"/>
      <c r="SH228" s="321"/>
      <c r="SI228" s="321"/>
      <c r="SJ228" s="321"/>
      <c r="SK228" s="321"/>
      <c r="SL228" s="321"/>
      <c r="SM228" s="321"/>
      <c r="SN228" s="321"/>
      <c r="SO228" s="321"/>
      <c r="SP228" s="321"/>
      <c r="SQ228" s="321"/>
      <c r="SR228" s="321"/>
      <c r="SS228" s="321"/>
      <c r="ST228" s="321"/>
      <c r="SU228" s="321"/>
      <c r="SV228" s="321"/>
      <c r="SW228" s="321"/>
      <c r="SX228" s="321"/>
      <c r="SY228" s="321"/>
      <c r="SZ228" s="321"/>
      <c r="TA228" s="321"/>
      <c r="TB228" s="321"/>
      <c r="TC228" s="321"/>
      <c r="TD228" s="321"/>
      <c r="TE228" s="321"/>
      <c r="TF228" s="321"/>
      <c r="TG228" s="321"/>
      <c r="TH228" s="321"/>
      <c r="TI228" s="321"/>
      <c r="TJ228" s="321"/>
      <c r="TK228" s="321"/>
      <c r="TL228" s="321"/>
      <c r="TM228" s="321"/>
      <c r="TN228" s="321"/>
      <c r="TO228" s="321"/>
      <c r="TP228" s="321"/>
      <c r="TQ228" s="321"/>
      <c r="TR228" s="321"/>
      <c r="TS228" s="321"/>
      <c r="TT228" s="321"/>
      <c r="TU228" s="321"/>
      <c r="TV228" s="321"/>
      <c r="TW228" s="321"/>
      <c r="TX228" s="321"/>
      <c r="TY228" s="321"/>
      <c r="TZ228" s="321"/>
      <c r="UA228" s="321"/>
      <c r="UB228" s="321"/>
      <c r="UC228" s="321"/>
      <c r="UD228" s="321"/>
      <c r="UE228" s="321"/>
      <c r="UF228" s="321"/>
      <c r="UG228" s="321"/>
      <c r="UH228" s="321"/>
      <c r="UI228" s="321"/>
      <c r="UJ228" s="321"/>
      <c r="UK228" s="321"/>
      <c r="UL228" s="321"/>
      <c r="UM228" s="321"/>
      <c r="UN228" s="321"/>
      <c r="UO228" s="321"/>
      <c r="UP228" s="321"/>
      <c r="UQ228" s="321"/>
      <c r="UR228" s="321"/>
      <c r="US228" s="321"/>
      <c r="UT228" s="321"/>
      <c r="UU228" s="321"/>
      <c r="UV228" s="321"/>
      <c r="UW228" s="321"/>
      <c r="UX228" s="321"/>
      <c r="UY228" s="321"/>
      <c r="UZ228" s="321"/>
      <c r="VA228" s="321"/>
      <c r="VB228" s="321"/>
      <c r="VC228" s="321"/>
      <c r="VD228" s="321"/>
      <c r="VE228" s="321"/>
      <c r="VF228" s="321"/>
      <c r="VG228" s="321"/>
      <c r="VH228" s="321"/>
      <c r="VI228" s="321"/>
      <c r="VJ228" s="321"/>
      <c r="VK228" s="321"/>
      <c r="VL228" s="321"/>
      <c r="VM228" s="321"/>
      <c r="VN228" s="321"/>
      <c r="VO228" s="321"/>
      <c r="VP228" s="321"/>
      <c r="VQ228" s="321"/>
      <c r="VR228" s="321"/>
      <c r="VS228" s="321"/>
      <c r="VT228" s="321"/>
      <c r="VU228" s="321"/>
      <c r="VV228" s="321"/>
      <c r="VW228" s="321"/>
      <c r="VX228" s="321"/>
      <c r="VY228" s="321"/>
      <c r="VZ228" s="321"/>
      <c r="WA228" s="321"/>
      <c r="WB228" s="321"/>
      <c r="WC228" s="321"/>
      <c r="WD228" s="321"/>
      <c r="WE228" s="321"/>
      <c r="WF228" s="321"/>
      <c r="WG228" s="321"/>
      <c r="WH228" s="321"/>
    </row>
    <row r="229" spans="1:606" ht="31.5">
      <c r="A229" s="243">
        <v>414</v>
      </c>
      <c r="B229" s="138" t="s">
        <v>73</v>
      </c>
      <c r="C229" s="56" t="s">
        <v>166</v>
      </c>
      <c r="D229" s="56" t="s">
        <v>44</v>
      </c>
      <c r="E229" s="86">
        <v>0</v>
      </c>
      <c r="F229" s="86">
        <v>0</v>
      </c>
      <c r="G229" s="86">
        <v>0</v>
      </c>
      <c r="H229" s="86">
        <v>0</v>
      </c>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86"/>
      <c r="ET229" s="86"/>
      <c r="EU229" s="86"/>
      <c r="EV229" s="86"/>
      <c r="EW229" s="86"/>
      <c r="EX229" s="86"/>
      <c r="EY229" s="86"/>
      <c r="EZ229" s="86"/>
      <c r="FA229" s="86"/>
      <c r="FB229" s="86"/>
      <c r="FC229" s="86"/>
      <c r="FD229" s="86"/>
      <c r="FE229" s="86"/>
      <c r="FF229" s="86"/>
      <c r="FG229" s="86"/>
      <c r="FH229" s="86"/>
      <c r="FI229" s="86"/>
      <c r="FJ229" s="86"/>
      <c r="FK229" s="86"/>
      <c r="FL229" s="86"/>
      <c r="FM229" s="86"/>
      <c r="FN229" s="86"/>
      <c r="FO229" s="86"/>
      <c r="FP229" s="86"/>
      <c r="FQ229" s="86"/>
      <c r="FR229" s="86"/>
      <c r="FS229" s="86"/>
      <c r="FT229" s="86"/>
      <c r="FU229" s="86"/>
      <c r="FV229" s="86"/>
      <c r="FW229" s="86"/>
      <c r="FX229" s="86"/>
      <c r="FY229" s="86"/>
      <c r="FZ229" s="86"/>
      <c r="GA229" s="86"/>
      <c r="GB229" s="86"/>
      <c r="GC229" s="86"/>
      <c r="GD229" s="86"/>
      <c r="GE229" s="86"/>
      <c r="GF229" s="86"/>
      <c r="GG229" s="86"/>
      <c r="GH229" s="86"/>
      <c r="GI229" s="86"/>
      <c r="GJ229" s="86"/>
      <c r="GK229" s="86"/>
      <c r="GL229" s="86"/>
      <c r="GM229" s="86"/>
      <c r="GN229" s="86"/>
      <c r="GO229" s="86"/>
      <c r="GP229" s="86"/>
      <c r="GQ229" s="86"/>
      <c r="GR229" s="86"/>
      <c r="GS229" s="86"/>
      <c r="GT229" s="86"/>
      <c r="GU229" s="86"/>
      <c r="GV229" s="86"/>
      <c r="GW229" s="86"/>
      <c r="GX229" s="86"/>
      <c r="GY229" s="86"/>
      <c r="GZ229" s="86"/>
      <c r="HA229" s="86"/>
      <c r="HB229" s="86"/>
      <c r="HC229" s="86"/>
      <c r="HD229" s="86"/>
      <c r="HE229" s="86"/>
      <c r="HF229" s="86"/>
      <c r="HG229" s="86"/>
      <c r="HH229" s="86"/>
      <c r="HI229" s="86"/>
      <c r="HJ229" s="86"/>
      <c r="HK229" s="86"/>
      <c r="HL229" s="86"/>
      <c r="HM229" s="86"/>
      <c r="HN229" s="86"/>
      <c r="HO229" s="86"/>
      <c r="HP229" s="86"/>
      <c r="HQ229" s="86"/>
      <c r="HR229" s="86"/>
      <c r="HS229" s="86"/>
      <c r="HT229" s="86"/>
      <c r="HU229" s="86"/>
      <c r="HV229" s="86"/>
      <c r="HW229" s="86"/>
      <c r="HX229" s="86"/>
      <c r="HY229" s="86"/>
      <c r="HZ229" s="86"/>
      <c r="IA229" s="86"/>
      <c r="IB229" s="86"/>
      <c r="IC229" s="86"/>
      <c r="ID229" s="86"/>
      <c r="IE229" s="86"/>
      <c r="IF229" s="86"/>
      <c r="IG229" s="86"/>
      <c r="IH229" s="86"/>
      <c r="II229" s="86"/>
      <c r="IJ229" s="86"/>
      <c r="IK229" s="86"/>
      <c r="IL229" s="86"/>
      <c r="IM229" s="86"/>
      <c r="IN229" s="86"/>
      <c r="IO229" s="86"/>
      <c r="IP229" s="86"/>
      <c r="IQ229" s="86"/>
      <c r="IR229" s="86"/>
      <c r="IS229" s="86"/>
      <c r="IT229" s="86"/>
      <c r="IU229" s="86"/>
      <c r="IV229" s="86"/>
      <c r="IW229" s="86"/>
      <c r="IX229" s="86"/>
      <c r="IY229" s="86"/>
      <c r="IZ229" s="86"/>
      <c r="JA229" s="86"/>
      <c r="JB229" s="86"/>
      <c r="JC229" s="86"/>
      <c r="JD229" s="86"/>
      <c r="JE229" s="86"/>
      <c r="JF229" s="86"/>
      <c r="JG229" s="86"/>
      <c r="JH229" s="86"/>
      <c r="JI229" s="86"/>
      <c r="JJ229" s="86"/>
      <c r="JK229" s="86"/>
      <c r="JL229" s="86"/>
      <c r="JM229" s="86"/>
      <c r="JN229" s="86"/>
      <c r="JO229" s="86"/>
      <c r="JP229" s="86"/>
      <c r="JQ229" s="86"/>
      <c r="JR229" s="86"/>
      <c r="JS229" s="86"/>
      <c r="JT229" s="86"/>
      <c r="JU229" s="86"/>
      <c r="JV229" s="86"/>
      <c r="JW229" s="86"/>
      <c r="JX229" s="86"/>
      <c r="JY229" s="86"/>
      <c r="JZ229" s="86"/>
      <c r="KA229" s="86"/>
      <c r="KB229" s="86"/>
      <c r="KC229" s="86"/>
      <c r="KD229" s="86"/>
      <c r="KE229" s="86"/>
      <c r="KF229" s="86"/>
      <c r="KG229" s="86"/>
      <c r="KH229" s="86"/>
      <c r="KI229" s="86"/>
      <c r="KJ229" s="86"/>
      <c r="KK229" s="86"/>
      <c r="KL229" s="86"/>
      <c r="KM229" s="86"/>
      <c r="KN229" s="86"/>
      <c r="KO229" s="86"/>
      <c r="KP229" s="86"/>
      <c r="KQ229" s="86"/>
      <c r="KR229" s="86"/>
      <c r="KS229" s="86"/>
      <c r="KT229" s="86"/>
      <c r="KU229" s="86"/>
      <c r="KV229" s="86"/>
      <c r="KW229" s="86"/>
      <c r="KX229" s="86"/>
      <c r="KY229" s="86"/>
      <c r="KZ229" s="86"/>
      <c r="LA229" s="86"/>
      <c r="LB229" s="86"/>
      <c r="LC229" s="86"/>
      <c r="LD229" s="86"/>
      <c r="LE229" s="86"/>
      <c r="LF229" s="86"/>
      <c r="LG229" s="86"/>
      <c r="LH229" s="86"/>
      <c r="LI229" s="86"/>
      <c r="LJ229" s="86"/>
      <c r="LK229" s="86"/>
      <c r="LL229" s="86"/>
      <c r="LM229" s="86"/>
      <c r="LN229" s="86"/>
      <c r="LO229" s="86"/>
      <c r="LP229" s="86"/>
      <c r="LQ229" s="86"/>
      <c r="LR229" s="86"/>
      <c r="LS229" s="86"/>
      <c r="LT229" s="86"/>
      <c r="LU229" s="86"/>
      <c r="LV229" s="86"/>
      <c r="LW229" s="86"/>
      <c r="LX229" s="86"/>
      <c r="LY229" s="86"/>
      <c r="LZ229" s="86"/>
      <c r="MA229" s="86"/>
      <c r="MB229" s="86"/>
      <c r="MC229" s="86"/>
      <c r="MD229" s="86"/>
      <c r="ME229" s="86"/>
      <c r="MF229" s="86"/>
      <c r="MG229" s="86"/>
      <c r="MH229" s="86"/>
      <c r="MI229" s="86"/>
      <c r="MJ229" s="86"/>
      <c r="MK229" s="86"/>
      <c r="ML229" s="86"/>
      <c r="MM229" s="86"/>
      <c r="MN229" s="86"/>
      <c r="MO229" s="86"/>
      <c r="MP229" s="86"/>
      <c r="MQ229" s="86"/>
      <c r="MR229" s="86"/>
      <c r="MS229" s="86"/>
      <c r="MT229" s="86"/>
      <c r="MU229" s="86"/>
      <c r="MV229" s="86"/>
      <c r="MW229" s="86"/>
      <c r="MX229" s="86"/>
      <c r="MY229" s="86"/>
      <c r="MZ229" s="86"/>
      <c r="NA229" s="86"/>
      <c r="NB229" s="86"/>
      <c r="NC229" s="86"/>
      <c r="ND229" s="86"/>
      <c r="NE229" s="86"/>
      <c r="NF229" s="86"/>
      <c r="NG229" s="86"/>
      <c r="NH229" s="86"/>
      <c r="NI229" s="86"/>
      <c r="NJ229" s="86"/>
      <c r="NK229" s="86"/>
      <c r="NL229" s="86"/>
      <c r="NM229" s="86"/>
      <c r="NN229" s="86"/>
      <c r="NO229" s="86"/>
      <c r="NP229" s="86"/>
      <c r="NQ229" s="86"/>
      <c r="NR229" s="86"/>
      <c r="NS229" s="86"/>
      <c r="NT229" s="86"/>
      <c r="NU229" s="86"/>
      <c r="NV229" s="86"/>
      <c r="NW229" s="86"/>
      <c r="NX229" s="86"/>
      <c r="NY229" s="86"/>
      <c r="NZ229" s="86"/>
      <c r="OA229" s="86"/>
      <c r="OB229" s="86"/>
      <c r="OC229" s="86"/>
      <c r="OD229" s="86"/>
      <c r="OE229" s="86"/>
      <c r="OF229" s="86"/>
      <c r="OG229" s="86"/>
      <c r="OH229" s="86"/>
      <c r="OI229" s="86"/>
      <c r="OJ229" s="86"/>
      <c r="OK229" s="86"/>
      <c r="OL229" s="86"/>
      <c r="OM229" s="86"/>
      <c r="ON229" s="86"/>
      <c r="OO229" s="86"/>
      <c r="OP229" s="86"/>
      <c r="OQ229" s="86"/>
      <c r="OR229" s="86"/>
      <c r="OS229" s="86"/>
      <c r="OT229" s="86"/>
      <c r="OU229" s="86"/>
      <c r="OV229" s="86"/>
      <c r="OW229" s="86"/>
      <c r="OX229" s="86"/>
      <c r="OY229" s="86"/>
      <c r="OZ229" s="86"/>
      <c r="PA229" s="86"/>
      <c r="PB229" s="86"/>
      <c r="PC229" s="86"/>
      <c r="PD229" s="86"/>
      <c r="PE229" s="86"/>
      <c r="PF229" s="86"/>
      <c r="PG229" s="86"/>
      <c r="PH229" s="86"/>
      <c r="PI229" s="86"/>
      <c r="PJ229" s="86"/>
      <c r="PK229" s="86"/>
      <c r="PL229" s="86"/>
      <c r="PM229" s="86"/>
      <c r="PN229" s="86"/>
      <c r="PO229" s="86"/>
      <c r="PP229" s="86"/>
      <c r="PQ229" s="86"/>
      <c r="PR229" s="86"/>
      <c r="PS229" s="86"/>
      <c r="PT229" s="86"/>
      <c r="PU229" s="86"/>
      <c r="PV229" s="86"/>
      <c r="PW229" s="86"/>
      <c r="PX229" s="86"/>
      <c r="PY229" s="86"/>
      <c r="PZ229" s="86"/>
      <c r="QA229" s="86"/>
      <c r="QB229" s="86"/>
      <c r="QC229" s="86"/>
      <c r="QD229" s="86"/>
      <c r="QE229" s="86"/>
      <c r="QF229" s="86"/>
      <c r="QG229" s="86"/>
      <c r="QH229" s="86"/>
      <c r="QI229" s="86"/>
      <c r="QJ229" s="86"/>
      <c r="QK229" s="86"/>
      <c r="QL229" s="86"/>
      <c r="QM229" s="86"/>
      <c r="QN229" s="86"/>
      <c r="QO229" s="86"/>
      <c r="QP229" s="86"/>
      <c r="QQ229" s="86"/>
      <c r="QR229" s="86"/>
      <c r="QS229" s="86"/>
      <c r="QT229" s="86"/>
      <c r="QU229" s="86"/>
      <c r="QV229" s="86"/>
      <c r="QW229" s="86"/>
      <c r="QX229" s="86"/>
      <c r="QY229" s="86"/>
      <c r="QZ229" s="86"/>
      <c r="RA229" s="86"/>
      <c r="RB229" s="86"/>
      <c r="RC229" s="86"/>
      <c r="RD229" s="86"/>
      <c r="RE229" s="86"/>
      <c r="RF229" s="86"/>
      <c r="RG229" s="86"/>
      <c r="RH229" s="86"/>
      <c r="RI229" s="86"/>
      <c r="RJ229" s="86"/>
      <c r="RK229" s="86"/>
      <c r="RL229" s="86"/>
      <c r="RM229" s="86"/>
      <c r="RN229" s="86"/>
      <c r="RO229" s="86"/>
      <c r="RP229" s="86"/>
      <c r="RQ229" s="86"/>
      <c r="RR229" s="86"/>
      <c r="RS229" s="86"/>
      <c r="RT229" s="86"/>
      <c r="RU229" s="86"/>
      <c r="RV229" s="86"/>
      <c r="RW229" s="86"/>
      <c r="RX229" s="86"/>
      <c r="RY229" s="86"/>
      <c r="RZ229" s="86"/>
      <c r="SA229" s="86"/>
      <c r="SB229" s="86"/>
      <c r="SC229" s="86"/>
      <c r="SD229" s="86"/>
      <c r="SE229" s="86"/>
      <c r="SF229" s="86"/>
      <c r="SG229" s="86"/>
      <c r="SH229" s="86"/>
      <c r="SI229" s="86"/>
      <c r="SJ229" s="86"/>
      <c r="SK229" s="86"/>
      <c r="SL229" s="86"/>
      <c r="SM229" s="86"/>
      <c r="SN229" s="86"/>
      <c r="SO229" s="86"/>
      <c r="SP229" s="86"/>
      <c r="SQ229" s="86"/>
      <c r="SR229" s="86"/>
      <c r="SS229" s="86"/>
      <c r="ST229" s="86"/>
      <c r="SU229" s="86"/>
      <c r="SV229" s="86"/>
      <c r="SW229" s="86"/>
      <c r="SX229" s="86"/>
      <c r="SY229" s="86"/>
      <c r="SZ229" s="86"/>
      <c r="TA229" s="86"/>
      <c r="TB229" s="86"/>
      <c r="TC229" s="86"/>
      <c r="TD229" s="86"/>
      <c r="TE229" s="86"/>
      <c r="TF229" s="86"/>
      <c r="TG229" s="86"/>
      <c r="TH229" s="86"/>
      <c r="TI229" s="86"/>
      <c r="TJ229" s="86"/>
      <c r="TK229" s="86"/>
      <c r="TL229" s="86"/>
      <c r="TM229" s="86"/>
      <c r="TN229" s="86"/>
      <c r="TO229" s="86"/>
      <c r="TP229" s="86"/>
      <c r="TQ229" s="86"/>
      <c r="TR229" s="86"/>
      <c r="TS229" s="86"/>
      <c r="TT229" s="86"/>
      <c r="TU229" s="86"/>
      <c r="TV229" s="86"/>
      <c r="TW229" s="86"/>
      <c r="TX229" s="86"/>
      <c r="TY229" s="86"/>
      <c r="TZ229" s="86"/>
      <c r="UA229" s="86"/>
      <c r="UB229" s="86"/>
      <c r="UC229" s="86"/>
      <c r="UD229" s="86"/>
      <c r="UE229" s="86"/>
      <c r="UF229" s="86"/>
      <c r="UG229" s="86"/>
      <c r="UH229" s="86"/>
      <c r="UI229" s="86"/>
      <c r="UJ229" s="86"/>
      <c r="UK229" s="86"/>
      <c r="UL229" s="86"/>
      <c r="UM229" s="86"/>
      <c r="UN229" s="86"/>
      <c r="UO229" s="86"/>
      <c r="UP229" s="86"/>
      <c r="UQ229" s="86"/>
      <c r="UR229" s="86"/>
      <c r="US229" s="86"/>
      <c r="UT229" s="86"/>
      <c r="UU229" s="86"/>
      <c r="UV229" s="86"/>
      <c r="UW229" s="86"/>
      <c r="UX229" s="86"/>
      <c r="UY229" s="86"/>
      <c r="UZ229" s="86"/>
      <c r="VA229" s="86"/>
      <c r="VB229" s="86"/>
      <c r="VC229" s="86"/>
      <c r="VD229" s="86"/>
      <c r="VE229" s="86"/>
      <c r="VF229" s="86"/>
      <c r="VG229" s="86"/>
      <c r="VH229" s="86"/>
      <c r="VI229" s="86"/>
      <c r="VJ229" s="86"/>
      <c r="VK229" s="86"/>
      <c r="VL229" s="86"/>
      <c r="VM229" s="86"/>
      <c r="VN229" s="86"/>
      <c r="VO229" s="86"/>
      <c r="VP229" s="86"/>
      <c r="VQ229" s="86"/>
      <c r="VR229" s="86"/>
      <c r="VS229" s="86"/>
      <c r="VT229" s="86"/>
      <c r="VU229" s="86"/>
      <c r="VV229" s="86"/>
      <c r="VW229" s="86"/>
      <c r="VX229" s="86"/>
      <c r="VY229" s="86"/>
      <c r="VZ229" s="86"/>
      <c r="WA229" s="86"/>
      <c r="WB229" s="86"/>
      <c r="WC229" s="86"/>
      <c r="WD229" s="86"/>
      <c r="WE229" s="86"/>
      <c r="WF229" s="86"/>
      <c r="WG229" s="86"/>
      <c r="WH229" s="86"/>
    </row>
    <row r="230" spans="1:606" ht="31.5">
      <c r="A230" s="243">
        <v>415</v>
      </c>
      <c r="B230" s="138" t="s">
        <v>769</v>
      </c>
      <c r="C230" s="56" t="s">
        <v>701</v>
      </c>
      <c r="D230" s="56" t="s">
        <v>40</v>
      </c>
      <c r="E230" s="86">
        <v>68.3</v>
      </c>
      <c r="F230" s="86">
        <v>70</v>
      </c>
      <c r="G230" s="86">
        <v>66.599999999999994</v>
      </c>
      <c r="H230" s="86">
        <v>0</v>
      </c>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86"/>
      <c r="ET230" s="86"/>
      <c r="EU230" s="86"/>
      <c r="EV230" s="86"/>
      <c r="EW230" s="86"/>
      <c r="EX230" s="86"/>
      <c r="EY230" s="86"/>
      <c r="EZ230" s="86"/>
      <c r="FA230" s="86"/>
      <c r="FB230" s="86"/>
      <c r="FC230" s="86"/>
      <c r="FD230" s="86"/>
      <c r="FE230" s="86"/>
      <c r="FF230" s="86"/>
      <c r="FG230" s="86"/>
      <c r="FH230" s="86"/>
      <c r="FI230" s="86"/>
      <c r="FJ230" s="86"/>
      <c r="FK230" s="86"/>
      <c r="FL230" s="86"/>
      <c r="FM230" s="86"/>
      <c r="FN230" s="86"/>
      <c r="FO230" s="86"/>
      <c r="FP230" s="86"/>
      <c r="FQ230" s="86"/>
      <c r="FR230" s="86"/>
      <c r="FS230" s="86"/>
      <c r="FT230" s="86"/>
      <c r="FU230" s="86"/>
      <c r="FV230" s="86"/>
      <c r="FW230" s="86"/>
      <c r="FX230" s="86"/>
      <c r="FY230" s="86"/>
      <c r="FZ230" s="86"/>
      <c r="GA230" s="86"/>
      <c r="GB230" s="86"/>
      <c r="GC230" s="86"/>
      <c r="GD230" s="86"/>
      <c r="GE230" s="86"/>
      <c r="GF230" s="86"/>
      <c r="GG230" s="86"/>
      <c r="GH230" s="86"/>
      <c r="GI230" s="86"/>
      <c r="GJ230" s="86"/>
      <c r="GK230" s="86"/>
      <c r="GL230" s="86"/>
      <c r="GM230" s="86"/>
      <c r="GN230" s="86"/>
      <c r="GO230" s="86"/>
      <c r="GP230" s="86"/>
      <c r="GQ230" s="86"/>
      <c r="GR230" s="86"/>
      <c r="GS230" s="86"/>
      <c r="GT230" s="86"/>
      <c r="GU230" s="86"/>
      <c r="GV230" s="86"/>
      <c r="GW230" s="86"/>
      <c r="GX230" s="86"/>
      <c r="GY230" s="86"/>
      <c r="GZ230" s="86"/>
      <c r="HA230" s="86"/>
      <c r="HB230" s="86"/>
      <c r="HC230" s="86"/>
      <c r="HD230" s="86"/>
      <c r="HE230" s="86"/>
      <c r="HF230" s="86"/>
      <c r="HG230" s="86"/>
      <c r="HH230" s="86"/>
      <c r="HI230" s="86"/>
      <c r="HJ230" s="86"/>
      <c r="HK230" s="86"/>
      <c r="HL230" s="86"/>
      <c r="HM230" s="86"/>
      <c r="HN230" s="86"/>
      <c r="HO230" s="86"/>
      <c r="HP230" s="86"/>
      <c r="HQ230" s="86"/>
      <c r="HR230" s="86"/>
      <c r="HS230" s="86"/>
      <c r="HT230" s="86"/>
      <c r="HU230" s="86"/>
      <c r="HV230" s="86"/>
      <c r="HW230" s="86"/>
      <c r="HX230" s="86"/>
      <c r="HY230" s="86"/>
      <c r="HZ230" s="86"/>
      <c r="IA230" s="86"/>
      <c r="IB230" s="86"/>
      <c r="IC230" s="86"/>
      <c r="ID230" s="86"/>
      <c r="IE230" s="86"/>
      <c r="IF230" s="86"/>
      <c r="IG230" s="86"/>
      <c r="IH230" s="86"/>
      <c r="II230" s="86"/>
      <c r="IJ230" s="86"/>
      <c r="IK230" s="86"/>
      <c r="IL230" s="86"/>
      <c r="IM230" s="86"/>
      <c r="IN230" s="86"/>
      <c r="IO230" s="86"/>
      <c r="IP230" s="86"/>
      <c r="IQ230" s="86"/>
      <c r="IR230" s="86"/>
      <c r="IS230" s="86"/>
      <c r="IT230" s="86"/>
      <c r="IU230" s="86"/>
      <c r="IV230" s="86"/>
      <c r="IW230" s="86"/>
      <c r="IX230" s="86"/>
      <c r="IY230" s="86"/>
      <c r="IZ230" s="86"/>
      <c r="JA230" s="86"/>
      <c r="JB230" s="86"/>
      <c r="JC230" s="86"/>
      <c r="JD230" s="86"/>
      <c r="JE230" s="86"/>
      <c r="JF230" s="86"/>
      <c r="JG230" s="86"/>
      <c r="JH230" s="86"/>
      <c r="JI230" s="86"/>
      <c r="JJ230" s="86"/>
      <c r="JK230" s="86"/>
      <c r="JL230" s="86"/>
      <c r="JM230" s="86"/>
      <c r="JN230" s="86"/>
      <c r="JO230" s="86"/>
      <c r="JP230" s="86"/>
      <c r="JQ230" s="86"/>
      <c r="JR230" s="86"/>
      <c r="JS230" s="86"/>
      <c r="JT230" s="86"/>
      <c r="JU230" s="86"/>
      <c r="JV230" s="86"/>
      <c r="JW230" s="86"/>
      <c r="JX230" s="86"/>
      <c r="JY230" s="86"/>
      <c r="JZ230" s="86"/>
      <c r="KA230" s="86"/>
      <c r="KB230" s="86"/>
      <c r="KC230" s="86"/>
      <c r="KD230" s="86"/>
      <c r="KE230" s="86"/>
      <c r="KF230" s="86"/>
      <c r="KG230" s="86"/>
      <c r="KH230" s="86"/>
      <c r="KI230" s="86"/>
      <c r="KJ230" s="86"/>
      <c r="KK230" s="86"/>
      <c r="KL230" s="86"/>
      <c r="KM230" s="86"/>
      <c r="KN230" s="86"/>
      <c r="KO230" s="86"/>
      <c r="KP230" s="86"/>
      <c r="KQ230" s="86"/>
      <c r="KR230" s="86"/>
      <c r="KS230" s="86"/>
      <c r="KT230" s="86"/>
      <c r="KU230" s="86"/>
      <c r="KV230" s="86"/>
      <c r="KW230" s="86"/>
      <c r="KX230" s="86"/>
      <c r="KY230" s="86"/>
      <c r="KZ230" s="86"/>
      <c r="LA230" s="86"/>
      <c r="LB230" s="86"/>
      <c r="LC230" s="86"/>
      <c r="LD230" s="86"/>
      <c r="LE230" s="86"/>
      <c r="LF230" s="86"/>
      <c r="LG230" s="86"/>
      <c r="LH230" s="86"/>
      <c r="LI230" s="86"/>
      <c r="LJ230" s="86"/>
      <c r="LK230" s="86"/>
      <c r="LL230" s="86"/>
      <c r="LM230" s="86"/>
      <c r="LN230" s="86"/>
      <c r="LO230" s="86"/>
      <c r="LP230" s="86"/>
      <c r="LQ230" s="86"/>
      <c r="LR230" s="86"/>
      <c r="LS230" s="86"/>
      <c r="LT230" s="86"/>
      <c r="LU230" s="86"/>
      <c r="LV230" s="86"/>
      <c r="LW230" s="86"/>
      <c r="LX230" s="86"/>
      <c r="LY230" s="86"/>
      <c r="LZ230" s="86"/>
      <c r="MA230" s="86"/>
      <c r="MB230" s="86"/>
      <c r="MC230" s="86"/>
      <c r="MD230" s="86"/>
      <c r="ME230" s="86"/>
      <c r="MF230" s="86"/>
      <c r="MG230" s="86"/>
      <c r="MH230" s="86"/>
      <c r="MI230" s="86"/>
      <c r="MJ230" s="86"/>
      <c r="MK230" s="86"/>
      <c r="ML230" s="86"/>
      <c r="MM230" s="86"/>
      <c r="MN230" s="86"/>
      <c r="MO230" s="86"/>
      <c r="MP230" s="86"/>
      <c r="MQ230" s="86"/>
      <c r="MR230" s="86"/>
      <c r="MS230" s="86"/>
      <c r="MT230" s="86"/>
      <c r="MU230" s="86"/>
      <c r="MV230" s="86"/>
      <c r="MW230" s="86"/>
      <c r="MX230" s="86"/>
      <c r="MY230" s="86"/>
      <c r="MZ230" s="86"/>
      <c r="NA230" s="86"/>
      <c r="NB230" s="86"/>
      <c r="NC230" s="86"/>
      <c r="ND230" s="86"/>
      <c r="NE230" s="86"/>
      <c r="NF230" s="86"/>
      <c r="NG230" s="86"/>
      <c r="NH230" s="86"/>
      <c r="NI230" s="86"/>
      <c r="NJ230" s="86"/>
      <c r="NK230" s="86"/>
      <c r="NL230" s="86"/>
      <c r="NM230" s="86"/>
      <c r="NN230" s="86"/>
      <c r="NO230" s="86"/>
      <c r="NP230" s="86"/>
      <c r="NQ230" s="86"/>
      <c r="NR230" s="86"/>
      <c r="NS230" s="86"/>
      <c r="NT230" s="86"/>
      <c r="NU230" s="86"/>
      <c r="NV230" s="86"/>
      <c r="NW230" s="86"/>
      <c r="NX230" s="86"/>
      <c r="NY230" s="86"/>
      <c r="NZ230" s="86"/>
      <c r="OA230" s="86"/>
      <c r="OB230" s="86"/>
      <c r="OC230" s="86"/>
      <c r="OD230" s="86"/>
      <c r="OE230" s="86"/>
      <c r="OF230" s="86"/>
      <c r="OG230" s="86"/>
      <c r="OH230" s="86"/>
      <c r="OI230" s="86"/>
      <c r="OJ230" s="86"/>
      <c r="OK230" s="86"/>
      <c r="OL230" s="86"/>
      <c r="OM230" s="86"/>
      <c r="ON230" s="86"/>
      <c r="OO230" s="86"/>
      <c r="OP230" s="86"/>
      <c r="OQ230" s="86"/>
      <c r="OR230" s="86"/>
      <c r="OS230" s="86"/>
      <c r="OT230" s="86"/>
      <c r="OU230" s="86"/>
      <c r="OV230" s="86"/>
      <c r="OW230" s="86"/>
      <c r="OX230" s="86"/>
      <c r="OY230" s="86"/>
      <c r="OZ230" s="86"/>
      <c r="PA230" s="86"/>
      <c r="PB230" s="86"/>
      <c r="PC230" s="86"/>
      <c r="PD230" s="86"/>
      <c r="PE230" s="86"/>
      <c r="PF230" s="86"/>
      <c r="PG230" s="86"/>
      <c r="PH230" s="86"/>
      <c r="PI230" s="86"/>
      <c r="PJ230" s="86"/>
      <c r="PK230" s="86"/>
      <c r="PL230" s="86"/>
      <c r="PM230" s="86"/>
      <c r="PN230" s="86"/>
      <c r="PO230" s="86"/>
      <c r="PP230" s="86"/>
      <c r="PQ230" s="86"/>
      <c r="PR230" s="86"/>
      <c r="PS230" s="86"/>
      <c r="PT230" s="86"/>
      <c r="PU230" s="86"/>
      <c r="PV230" s="86"/>
      <c r="PW230" s="86"/>
      <c r="PX230" s="86"/>
      <c r="PY230" s="86"/>
      <c r="PZ230" s="86"/>
      <c r="QA230" s="86"/>
      <c r="QB230" s="86"/>
      <c r="QC230" s="86"/>
      <c r="QD230" s="86"/>
      <c r="QE230" s="86"/>
      <c r="QF230" s="86"/>
      <c r="QG230" s="86"/>
      <c r="QH230" s="86"/>
      <c r="QI230" s="86"/>
      <c r="QJ230" s="86"/>
      <c r="QK230" s="86"/>
      <c r="QL230" s="86"/>
      <c r="QM230" s="86"/>
      <c r="QN230" s="86"/>
      <c r="QO230" s="86"/>
      <c r="QP230" s="86"/>
      <c r="QQ230" s="86"/>
      <c r="QR230" s="86"/>
      <c r="QS230" s="86"/>
      <c r="QT230" s="86"/>
      <c r="QU230" s="86"/>
      <c r="QV230" s="86"/>
      <c r="QW230" s="86"/>
      <c r="QX230" s="86"/>
      <c r="QY230" s="86"/>
      <c r="QZ230" s="86"/>
      <c r="RA230" s="86"/>
      <c r="RB230" s="86"/>
      <c r="RC230" s="86"/>
      <c r="RD230" s="86"/>
      <c r="RE230" s="86"/>
      <c r="RF230" s="86"/>
      <c r="RG230" s="86"/>
      <c r="RH230" s="86"/>
      <c r="RI230" s="86"/>
      <c r="RJ230" s="86"/>
      <c r="RK230" s="86"/>
      <c r="RL230" s="86"/>
      <c r="RM230" s="86"/>
      <c r="RN230" s="86"/>
      <c r="RO230" s="86"/>
      <c r="RP230" s="86"/>
      <c r="RQ230" s="86"/>
      <c r="RR230" s="86"/>
      <c r="RS230" s="86"/>
      <c r="RT230" s="86"/>
      <c r="RU230" s="86"/>
      <c r="RV230" s="86"/>
      <c r="RW230" s="86"/>
      <c r="RX230" s="86"/>
      <c r="RY230" s="86"/>
      <c r="RZ230" s="86"/>
      <c r="SA230" s="86"/>
      <c r="SB230" s="86"/>
      <c r="SC230" s="86"/>
      <c r="SD230" s="86"/>
      <c r="SE230" s="86"/>
      <c r="SF230" s="86"/>
      <c r="SG230" s="86"/>
      <c r="SH230" s="86"/>
      <c r="SI230" s="86"/>
      <c r="SJ230" s="86"/>
      <c r="SK230" s="86"/>
      <c r="SL230" s="86"/>
      <c r="SM230" s="86"/>
      <c r="SN230" s="86"/>
      <c r="SO230" s="86"/>
      <c r="SP230" s="86"/>
      <c r="SQ230" s="86"/>
      <c r="SR230" s="86"/>
      <c r="SS230" s="86"/>
      <c r="ST230" s="86"/>
      <c r="SU230" s="86"/>
      <c r="SV230" s="86"/>
      <c r="SW230" s="86"/>
      <c r="SX230" s="86"/>
      <c r="SY230" s="86"/>
      <c r="SZ230" s="86"/>
      <c r="TA230" s="86"/>
      <c r="TB230" s="86"/>
      <c r="TC230" s="86"/>
      <c r="TD230" s="86"/>
      <c r="TE230" s="86"/>
      <c r="TF230" s="86"/>
      <c r="TG230" s="86"/>
      <c r="TH230" s="86"/>
      <c r="TI230" s="86"/>
      <c r="TJ230" s="86"/>
      <c r="TK230" s="86"/>
      <c r="TL230" s="86"/>
      <c r="TM230" s="86"/>
      <c r="TN230" s="86"/>
      <c r="TO230" s="86"/>
      <c r="TP230" s="86"/>
      <c r="TQ230" s="86"/>
      <c r="TR230" s="86"/>
      <c r="TS230" s="86"/>
      <c r="TT230" s="86"/>
      <c r="TU230" s="86"/>
      <c r="TV230" s="86"/>
      <c r="TW230" s="86"/>
      <c r="TX230" s="86"/>
      <c r="TY230" s="86"/>
      <c r="TZ230" s="86"/>
      <c r="UA230" s="86"/>
      <c r="UB230" s="86"/>
      <c r="UC230" s="86"/>
      <c r="UD230" s="86"/>
      <c r="UE230" s="86"/>
      <c r="UF230" s="86"/>
      <c r="UG230" s="86"/>
      <c r="UH230" s="86"/>
      <c r="UI230" s="86"/>
      <c r="UJ230" s="86"/>
      <c r="UK230" s="86"/>
      <c r="UL230" s="86"/>
      <c r="UM230" s="86"/>
      <c r="UN230" s="86"/>
      <c r="UO230" s="86"/>
      <c r="UP230" s="86"/>
      <c r="UQ230" s="86"/>
      <c r="UR230" s="86"/>
      <c r="US230" s="86"/>
      <c r="UT230" s="86"/>
      <c r="UU230" s="86"/>
      <c r="UV230" s="86"/>
      <c r="UW230" s="86"/>
      <c r="UX230" s="86"/>
      <c r="UY230" s="86"/>
      <c r="UZ230" s="86"/>
      <c r="VA230" s="86"/>
      <c r="VB230" s="86"/>
      <c r="VC230" s="86"/>
      <c r="VD230" s="86"/>
      <c r="VE230" s="86"/>
      <c r="VF230" s="86"/>
      <c r="VG230" s="86"/>
      <c r="VH230" s="86"/>
      <c r="VI230" s="86"/>
      <c r="VJ230" s="86"/>
      <c r="VK230" s="86"/>
      <c r="VL230" s="86"/>
      <c r="VM230" s="86"/>
      <c r="VN230" s="86"/>
      <c r="VO230" s="86"/>
      <c r="VP230" s="86"/>
      <c r="VQ230" s="86"/>
      <c r="VR230" s="86"/>
      <c r="VS230" s="86"/>
      <c r="VT230" s="86"/>
      <c r="VU230" s="86"/>
      <c r="VV230" s="86"/>
      <c r="VW230" s="86"/>
      <c r="VX230" s="86"/>
      <c r="VY230" s="86"/>
      <c r="VZ230" s="86"/>
      <c r="WA230" s="86"/>
      <c r="WB230" s="86"/>
      <c r="WC230" s="86"/>
      <c r="WD230" s="86"/>
      <c r="WE230" s="86"/>
      <c r="WF230" s="86"/>
      <c r="WG230" s="86"/>
      <c r="WH230" s="86"/>
    </row>
    <row r="231" spans="1:606" ht="31.5">
      <c r="A231" s="243">
        <v>416</v>
      </c>
      <c r="B231" s="138" t="s">
        <v>493</v>
      </c>
      <c r="C231" s="56" t="s">
        <v>166</v>
      </c>
      <c r="D231" s="56" t="s">
        <v>62</v>
      </c>
      <c r="E231" s="86">
        <v>0</v>
      </c>
      <c r="F231" s="86">
        <v>0</v>
      </c>
      <c r="G231" s="86">
        <v>0</v>
      </c>
      <c r="H231" s="86">
        <v>0</v>
      </c>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86"/>
      <c r="ET231" s="86"/>
      <c r="EU231" s="86"/>
      <c r="EV231" s="86"/>
      <c r="EW231" s="86"/>
      <c r="EX231" s="86"/>
      <c r="EY231" s="86"/>
      <c r="EZ231" s="86"/>
      <c r="FA231" s="86"/>
      <c r="FB231" s="86"/>
      <c r="FC231" s="86"/>
      <c r="FD231" s="86"/>
      <c r="FE231" s="86"/>
      <c r="FF231" s="86"/>
      <c r="FG231" s="86"/>
      <c r="FH231" s="86"/>
      <c r="FI231" s="86"/>
      <c r="FJ231" s="86"/>
      <c r="FK231" s="86"/>
      <c r="FL231" s="86"/>
      <c r="FM231" s="86"/>
      <c r="FN231" s="86"/>
      <c r="FO231" s="86"/>
      <c r="FP231" s="86"/>
      <c r="FQ231" s="86"/>
      <c r="FR231" s="86"/>
      <c r="FS231" s="86"/>
      <c r="FT231" s="86"/>
      <c r="FU231" s="86"/>
      <c r="FV231" s="86"/>
      <c r="FW231" s="86"/>
      <c r="FX231" s="86"/>
      <c r="FY231" s="86"/>
      <c r="FZ231" s="86"/>
      <c r="GA231" s="86"/>
      <c r="GB231" s="86"/>
      <c r="GC231" s="86"/>
      <c r="GD231" s="86"/>
      <c r="GE231" s="86"/>
      <c r="GF231" s="86"/>
      <c r="GG231" s="86"/>
      <c r="GH231" s="86"/>
      <c r="GI231" s="86"/>
      <c r="GJ231" s="86"/>
      <c r="GK231" s="86"/>
      <c r="GL231" s="86"/>
      <c r="GM231" s="86"/>
      <c r="GN231" s="86"/>
      <c r="GO231" s="86"/>
      <c r="GP231" s="86"/>
      <c r="GQ231" s="86"/>
      <c r="GR231" s="86"/>
      <c r="GS231" s="86"/>
      <c r="GT231" s="86"/>
      <c r="GU231" s="86"/>
      <c r="GV231" s="86"/>
      <c r="GW231" s="86"/>
      <c r="GX231" s="86"/>
      <c r="GY231" s="86"/>
      <c r="GZ231" s="86"/>
      <c r="HA231" s="86"/>
      <c r="HB231" s="86"/>
      <c r="HC231" s="86"/>
      <c r="HD231" s="86"/>
      <c r="HE231" s="86"/>
      <c r="HF231" s="86"/>
      <c r="HG231" s="86"/>
      <c r="HH231" s="86"/>
      <c r="HI231" s="86"/>
      <c r="HJ231" s="86"/>
      <c r="HK231" s="86"/>
      <c r="HL231" s="86"/>
      <c r="HM231" s="86"/>
      <c r="HN231" s="86"/>
      <c r="HO231" s="86"/>
      <c r="HP231" s="86"/>
      <c r="HQ231" s="86"/>
      <c r="HR231" s="86"/>
      <c r="HS231" s="86"/>
      <c r="HT231" s="86"/>
      <c r="HU231" s="86"/>
      <c r="HV231" s="86"/>
      <c r="HW231" s="86"/>
      <c r="HX231" s="86"/>
      <c r="HY231" s="86"/>
      <c r="HZ231" s="86"/>
      <c r="IA231" s="86"/>
      <c r="IB231" s="86"/>
      <c r="IC231" s="86"/>
      <c r="ID231" s="86"/>
      <c r="IE231" s="86"/>
      <c r="IF231" s="86"/>
      <c r="IG231" s="86"/>
      <c r="IH231" s="86"/>
      <c r="II231" s="86"/>
      <c r="IJ231" s="86"/>
      <c r="IK231" s="86"/>
      <c r="IL231" s="86"/>
      <c r="IM231" s="86"/>
      <c r="IN231" s="86"/>
      <c r="IO231" s="86"/>
      <c r="IP231" s="86"/>
      <c r="IQ231" s="86"/>
      <c r="IR231" s="86"/>
      <c r="IS231" s="86"/>
      <c r="IT231" s="86"/>
      <c r="IU231" s="86"/>
      <c r="IV231" s="86"/>
      <c r="IW231" s="86"/>
      <c r="IX231" s="86"/>
      <c r="IY231" s="86"/>
      <c r="IZ231" s="86"/>
      <c r="JA231" s="86"/>
      <c r="JB231" s="86"/>
      <c r="JC231" s="86"/>
      <c r="JD231" s="86"/>
      <c r="JE231" s="86"/>
      <c r="JF231" s="86"/>
      <c r="JG231" s="86"/>
      <c r="JH231" s="86"/>
      <c r="JI231" s="86"/>
      <c r="JJ231" s="86"/>
      <c r="JK231" s="86"/>
      <c r="JL231" s="86"/>
      <c r="JM231" s="86"/>
      <c r="JN231" s="86"/>
      <c r="JO231" s="86"/>
      <c r="JP231" s="86"/>
      <c r="JQ231" s="86"/>
      <c r="JR231" s="86"/>
      <c r="JS231" s="86"/>
      <c r="JT231" s="86"/>
      <c r="JU231" s="86"/>
      <c r="JV231" s="86"/>
      <c r="JW231" s="86"/>
      <c r="JX231" s="86"/>
      <c r="JY231" s="86"/>
      <c r="JZ231" s="86"/>
      <c r="KA231" s="86"/>
      <c r="KB231" s="86"/>
      <c r="KC231" s="86"/>
      <c r="KD231" s="86"/>
      <c r="KE231" s="86"/>
      <c r="KF231" s="86"/>
      <c r="KG231" s="86"/>
      <c r="KH231" s="86"/>
      <c r="KI231" s="86"/>
      <c r="KJ231" s="86"/>
      <c r="KK231" s="86"/>
      <c r="KL231" s="86"/>
      <c r="KM231" s="86"/>
      <c r="KN231" s="86"/>
      <c r="KO231" s="86"/>
      <c r="KP231" s="86"/>
      <c r="KQ231" s="86"/>
      <c r="KR231" s="86"/>
      <c r="KS231" s="86"/>
      <c r="KT231" s="86"/>
      <c r="KU231" s="86"/>
      <c r="KV231" s="86"/>
      <c r="KW231" s="86"/>
      <c r="KX231" s="86"/>
      <c r="KY231" s="86"/>
      <c r="KZ231" s="86"/>
      <c r="LA231" s="86"/>
      <c r="LB231" s="86"/>
      <c r="LC231" s="86"/>
      <c r="LD231" s="86"/>
      <c r="LE231" s="86"/>
      <c r="LF231" s="86"/>
      <c r="LG231" s="86"/>
      <c r="LH231" s="86"/>
      <c r="LI231" s="86"/>
      <c r="LJ231" s="86"/>
      <c r="LK231" s="86"/>
      <c r="LL231" s="86"/>
      <c r="LM231" s="86"/>
      <c r="LN231" s="86"/>
      <c r="LO231" s="86"/>
      <c r="LP231" s="86"/>
      <c r="LQ231" s="86"/>
      <c r="LR231" s="86"/>
      <c r="LS231" s="86"/>
      <c r="LT231" s="86"/>
      <c r="LU231" s="86"/>
      <c r="LV231" s="86"/>
      <c r="LW231" s="86"/>
      <c r="LX231" s="86"/>
      <c r="LY231" s="86"/>
      <c r="LZ231" s="86"/>
      <c r="MA231" s="86"/>
      <c r="MB231" s="86"/>
      <c r="MC231" s="86"/>
      <c r="MD231" s="86"/>
      <c r="ME231" s="86"/>
      <c r="MF231" s="86"/>
      <c r="MG231" s="86"/>
      <c r="MH231" s="86"/>
      <c r="MI231" s="86"/>
      <c r="MJ231" s="86"/>
      <c r="MK231" s="86"/>
      <c r="ML231" s="86"/>
      <c r="MM231" s="86"/>
      <c r="MN231" s="86"/>
      <c r="MO231" s="86"/>
      <c r="MP231" s="86"/>
      <c r="MQ231" s="86"/>
      <c r="MR231" s="86"/>
      <c r="MS231" s="86"/>
      <c r="MT231" s="86"/>
      <c r="MU231" s="86"/>
      <c r="MV231" s="86"/>
      <c r="MW231" s="86"/>
      <c r="MX231" s="86"/>
      <c r="MY231" s="86"/>
      <c r="MZ231" s="86"/>
      <c r="NA231" s="86"/>
      <c r="NB231" s="86"/>
      <c r="NC231" s="86"/>
      <c r="ND231" s="86"/>
      <c r="NE231" s="86"/>
      <c r="NF231" s="86"/>
      <c r="NG231" s="86"/>
      <c r="NH231" s="86"/>
      <c r="NI231" s="86"/>
      <c r="NJ231" s="86"/>
      <c r="NK231" s="86"/>
      <c r="NL231" s="86"/>
      <c r="NM231" s="86"/>
      <c r="NN231" s="86"/>
      <c r="NO231" s="86"/>
      <c r="NP231" s="86"/>
      <c r="NQ231" s="86"/>
      <c r="NR231" s="86"/>
      <c r="NS231" s="86"/>
      <c r="NT231" s="86"/>
      <c r="NU231" s="86"/>
      <c r="NV231" s="86"/>
      <c r="NW231" s="86"/>
      <c r="NX231" s="86"/>
      <c r="NY231" s="86"/>
      <c r="NZ231" s="86"/>
      <c r="OA231" s="86"/>
      <c r="OB231" s="86"/>
      <c r="OC231" s="86"/>
      <c r="OD231" s="86"/>
      <c r="OE231" s="86"/>
      <c r="OF231" s="86"/>
      <c r="OG231" s="86"/>
      <c r="OH231" s="86"/>
      <c r="OI231" s="86"/>
      <c r="OJ231" s="86"/>
      <c r="OK231" s="86"/>
      <c r="OL231" s="86"/>
      <c r="OM231" s="86"/>
      <c r="ON231" s="86"/>
      <c r="OO231" s="86"/>
      <c r="OP231" s="86"/>
      <c r="OQ231" s="86"/>
      <c r="OR231" s="86"/>
      <c r="OS231" s="86"/>
      <c r="OT231" s="86"/>
      <c r="OU231" s="86"/>
      <c r="OV231" s="86"/>
      <c r="OW231" s="86"/>
      <c r="OX231" s="86"/>
      <c r="OY231" s="86"/>
      <c r="OZ231" s="86"/>
      <c r="PA231" s="86"/>
      <c r="PB231" s="86"/>
      <c r="PC231" s="86"/>
      <c r="PD231" s="86"/>
      <c r="PE231" s="86"/>
      <c r="PF231" s="86"/>
      <c r="PG231" s="86"/>
      <c r="PH231" s="86"/>
      <c r="PI231" s="86"/>
      <c r="PJ231" s="86"/>
      <c r="PK231" s="86"/>
      <c r="PL231" s="86"/>
      <c r="PM231" s="86"/>
      <c r="PN231" s="86"/>
      <c r="PO231" s="86"/>
      <c r="PP231" s="86"/>
      <c r="PQ231" s="86"/>
      <c r="PR231" s="86"/>
      <c r="PS231" s="86"/>
      <c r="PT231" s="86"/>
      <c r="PU231" s="86"/>
      <c r="PV231" s="86"/>
      <c r="PW231" s="86"/>
      <c r="PX231" s="86"/>
      <c r="PY231" s="86"/>
      <c r="PZ231" s="86"/>
      <c r="QA231" s="86"/>
      <c r="QB231" s="86"/>
      <c r="QC231" s="86"/>
      <c r="QD231" s="86"/>
      <c r="QE231" s="86"/>
      <c r="QF231" s="86"/>
      <c r="QG231" s="86"/>
      <c r="QH231" s="86"/>
      <c r="QI231" s="86"/>
      <c r="QJ231" s="86"/>
      <c r="QK231" s="86"/>
      <c r="QL231" s="86"/>
      <c r="QM231" s="86"/>
      <c r="QN231" s="86"/>
      <c r="QO231" s="86"/>
      <c r="QP231" s="86"/>
      <c r="QQ231" s="86"/>
      <c r="QR231" s="86"/>
      <c r="QS231" s="86"/>
      <c r="QT231" s="86"/>
      <c r="QU231" s="86"/>
      <c r="QV231" s="86"/>
      <c r="QW231" s="86"/>
      <c r="QX231" s="86"/>
      <c r="QY231" s="86"/>
      <c r="QZ231" s="86"/>
      <c r="RA231" s="86"/>
      <c r="RB231" s="86"/>
      <c r="RC231" s="86"/>
      <c r="RD231" s="86"/>
      <c r="RE231" s="86"/>
      <c r="RF231" s="86"/>
      <c r="RG231" s="86"/>
      <c r="RH231" s="86"/>
      <c r="RI231" s="86"/>
      <c r="RJ231" s="86"/>
      <c r="RK231" s="86"/>
      <c r="RL231" s="86"/>
      <c r="RM231" s="86"/>
      <c r="RN231" s="86"/>
      <c r="RO231" s="86"/>
      <c r="RP231" s="86"/>
      <c r="RQ231" s="86"/>
      <c r="RR231" s="86"/>
      <c r="RS231" s="86"/>
      <c r="RT231" s="86"/>
      <c r="RU231" s="86"/>
      <c r="RV231" s="86"/>
      <c r="RW231" s="86"/>
      <c r="RX231" s="86"/>
      <c r="RY231" s="86"/>
      <c r="RZ231" s="86"/>
      <c r="SA231" s="86"/>
      <c r="SB231" s="86"/>
      <c r="SC231" s="86"/>
      <c r="SD231" s="86"/>
      <c r="SE231" s="86"/>
      <c r="SF231" s="86"/>
      <c r="SG231" s="86"/>
      <c r="SH231" s="86"/>
      <c r="SI231" s="86"/>
      <c r="SJ231" s="86"/>
      <c r="SK231" s="86"/>
      <c r="SL231" s="86"/>
      <c r="SM231" s="86"/>
      <c r="SN231" s="86"/>
      <c r="SO231" s="86"/>
      <c r="SP231" s="86"/>
      <c r="SQ231" s="86"/>
      <c r="SR231" s="86"/>
      <c r="SS231" s="86"/>
      <c r="ST231" s="86"/>
      <c r="SU231" s="86"/>
      <c r="SV231" s="86"/>
      <c r="SW231" s="86"/>
      <c r="SX231" s="86"/>
      <c r="SY231" s="86"/>
      <c r="SZ231" s="86"/>
      <c r="TA231" s="86"/>
      <c r="TB231" s="86"/>
      <c r="TC231" s="86"/>
      <c r="TD231" s="86"/>
      <c r="TE231" s="86"/>
      <c r="TF231" s="86"/>
      <c r="TG231" s="86"/>
      <c r="TH231" s="86"/>
      <c r="TI231" s="86"/>
      <c r="TJ231" s="86"/>
      <c r="TK231" s="86"/>
      <c r="TL231" s="86"/>
      <c r="TM231" s="86"/>
      <c r="TN231" s="86"/>
      <c r="TO231" s="86"/>
      <c r="TP231" s="86"/>
      <c r="TQ231" s="86"/>
      <c r="TR231" s="86"/>
      <c r="TS231" s="86"/>
      <c r="TT231" s="86"/>
      <c r="TU231" s="86"/>
      <c r="TV231" s="86"/>
      <c r="TW231" s="86"/>
      <c r="TX231" s="86"/>
      <c r="TY231" s="86"/>
      <c r="TZ231" s="86"/>
      <c r="UA231" s="86"/>
      <c r="UB231" s="86"/>
      <c r="UC231" s="86"/>
      <c r="UD231" s="86"/>
      <c r="UE231" s="86"/>
      <c r="UF231" s="86"/>
      <c r="UG231" s="86"/>
      <c r="UH231" s="86"/>
      <c r="UI231" s="86"/>
      <c r="UJ231" s="86"/>
      <c r="UK231" s="86"/>
      <c r="UL231" s="86"/>
      <c r="UM231" s="86"/>
      <c r="UN231" s="86"/>
      <c r="UO231" s="86"/>
      <c r="UP231" s="86"/>
      <c r="UQ231" s="86"/>
      <c r="UR231" s="86"/>
      <c r="US231" s="86"/>
      <c r="UT231" s="86"/>
      <c r="UU231" s="86"/>
      <c r="UV231" s="86"/>
      <c r="UW231" s="86"/>
      <c r="UX231" s="86"/>
      <c r="UY231" s="86"/>
      <c r="UZ231" s="86"/>
      <c r="VA231" s="86"/>
      <c r="VB231" s="86"/>
      <c r="VC231" s="86"/>
      <c r="VD231" s="86"/>
      <c r="VE231" s="86"/>
      <c r="VF231" s="86"/>
      <c r="VG231" s="86"/>
      <c r="VH231" s="86"/>
      <c r="VI231" s="86"/>
      <c r="VJ231" s="86"/>
      <c r="VK231" s="86"/>
      <c r="VL231" s="86"/>
      <c r="VM231" s="86"/>
      <c r="VN231" s="86"/>
      <c r="VO231" s="86"/>
      <c r="VP231" s="86"/>
      <c r="VQ231" s="86"/>
      <c r="VR231" s="86"/>
      <c r="VS231" s="86"/>
      <c r="VT231" s="86"/>
      <c r="VU231" s="86"/>
      <c r="VV231" s="86"/>
      <c r="VW231" s="86"/>
      <c r="VX231" s="86"/>
      <c r="VY231" s="86"/>
      <c r="VZ231" s="86"/>
      <c r="WA231" s="86"/>
      <c r="WB231" s="86"/>
      <c r="WC231" s="86"/>
      <c r="WD231" s="86"/>
      <c r="WE231" s="86"/>
      <c r="WF231" s="86"/>
      <c r="WG231" s="86"/>
      <c r="WH231" s="86"/>
    </row>
    <row r="232" spans="1:606" ht="31.5">
      <c r="A232" s="243">
        <v>417</v>
      </c>
      <c r="B232" s="138" t="s">
        <v>155</v>
      </c>
      <c r="C232" s="56" t="s">
        <v>166</v>
      </c>
      <c r="D232" s="56" t="s">
        <v>74</v>
      </c>
      <c r="E232" s="86">
        <v>0</v>
      </c>
      <c r="F232" s="86">
        <v>0</v>
      </c>
      <c r="G232" s="86">
        <v>0</v>
      </c>
      <c r="H232" s="86">
        <v>0</v>
      </c>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c r="EZ232" s="86"/>
      <c r="FA232" s="86"/>
      <c r="FB232" s="86"/>
      <c r="FC232" s="86"/>
      <c r="FD232" s="86"/>
      <c r="FE232" s="86"/>
      <c r="FF232" s="8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86"/>
      <c r="GE232" s="86"/>
      <c r="GF232" s="86"/>
      <c r="GG232" s="86"/>
      <c r="GH232" s="86"/>
      <c r="GI232" s="86"/>
      <c r="GJ232" s="86"/>
      <c r="GK232" s="86"/>
      <c r="GL232" s="86"/>
      <c r="GM232" s="86"/>
      <c r="GN232" s="86"/>
      <c r="GO232" s="86"/>
      <c r="GP232" s="86"/>
      <c r="GQ232" s="86"/>
      <c r="GR232" s="86"/>
      <c r="GS232" s="86"/>
      <c r="GT232" s="86"/>
      <c r="GU232" s="86"/>
      <c r="GV232" s="86"/>
      <c r="GW232" s="86"/>
      <c r="GX232" s="86"/>
      <c r="GY232" s="86"/>
      <c r="GZ232" s="86"/>
      <c r="HA232" s="86"/>
      <c r="HB232" s="86"/>
      <c r="HC232" s="86"/>
      <c r="HD232" s="86"/>
      <c r="HE232" s="86"/>
      <c r="HF232" s="86"/>
      <c r="HG232" s="86"/>
      <c r="HH232" s="86"/>
      <c r="HI232" s="86"/>
      <c r="HJ232" s="86"/>
      <c r="HK232" s="86"/>
      <c r="HL232" s="86"/>
      <c r="HM232" s="86"/>
      <c r="HN232" s="86"/>
      <c r="HO232" s="86"/>
      <c r="HP232" s="86"/>
      <c r="HQ232" s="86"/>
      <c r="HR232" s="86"/>
      <c r="HS232" s="86"/>
      <c r="HT232" s="86"/>
      <c r="HU232" s="86"/>
      <c r="HV232" s="86"/>
      <c r="HW232" s="86"/>
      <c r="HX232" s="86"/>
      <c r="HY232" s="86"/>
      <c r="HZ232" s="86"/>
      <c r="IA232" s="86"/>
      <c r="IB232" s="86"/>
      <c r="IC232" s="86"/>
      <c r="ID232" s="86"/>
      <c r="IE232" s="86"/>
      <c r="IF232" s="86"/>
      <c r="IG232" s="86"/>
      <c r="IH232" s="86"/>
      <c r="II232" s="86"/>
      <c r="IJ232" s="86"/>
      <c r="IK232" s="86"/>
      <c r="IL232" s="86"/>
      <c r="IM232" s="86"/>
      <c r="IN232" s="86"/>
      <c r="IO232" s="86"/>
      <c r="IP232" s="86"/>
      <c r="IQ232" s="86"/>
      <c r="IR232" s="86"/>
      <c r="IS232" s="86"/>
      <c r="IT232" s="86"/>
      <c r="IU232" s="86"/>
      <c r="IV232" s="86"/>
      <c r="IW232" s="86"/>
      <c r="IX232" s="86"/>
      <c r="IY232" s="86"/>
      <c r="IZ232" s="86"/>
      <c r="JA232" s="86"/>
      <c r="JB232" s="86"/>
      <c r="JC232" s="86"/>
      <c r="JD232" s="86"/>
      <c r="JE232" s="86"/>
      <c r="JF232" s="86"/>
      <c r="JG232" s="86"/>
      <c r="JH232" s="86"/>
      <c r="JI232" s="86"/>
      <c r="JJ232" s="86"/>
      <c r="JK232" s="86"/>
      <c r="JL232" s="86"/>
      <c r="JM232" s="86"/>
      <c r="JN232" s="86"/>
      <c r="JO232" s="86"/>
      <c r="JP232" s="86"/>
      <c r="JQ232" s="86"/>
      <c r="JR232" s="86"/>
      <c r="JS232" s="86"/>
      <c r="JT232" s="86"/>
      <c r="JU232" s="86"/>
      <c r="JV232" s="86"/>
      <c r="JW232" s="86"/>
      <c r="JX232" s="86"/>
      <c r="JY232" s="86"/>
      <c r="JZ232" s="86"/>
      <c r="KA232" s="86"/>
      <c r="KB232" s="86"/>
      <c r="KC232" s="86"/>
      <c r="KD232" s="86"/>
      <c r="KE232" s="86"/>
      <c r="KF232" s="86"/>
      <c r="KG232" s="86"/>
      <c r="KH232" s="86"/>
      <c r="KI232" s="86"/>
      <c r="KJ232" s="86"/>
      <c r="KK232" s="86"/>
      <c r="KL232" s="86"/>
      <c r="KM232" s="86"/>
      <c r="KN232" s="86"/>
      <c r="KO232" s="86"/>
      <c r="KP232" s="86"/>
      <c r="KQ232" s="86"/>
      <c r="KR232" s="86"/>
      <c r="KS232" s="86"/>
      <c r="KT232" s="86"/>
      <c r="KU232" s="86"/>
      <c r="KV232" s="86"/>
      <c r="KW232" s="86"/>
      <c r="KX232" s="86"/>
      <c r="KY232" s="86"/>
      <c r="KZ232" s="86"/>
      <c r="LA232" s="86"/>
      <c r="LB232" s="86"/>
      <c r="LC232" s="86"/>
      <c r="LD232" s="86"/>
      <c r="LE232" s="86"/>
      <c r="LF232" s="86"/>
      <c r="LG232" s="86"/>
      <c r="LH232" s="86"/>
      <c r="LI232" s="86"/>
      <c r="LJ232" s="86"/>
      <c r="LK232" s="86"/>
      <c r="LL232" s="86"/>
      <c r="LM232" s="86"/>
      <c r="LN232" s="86"/>
      <c r="LO232" s="86"/>
      <c r="LP232" s="86"/>
      <c r="LQ232" s="86"/>
      <c r="LR232" s="86"/>
      <c r="LS232" s="86"/>
      <c r="LT232" s="86"/>
      <c r="LU232" s="86"/>
      <c r="LV232" s="86"/>
      <c r="LW232" s="86"/>
      <c r="LX232" s="86"/>
      <c r="LY232" s="86"/>
      <c r="LZ232" s="86"/>
      <c r="MA232" s="86"/>
      <c r="MB232" s="86"/>
      <c r="MC232" s="86"/>
      <c r="MD232" s="86"/>
      <c r="ME232" s="86"/>
      <c r="MF232" s="86"/>
      <c r="MG232" s="86"/>
      <c r="MH232" s="86"/>
      <c r="MI232" s="86"/>
      <c r="MJ232" s="86"/>
      <c r="MK232" s="86"/>
      <c r="ML232" s="86"/>
      <c r="MM232" s="86"/>
      <c r="MN232" s="86"/>
      <c r="MO232" s="86"/>
      <c r="MP232" s="86"/>
      <c r="MQ232" s="86"/>
      <c r="MR232" s="86"/>
      <c r="MS232" s="86"/>
      <c r="MT232" s="86"/>
      <c r="MU232" s="86"/>
      <c r="MV232" s="86"/>
      <c r="MW232" s="86"/>
      <c r="MX232" s="86"/>
      <c r="MY232" s="86"/>
      <c r="MZ232" s="86"/>
      <c r="NA232" s="86"/>
      <c r="NB232" s="86"/>
      <c r="NC232" s="86"/>
      <c r="ND232" s="86"/>
      <c r="NE232" s="86"/>
      <c r="NF232" s="86"/>
      <c r="NG232" s="86"/>
      <c r="NH232" s="86"/>
      <c r="NI232" s="86"/>
      <c r="NJ232" s="86"/>
      <c r="NK232" s="86"/>
      <c r="NL232" s="86"/>
      <c r="NM232" s="86"/>
      <c r="NN232" s="86"/>
      <c r="NO232" s="86"/>
      <c r="NP232" s="86"/>
      <c r="NQ232" s="86"/>
      <c r="NR232" s="86"/>
      <c r="NS232" s="86"/>
      <c r="NT232" s="86"/>
      <c r="NU232" s="86"/>
      <c r="NV232" s="86"/>
      <c r="NW232" s="86"/>
      <c r="NX232" s="86"/>
      <c r="NY232" s="86"/>
      <c r="NZ232" s="86"/>
      <c r="OA232" s="86"/>
      <c r="OB232" s="86"/>
      <c r="OC232" s="86"/>
      <c r="OD232" s="86"/>
      <c r="OE232" s="86"/>
      <c r="OF232" s="86"/>
      <c r="OG232" s="86"/>
      <c r="OH232" s="86"/>
      <c r="OI232" s="86"/>
      <c r="OJ232" s="86"/>
      <c r="OK232" s="86"/>
      <c r="OL232" s="86"/>
      <c r="OM232" s="86"/>
      <c r="ON232" s="86"/>
      <c r="OO232" s="86"/>
      <c r="OP232" s="86"/>
      <c r="OQ232" s="86"/>
      <c r="OR232" s="86"/>
      <c r="OS232" s="86"/>
      <c r="OT232" s="86"/>
      <c r="OU232" s="86"/>
      <c r="OV232" s="86"/>
      <c r="OW232" s="86"/>
      <c r="OX232" s="86"/>
      <c r="OY232" s="86"/>
      <c r="OZ232" s="86"/>
      <c r="PA232" s="86"/>
      <c r="PB232" s="86"/>
      <c r="PC232" s="86"/>
      <c r="PD232" s="86"/>
      <c r="PE232" s="86"/>
      <c r="PF232" s="86"/>
      <c r="PG232" s="86"/>
      <c r="PH232" s="86"/>
      <c r="PI232" s="86"/>
      <c r="PJ232" s="86"/>
      <c r="PK232" s="86"/>
      <c r="PL232" s="86"/>
      <c r="PM232" s="86"/>
      <c r="PN232" s="86"/>
      <c r="PO232" s="86"/>
      <c r="PP232" s="86"/>
      <c r="PQ232" s="86"/>
      <c r="PR232" s="86"/>
      <c r="PS232" s="86"/>
      <c r="PT232" s="86"/>
      <c r="PU232" s="86"/>
      <c r="PV232" s="86"/>
      <c r="PW232" s="86"/>
      <c r="PX232" s="86"/>
      <c r="PY232" s="86"/>
      <c r="PZ232" s="86"/>
      <c r="QA232" s="86"/>
      <c r="QB232" s="86"/>
      <c r="QC232" s="86"/>
      <c r="QD232" s="86"/>
      <c r="QE232" s="86"/>
      <c r="QF232" s="86"/>
      <c r="QG232" s="86"/>
      <c r="QH232" s="86"/>
      <c r="QI232" s="86"/>
      <c r="QJ232" s="86"/>
      <c r="QK232" s="86"/>
      <c r="QL232" s="86"/>
      <c r="QM232" s="86"/>
      <c r="QN232" s="86"/>
      <c r="QO232" s="86"/>
      <c r="QP232" s="86"/>
      <c r="QQ232" s="86"/>
      <c r="QR232" s="86"/>
      <c r="QS232" s="86"/>
      <c r="QT232" s="86"/>
      <c r="QU232" s="86"/>
      <c r="QV232" s="86"/>
      <c r="QW232" s="86"/>
      <c r="QX232" s="86"/>
      <c r="QY232" s="86"/>
      <c r="QZ232" s="86"/>
      <c r="RA232" s="86"/>
      <c r="RB232" s="86"/>
      <c r="RC232" s="86"/>
      <c r="RD232" s="86"/>
      <c r="RE232" s="86"/>
      <c r="RF232" s="86"/>
      <c r="RG232" s="86"/>
      <c r="RH232" s="86"/>
      <c r="RI232" s="86"/>
      <c r="RJ232" s="86"/>
      <c r="RK232" s="86"/>
      <c r="RL232" s="86"/>
      <c r="RM232" s="86"/>
      <c r="RN232" s="86"/>
      <c r="RO232" s="86"/>
      <c r="RP232" s="86"/>
      <c r="RQ232" s="86"/>
      <c r="RR232" s="86"/>
      <c r="RS232" s="86"/>
      <c r="RT232" s="86"/>
      <c r="RU232" s="86"/>
      <c r="RV232" s="86"/>
      <c r="RW232" s="86"/>
      <c r="RX232" s="86"/>
      <c r="RY232" s="86"/>
      <c r="RZ232" s="86"/>
      <c r="SA232" s="86"/>
      <c r="SB232" s="86"/>
      <c r="SC232" s="86"/>
      <c r="SD232" s="86"/>
      <c r="SE232" s="86"/>
      <c r="SF232" s="86"/>
      <c r="SG232" s="86"/>
      <c r="SH232" s="86"/>
      <c r="SI232" s="86"/>
      <c r="SJ232" s="86"/>
      <c r="SK232" s="86"/>
      <c r="SL232" s="86"/>
      <c r="SM232" s="86"/>
      <c r="SN232" s="86"/>
      <c r="SO232" s="86"/>
      <c r="SP232" s="86"/>
      <c r="SQ232" s="86"/>
      <c r="SR232" s="86"/>
      <c r="SS232" s="86"/>
      <c r="ST232" s="86"/>
      <c r="SU232" s="86"/>
      <c r="SV232" s="86"/>
      <c r="SW232" s="86"/>
      <c r="SX232" s="86"/>
      <c r="SY232" s="86"/>
      <c r="SZ232" s="86"/>
      <c r="TA232" s="86"/>
      <c r="TB232" s="86"/>
      <c r="TC232" s="86"/>
      <c r="TD232" s="86"/>
      <c r="TE232" s="86"/>
      <c r="TF232" s="86"/>
      <c r="TG232" s="86"/>
      <c r="TH232" s="86"/>
      <c r="TI232" s="86"/>
      <c r="TJ232" s="86"/>
      <c r="TK232" s="86"/>
      <c r="TL232" s="86"/>
      <c r="TM232" s="86"/>
      <c r="TN232" s="86"/>
      <c r="TO232" s="86"/>
      <c r="TP232" s="86"/>
      <c r="TQ232" s="86"/>
      <c r="TR232" s="86"/>
      <c r="TS232" s="86"/>
      <c r="TT232" s="86"/>
      <c r="TU232" s="86"/>
      <c r="TV232" s="86"/>
      <c r="TW232" s="86"/>
      <c r="TX232" s="86"/>
      <c r="TY232" s="86"/>
      <c r="TZ232" s="86"/>
      <c r="UA232" s="86"/>
      <c r="UB232" s="86"/>
      <c r="UC232" s="86"/>
      <c r="UD232" s="86"/>
      <c r="UE232" s="86"/>
      <c r="UF232" s="86"/>
      <c r="UG232" s="86"/>
      <c r="UH232" s="86"/>
      <c r="UI232" s="86"/>
      <c r="UJ232" s="86"/>
      <c r="UK232" s="86"/>
      <c r="UL232" s="86"/>
      <c r="UM232" s="86"/>
      <c r="UN232" s="86"/>
      <c r="UO232" s="86"/>
      <c r="UP232" s="86"/>
      <c r="UQ232" s="86"/>
      <c r="UR232" s="86"/>
      <c r="US232" s="86"/>
      <c r="UT232" s="86"/>
      <c r="UU232" s="86"/>
      <c r="UV232" s="86"/>
      <c r="UW232" s="86"/>
      <c r="UX232" s="86"/>
      <c r="UY232" s="86"/>
      <c r="UZ232" s="86"/>
      <c r="VA232" s="86"/>
      <c r="VB232" s="86"/>
      <c r="VC232" s="86"/>
      <c r="VD232" s="86"/>
      <c r="VE232" s="86"/>
      <c r="VF232" s="86"/>
      <c r="VG232" s="86"/>
      <c r="VH232" s="86"/>
      <c r="VI232" s="86"/>
      <c r="VJ232" s="86"/>
      <c r="VK232" s="86"/>
      <c r="VL232" s="86"/>
      <c r="VM232" s="86"/>
      <c r="VN232" s="86"/>
      <c r="VO232" s="86"/>
      <c r="VP232" s="86"/>
      <c r="VQ232" s="86"/>
      <c r="VR232" s="86"/>
      <c r="VS232" s="86"/>
      <c r="VT232" s="86"/>
      <c r="VU232" s="86"/>
      <c r="VV232" s="86"/>
      <c r="VW232" s="86"/>
      <c r="VX232" s="86"/>
      <c r="VY232" s="86"/>
      <c r="VZ232" s="86"/>
      <c r="WA232" s="86"/>
      <c r="WB232" s="86"/>
      <c r="WC232" s="86"/>
      <c r="WD232" s="86"/>
      <c r="WE232" s="86"/>
      <c r="WF232" s="86"/>
      <c r="WG232" s="86"/>
      <c r="WH232" s="86"/>
    </row>
    <row r="233" spans="1:606" ht="31.5">
      <c r="A233" s="243">
        <v>418</v>
      </c>
      <c r="B233" s="138" t="s">
        <v>158</v>
      </c>
      <c r="C233" s="56" t="s">
        <v>166</v>
      </c>
      <c r="D233" s="56" t="s">
        <v>74</v>
      </c>
      <c r="E233" s="86">
        <v>0</v>
      </c>
      <c r="F233" s="86">
        <v>0</v>
      </c>
      <c r="G233" s="86">
        <v>0</v>
      </c>
      <c r="H233" s="86">
        <v>0</v>
      </c>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c r="DD233" s="86"/>
      <c r="DE233" s="86"/>
      <c r="DF233" s="86"/>
      <c r="DG233" s="86"/>
      <c r="DH233" s="86"/>
      <c r="DI233" s="86"/>
      <c r="DJ233" s="86"/>
      <c r="DK233" s="86"/>
      <c r="DL233" s="86"/>
      <c r="DM233" s="86"/>
      <c r="DN233" s="86"/>
      <c r="DO233" s="86"/>
      <c r="DP233" s="86"/>
      <c r="DQ233" s="86"/>
      <c r="DR233" s="86"/>
      <c r="DS233" s="86"/>
      <c r="DT233" s="86"/>
      <c r="DU233" s="86"/>
      <c r="DV233" s="86"/>
      <c r="DW233" s="86"/>
      <c r="DX233" s="86"/>
      <c r="DY233" s="86"/>
      <c r="DZ233" s="86"/>
      <c r="EA233" s="86"/>
      <c r="EB233" s="86"/>
      <c r="EC233" s="86"/>
      <c r="ED233" s="86"/>
      <c r="EE233" s="86"/>
      <c r="EF233" s="86"/>
      <c r="EG233" s="86"/>
      <c r="EH233" s="86"/>
      <c r="EI233" s="86"/>
      <c r="EJ233" s="86"/>
      <c r="EK233" s="86"/>
      <c r="EL233" s="86"/>
      <c r="EM233" s="86"/>
      <c r="EN233" s="86"/>
      <c r="EO233" s="86"/>
      <c r="EP233" s="86"/>
      <c r="EQ233" s="86"/>
      <c r="ER233" s="86"/>
      <c r="ES233" s="86"/>
      <c r="ET233" s="86"/>
      <c r="EU233" s="86"/>
      <c r="EV233" s="86"/>
      <c r="EW233" s="86"/>
      <c r="EX233" s="86"/>
      <c r="EY233" s="86"/>
      <c r="EZ233" s="86"/>
      <c r="FA233" s="86"/>
      <c r="FB233" s="86"/>
      <c r="FC233" s="86"/>
      <c r="FD233" s="86"/>
      <c r="FE233" s="86"/>
      <c r="FF233" s="86"/>
      <c r="FG233" s="86"/>
      <c r="FH233" s="86"/>
      <c r="FI233" s="86"/>
      <c r="FJ233" s="86"/>
      <c r="FK233" s="86"/>
      <c r="FL233" s="86"/>
      <c r="FM233" s="86"/>
      <c r="FN233" s="86"/>
      <c r="FO233" s="86"/>
      <c r="FP233" s="86"/>
      <c r="FQ233" s="86"/>
      <c r="FR233" s="86"/>
      <c r="FS233" s="86"/>
      <c r="FT233" s="86"/>
      <c r="FU233" s="86"/>
      <c r="FV233" s="86"/>
      <c r="FW233" s="86"/>
      <c r="FX233" s="86"/>
      <c r="FY233" s="86"/>
      <c r="FZ233" s="86"/>
      <c r="GA233" s="86"/>
      <c r="GB233" s="86"/>
      <c r="GC233" s="86"/>
      <c r="GD233" s="86"/>
      <c r="GE233" s="86"/>
      <c r="GF233" s="86"/>
      <c r="GG233" s="86"/>
      <c r="GH233" s="86"/>
      <c r="GI233" s="86"/>
      <c r="GJ233" s="86"/>
      <c r="GK233" s="86"/>
      <c r="GL233" s="86"/>
      <c r="GM233" s="86"/>
      <c r="GN233" s="86"/>
      <c r="GO233" s="86"/>
      <c r="GP233" s="86"/>
      <c r="GQ233" s="86"/>
      <c r="GR233" s="86"/>
      <c r="GS233" s="86"/>
      <c r="GT233" s="86"/>
      <c r="GU233" s="86"/>
      <c r="GV233" s="86"/>
      <c r="GW233" s="86"/>
      <c r="GX233" s="86"/>
      <c r="GY233" s="86"/>
      <c r="GZ233" s="86"/>
      <c r="HA233" s="86"/>
      <c r="HB233" s="86"/>
      <c r="HC233" s="86"/>
      <c r="HD233" s="86"/>
      <c r="HE233" s="86"/>
      <c r="HF233" s="86"/>
      <c r="HG233" s="86"/>
      <c r="HH233" s="86"/>
      <c r="HI233" s="86"/>
      <c r="HJ233" s="86"/>
      <c r="HK233" s="86"/>
      <c r="HL233" s="86"/>
      <c r="HM233" s="86"/>
      <c r="HN233" s="86"/>
      <c r="HO233" s="86"/>
      <c r="HP233" s="86"/>
      <c r="HQ233" s="86"/>
      <c r="HR233" s="86"/>
      <c r="HS233" s="86"/>
      <c r="HT233" s="86"/>
      <c r="HU233" s="86"/>
      <c r="HV233" s="86"/>
      <c r="HW233" s="86"/>
      <c r="HX233" s="86"/>
      <c r="HY233" s="86"/>
      <c r="HZ233" s="86"/>
      <c r="IA233" s="86"/>
      <c r="IB233" s="86"/>
      <c r="IC233" s="86"/>
      <c r="ID233" s="86"/>
      <c r="IE233" s="86"/>
      <c r="IF233" s="86"/>
      <c r="IG233" s="86"/>
      <c r="IH233" s="86"/>
      <c r="II233" s="86"/>
      <c r="IJ233" s="86"/>
      <c r="IK233" s="86"/>
      <c r="IL233" s="86"/>
      <c r="IM233" s="86"/>
      <c r="IN233" s="86"/>
      <c r="IO233" s="86"/>
      <c r="IP233" s="86"/>
      <c r="IQ233" s="86"/>
      <c r="IR233" s="86"/>
      <c r="IS233" s="86"/>
      <c r="IT233" s="86"/>
      <c r="IU233" s="86"/>
      <c r="IV233" s="86"/>
      <c r="IW233" s="86"/>
      <c r="IX233" s="86"/>
      <c r="IY233" s="86"/>
      <c r="IZ233" s="86"/>
      <c r="JA233" s="86"/>
      <c r="JB233" s="86"/>
      <c r="JC233" s="86"/>
      <c r="JD233" s="86"/>
      <c r="JE233" s="86"/>
      <c r="JF233" s="86"/>
      <c r="JG233" s="86"/>
      <c r="JH233" s="86"/>
      <c r="JI233" s="86"/>
      <c r="JJ233" s="86"/>
      <c r="JK233" s="86"/>
      <c r="JL233" s="86"/>
      <c r="JM233" s="86"/>
      <c r="JN233" s="86"/>
      <c r="JO233" s="86"/>
      <c r="JP233" s="86"/>
      <c r="JQ233" s="86"/>
      <c r="JR233" s="86"/>
      <c r="JS233" s="86"/>
      <c r="JT233" s="86"/>
      <c r="JU233" s="86"/>
      <c r="JV233" s="86"/>
      <c r="JW233" s="86"/>
      <c r="JX233" s="86"/>
      <c r="JY233" s="86"/>
      <c r="JZ233" s="86"/>
      <c r="KA233" s="86"/>
      <c r="KB233" s="86"/>
      <c r="KC233" s="86"/>
      <c r="KD233" s="86"/>
      <c r="KE233" s="86"/>
      <c r="KF233" s="86"/>
      <c r="KG233" s="86"/>
      <c r="KH233" s="86"/>
      <c r="KI233" s="86"/>
      <c r="KJ233" s="86"/>
      <c r="KK233" s="86"/>
      <c r="KL233" s="86"/>
      <c r="KM233" s="86"/>
      <c r="KN233" s="86"/>
      <c r="KO233" s="86"/>
      <c r="KP233" s="86"/>
      <c r="KQ233" s="86"/>
      <c r="KR233" s="86"/>
      <c r="KS233" s="86"/>
      <c r="KT233" s="86"/>
      <c r="KU233" s="86"/>
      <c r="KV233" s="86"/>
      <c r="KW233" s="86"/>
      <c r="KX233" s="86"/>
      <c r="KY233" s="86"/>
      <c r="KZ233" s="86"/>
      <c r="LA233" s="86"/>
      <c r="LB233" s="86"/>
      <c r="LC233" s="86"/>
      <c r="LD233" s="86"/>
      <c r="LE233" s="86"/>
      <c r="LF233" s="86"/>
      <c r="LG233" s="86"/>
      <c r="LH233" s="86"/>
      <c r="LI233" s="86"/>
      <c r="LJ233" s="86"/>
      <c r="LK233" s="86"/>
      <c r="LL233" s="86"/>
      <c r="LM233" s="86"/>
      <c r="LN233" s="86"/>
      <c r="LO233" s="86"/>
      <c r="LP233" s="86"/>
      <c r="LQ233" s="86"/>
      <c r="LR233" s="86"/>
      <c r="LS233" s="86"/>
      <c r="LT233" s="86"/>
      <c r="LU233" s="86"/>
      <c r="LV233" s="86"/>
      <c r="LW233" s="86"/>
      <c r="LX233" s="86"/>
      <c r="LY233" s="86"/>
      <c r="LZ233" s="86"/>
      <c r="MA233" s="86"/>
      <c r="MB233" s="86"/>
      <c r="MC233" s="86"/>
      <c r="MD233" s="86"/>
      <c r="ME233" s="86"/>
      <c r="MF233" s="86"/>
      <c r="MG233" s="86"/>
      <c r="MH233" s="86"/>
      <c r="MI233" s="86"/>
      <c r="MJ233" s="86"/>
      <c r="MK233" s="86"/>
      <c r="ML233" s="86"/>
      <c r="MM233" s="86"/>
      <c r="MN233" s="86"/>
      <c r="MO233" s="86"/>
      <c r="MP233" s="86"/>
      <c r="MQ233" s="86"/>
      <c r="MR233" s="86"/>
      <c r="MS233" s="86"/>
      <c r="MT233" s="86"/>
      <c r="MU233" s="86"/>
      <c r="MV233" s="86"/>
      <c r="MW233" s="86"/>
      <c r="MX233" s="86"/>
      <c r="MY233" s="86"/>
      <c r="MZ233" s="86"/>
      <c r="NA233" s="86"/>
      <c r="NB233" s="86"/>
      <c r="NC233" s="86"/>
      <c r="ND233" s="86"/>
      <c r="NE233" s="86"/>
      <c r="NF233" s="86"/>
      <c r="NG233" s="86"/>
      <c r="NH233" s="86"/>
      <c r="NI233" s="86"/>
      <c r="NJ233" s="86"/>
      <c r="NK233" s="86"/>
      <c r="NL233" s="86"/>
      <c r="NM233" s="86"/>
      <c r="NN233" s="86"/>
      <c r="NO233" s="86"/>
      <c r="NP233" s="86"/>
      <c r="NQ233" s="86"/>
      <c r="NR233" s="86"/>
      <c r="NS233" s="86"/>
      <c r="NT233" s="86"/>
      <c r="NU233" s="86"/>
      <c r="NV233" s="86"/>
      <c r="NW233" s="86"/>
      <c r="NX233" s="86"/>
      <c r="NY233" s="86"/>
      <c r="NZ233" s="86"/>
      <c r="OA233" s="86"/>
      <c r="OB233" s="86"/>
      <c r="OC233" s="86"/>
      <c r="OD233" s="86"/>
      <c r="OE233" s="86"/>
      <c r="OF233" s="86"/>
      <c r="OG233" s="86"/>
      <c r="OH233" s="86"/>
      <c r="OI233" s="86"/>
      <c r="OJ233" s="86"/>
      <c r="OK233" s="86"/>
      <c r="OL233" s="86"/>
      <c r="OM233" s="86"/>
      <c r="ON233" s="86"/>
      <c r="OO233" s="86"/>
      <c r="OP233" s="86"/>
      <c r="OQ233" s="86"/>
      <c r="OR233" s="86"/>
      <c r="OS233" s="86"/>
      <c r="OT233" s="86"/>
      <c r="OU233" s="86"/>
      <c r="OV233" s="86"/>
      <c r="OW233" s="86"/>
      <c r="OX233" s="86"/>
      <c r="OY233" s="86"/>
      <c r="OZ233" s="86"/>
      <c r="PA233" s="86"/>
      <c r="PB233" s="86"/>
      <c r="PC233" s="86"/>
      <c r="PD233" s="86"/>
      <c r="PE233" s="86"/>
      <c r="PF233" s="86"/>
      <c r="PG233" s="86"/>
      <c r="PH233" s="86"/>
      <c r="PI233" s="86"/>
      <c r="PJ233" s="86"/>
      <c r="PK233" s="86"/>
      <c r="PL233" s="86"/>
      <c r="PM233" s="86"/>
      <c r="PN233" s="86"/>
      <c r="PO233" s="86"/>
      <c r="PP233" s="86"/>
      <c r="PQ233" s="86"/>
      <c r="PR233" s="86"/>
      <c r="PS233" s="86"/>
      <c r="PT233" s="86"/>
      <c r="PU233" s="86"/>
      <c r="PV233" s="86"/>
      <c r="PW233" s="86"/>
      <c r="PX233" s="86"/>
      <c r="PY233" s="86"/>
      <c r="PZ233" s="86"/>
      <c r="QA233" s="86"/>
      <c r="QB233" s="86"/>
      <c r="QC233" s="86"/>
      <c r="QD233" s="86"/>
      <c r="QE233" s="86"/>
      <c r="QF233" s="86"/>
      <c r="QG233" s="86"/>
      <c r="QH233" s="86"/>
      <c r="QI233" s="86"/>
      <c r="QJ233" s="86"/>
      <c r="QK233" s="86"/>
      <c r="QL233" s="86"/>
      <c r="QM233" s="86"/>
      <c r="QN233" s="86"/>
      <c r="QO233" s="86"/>
      <c r="QP233" s="86"/>
      <c r="QQ233" s="86"/>
      <c r="QR233" s="86"/>
      <c r="QS233" s="86"/>
      <c r="QT233" s="86"/>
      <c r="QU233" s="86"/>
      <c r="QV233" s="86"/>
      <c r="QW233" s="86"/>
      <c r="QX233" s="86"/>
      <c r="QY233" s="86"/>
      <c r="QZ233" s="86"/>
      <c r="RA233" s="86"/>
      <c r="RB233" s="86"/>
      <c r="RC233" s="86"/>
      <c r="RD233" s="86"/>
      <c r="RE233" s="86"/>
      <c r="RF233" s="86"/>
      <c r="RG233" s="86"/>
      <c r="RH233" s="86"/>
      <c r="RI233" s="86"/>
      <c r="RJ233" s="86"/>
      <c r="RK233" s="86"/>
      <c r="RL233" s="86"/>
      <c r="RM233" s="86"/>
      <c r="RN233" s="86"/>
      <c r="RO233" s="86"/>
      <c r="RP233" s="86"/>
      <c r="RQ233" s="86"/>
      <c r="RR233" s="86"/>
      <c r="RS233" s="86"/>
      <c r="RT233" s="86"/>
      <c r="RU233" s="86"/>
      <c r="RV233" s="86"/>
      <c r="RW233" s="86"/>
      <c r="RX233" s="86"/>
      <c r="RY233" s="86"/>
      <c r="RZ233" s="86"/>
      <c r="SA233" s="86"/>
      <c r="SB233" s="86"/>
      <c r="SC233" s="86"/>
      <c r="SD233" s="86"/>
      <c r="SE233" s="86"/>
      <c r="SF233" s="86"/>
      <c r="SG233" s="86"/>
      <c r="SH233" s="86"/>
      <c r="SI233" s="86"/>
      <c r="SJ233" s="86"/>
      <c r="SK233" s="86"/>
      <c r="SL233" s="86"/>
      <c r="SM233" s="86"/>
      <c r="SN233" s="86"/>
      <c r="SO233" s="86"/>
      <c r="SP233" s="86"/>
      <c r="SQ233" s="86"/>
      <c r="SR233" s="86"/>
      <c r="SS233" s="86"/>
      <c r="ST233" s="86"/>
      <c r="SU233" s="86"/>
      <c r="SV233" s="86"/>
      <c r="SW233" s="86"/>
      <c r="SX233" s="86"/>
      <c r="SY233" s="86"/>
      <c r="SZ233" s="86"/>
      <c r="TA233" s="86"/>
      <c r="TB233" s="86"/>
      <c r="TC233" s="86"/>
      <c r="TD233" s="86"/>
      <c r="TE233" s="86"/>
      <c r="TF233" s="86"/>
      <c r="TG233" s="86"/>
      <c r="TH233" s="86"/>
      <c r="TI233" s="86"/>
      <c r="TJ233" s="86"/>
      <c r="TK233" s="86"/>
      <c r="TL233" s="86"/>
      <c r="TM233" s="86"/>
      <c r="TN233" s="86"/>
      <c r="TO233" s="86"/>
      <c r="TP233" s="86"/>
      <c r="TQ233" s="86"/>
      <c r="TR233" s="86"/>
      <c r="TS233" s="86"/>
      <c r="TT233" s="86"/>
      <c r="TU233" s="86"/>
      <c r="TV233" s="86"/>
      <c r="TW233" s="86"/>
      <c r="TX233" s="86"/>
      <c r="TY233" s="86"/>
      <c r="TZ233" s="86"/>
      <c r="UA233" s="86"/>
      <c r="UB233" s="86"/>
      <c r="UC233" s="86"/>
      <c r="UD233" s="86"/>
      <c r="UE233" s="86"/>
      <c r="UF233" s="86"/>
      <c r="UG233" s="86"/>
      <c r="UH233" s="86"/>
      <c r="UI233" s="86"/>
      <c r="UJ233" s="86"/>
      <c r="UK233" s="86"/>
      <c r="UL233" s="86"/>
      <c r="UM233" s="86"/>
      <c r="UN233" s="86"/>
      <c r="UO233" s="86"/>
      <c r="UP233" s="86"/>
      <c r="UQ233" s="86"/>
      <c r="UR233" s="86"/>
      <c r="US233" s="86"/>
      <c r="UT233" s="86"/>
      <c r="UU233" s="86"/>
      <c r="UV233" s="86"/>
      <c r="UW233" s="86"/>
      <c r="UX233" s="86"/>
      <c r="UY233" s="86"/>
      <c r="UZ233" s="86"/>
      <c r="VA233" s="86"/>
      <c r="VB233" s="86"/>
      <c r="VC233" s="86"/>
      <c r="VD233" s="86"/>
      <c r="VE233" s="86"/>
      <c r="VF233" s="86"/>
      <c r="VG233" s="86"/>
      <c r="VH233" s="86"/>
      <c r="VI233" s="86"/>
      <c r="VJ233" s="86"/>
      <c r="VK233" s="86"/>
      <c r="VL233" s="86"/>
      <c r="VM233" s="86"/>
      <c r="VN233" s="86"/>
      <c r="VO233" s="86"/>
      <c r="VP233" s="86"/>
      <c r="VQ233" s="86"/>
      <c r="VR233" s="86"/>
      <c r="VS233" s="86"/>
      <c r="VT233" s="86"/>
      <c r="VU233" s="86"/>
      <c r="VV233" s="86"/>
      <c r="VW233" s="86"/>
      <c r="VX233" s="86"/>
      <c r="VY233" s="86"/>
      <c r="VZ233" s="86"/>
      <c r="WA233" s="86"/>
      <c r="WB233" s="86"/>
      <c r="WC233" s="86"/>
      <c r="WD233" s="86"/>
      <c r="WE233" s="86"/>
      <c r="WF233" s="86"/>
      <c r="WG233" s="86"/>
      <c r="WH233" s="86"/>
    </row>
    <row r="234" spans="1:606" ht="31.5">
      <c r="A234" s="243">
        <v>419</v>
      </c>
      <c r="B234" s="138" t="s">
        <v>159</v>
      </c>
      <c r="C234" s="56" t="s">
        <v>166</v>
      </c>
      <c r="D234" s="56" t="s">
        <v>44</v>
      </c>
      <c r="E234" s="86">
        <v>0</v>
      </c>
      <c r="F234" s="86">
        <v>0</v>
      </c>
      <c r="G234" s="86">
        <v>0</v>
      </c>
      <c r="H234" s="86">
        <v>0</v>
      </c>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c r="DE234" s="86"/>
      <c r="DF234" s="86"/>
      <c r="DG234" s="86"/>
      <c r="DH234" s="86"/>
      <c r="DI234" s="86"/>
      <c r="DJ234" s="86"/>
      <c r="DK234" s="86"/>
      <c r="DL234" s="86"/>
      <c r="DM234" s="86"/>
      <c r="DN234" s="86"/>
      <c r="DO234" s="86"/>
      <c r="DP234" s="86"/>
      <c r="DQ234" s="86"/>
      <c r="DR234" s="86"/>
      <c r="DS234" s="86"/>
      <c r="DT234" s="86"/>
      <c r="DU234" s="86"/>
      <c r="DV234" s="86"/>
      <c r="DW234" s="86"/>
      <c r="DX234" s="86"/>
      <c r="DY234" s="86"/>
      <c r="DZ234" s="86"/>
      <c r="EA234" s="86"/>
      <c r="EB234" s="86"/>
      <c r="EC234" s="86"/>
      <c r="ED234" s="86"/>
      <c r="EE234" s="86"/>
      <c r="EF234" s="86"/>
      <c r="EG234" s="86"/>
      <c r="EH234" s="86"/>
      <c r="EI234" s="86"/>
      <c r="EJ234" s="86"/>
      <c r="EK234" s="86"/>
      <c r="EL234" s="86"/>
      <c r="EM234" s="86"/>
      <c r="EN234" s="86"/>
      <c r="EO234" s="86"/>
      <c r="EP234" s="86"/>
      <c r="EQ234" s="86"/>
      <c r="ER234" s="86"/>
      <c r="ES234" s="86"/>
      <c r="ET234" s="86"/>
      <c r="EU234" s="86"/>
      <c r="EV234" s="86"/>
      <c r="EW234" s="86"/>
      <c r="EX234" s="86"/>
      <c r="EY234" s="86"/>
      <c r="EZ234" s="86"/>
      <c r="FA234" s="86"/>
      <c r="FB234" s="86"/>
      <c r="FC234" s="86"/>
      <c r="FD234" s="86"/>
      <c r="FE234" s="86"/>
      <c r="FF234" s="86"/>
      <c r="FG234" s="86"/>
      <c r="FH234" s="86"/>
      <c r="FI234" s="86"/>
      <c r="FJ234" s="86"/>
      <c r="FK234" s="86"/>
      <c r="FL234" s="86"/>
      <c r="FM234" s="86"/>
      <c r="FN234" s="86"/>
      <c r="FO234" s="86"/>
      <c r="FP234" s="86"/>
      <c r="FQ234" s="86"/>
      <c r="FR234" s="86"/>
      <c r="FS234" s="86"/>
      <c r="FT234" s="86"/>
      <c r="FU234" s="86"/>
      <c r="FV234" s="86"/>
      <c r="FW234" s="86"/>
      <c r="FX234" s="86"/>
      <c r="FY234" s="86"/>
      <c r="FZ234" s="86"/>
      <c r="GA234" s="86"/>
      <c r="GB234" s="86"/>
      <c r="GC234" s="86"/>
      <c r="GD234" s="86"/>
      <c r="GE234" s="86"/>
      <c r="GF234" s="86"/>
      <c r="GG234" s="86"/>
      <c r="GH234" s="86"/>
      <c r="GI234" s="86"/>
      <c r="GJ234" s="86"/>
      <c r="GK234" s="86"/>
      <c r="GL234" s="86"/>
      <c r="GM234" s="86"/>
      <c r="GN234" s="86"/>
      <c r="GO234" s="86"/>
      <c r="GP234" s="86"/>
      <c r="GQ234" s="86"/>
      <c r="GR234" s="86"/>
      <c r="GS234" s="86"/>
      <c r="GT234" s="86"/>
      <c r="GU234" s="86"/>
      <c r="GV234" s="86"/>
      <c r="GW234" s="86"/>
      <c r="GX234" s="86"/>
      <c r="GY234" s="86"/>
      <c r="GZ234" s="86"/>
      <c r="HA234" s="86"/>
      <c r="HB234" s="86"/>
      <c r="HC234" s="86"/>
      <c r="HD234" s="86"/>
      <c r="HE234" s="86"/>
      <c r="HF234" s="86"/>
      <c r="HG234" s="86"/>
      <c r="HH234" s="86"/>
      <c r="HI234" s="86"/>
      <c r="HJ234" s="86"/>
      <c r="HK234" s="86"/>
      <c r="HL234" s="86"/>
      <c r="HM234" s="86"/>
      <c r="HN234" s="86"/>
      <c r="HO234" s="86"/>
      <c r="HP234" s="86"/>
      <c r="HQ234" s="86"/>
      <c r="HR234" s="86"/>
      <c r="HS234" s="86"/>
      <c r="HT234" s="86"/>
      <c r="HU234" s="86"/>
      <c r="HV234" s="86"/>
      <c r="HW234" s="86"/>
      <c r="HX234" s="86"/>
      <c r="HY234" s="86"/>
      <c r="HZ234" s="86"/>
      <c r="IA234" s="86"/>
      <c r="IB234" s="86"/>
      <c r="IC234" s="86"/>
      <c r="ID234" s="86"/>
      <c r="IE234" s="86"/>
      <c r="IF234" s="86"/>
      <c r="IG234" s="86"/>
      <c r="IH234" s="86"/>
      <c r="II234" s="86"/>
      <c r="IJ234" s="86"/>
      <c r="IK234" s="86"/>
      <c r="IL234" s="86"/>
      <c r="IM234" s="86"/>
      <c r="IN234" s="86"/>
      <c r="IO234" s="86"/>
      <c r="IP234" s="86"/>
      <c r="IQ234" s="86"/>
      <c r="IR234" s="86"/>
      <c r="IS234" s="86"/>
      <c r="IT234" s="86"/>
      <c r="IU234" s="86"/>
      <c r="IV234" s="86"/>
      <c r="IW234" s="86"/>
      <c r="IX234" s="86"/>
      <c r="IY234" s="86"/>
      <c r="IZ234" s="86"/>
      <c r="JA234" s="86"/>
      <c r="JB234" s="86"/>
      <c r="JC234" s="86"/>
      <c r="JD234" s="86"/>
      <c r="JE234" s="86"/>
      <c r="JF234" s="86"/>
      <c r="JG234" s="86"/>
      <c r="JH234" s="86"/>
      <c r="JI234" s="86"/>
      <c r="JJ234" s="86"/>
      <c r="JK234" s="86"/>
      <c r="JL234" s="86"/>
      <c r="JM234" s="86"/>
      <c r="JN234" s="86"/>
      <c r="JO234" s="86"/>
      <c r="JP234" s="86"/>
      <c r="JQ234" s="86"/>
      <c r="JR234" s="86"/>
      <c r="JS234" s="86"/>
      <c r="JT234" s="86"/>
      <c r="JU234" s="86"/>
      <c r="JV234" s="86"/>
      <c r="JW234" s="86"/>
      <c r="JX234" s="86"/>
      <c r="JY234" s="86"/>
      <c r="JZ234" s="86"/>
      <c r="KA234" s="86"/>
      <c r="KB234" s="86"/>
      <c r="KC234" s="86"/>
      <c r="KD234" s="86"/>
      <c r="KE234" s="86"/>
      <c r="KF234" s="86"/>
      <c r="KG234" s="86"/>
      <c r="KH234" s="86"/>
      <c r="KI234" s="86"/>
      <c r="KJ234" s="86"/>
      <c r="KK234" s="86"/>
      <c r="KL234" s="86"/>
      <c r="KM234" s="86"/>
      <c r="KN234" s="86"/>
      <c r="KO234" s="86"/>
      <c r="KP234" s="86"/>
      <c r="KQ234" s="86"/>
      <c r="KR234" s="86"/>
      <c r="KS234" s="86"/>
      <c r="KT234" s="86"/>
      <c r="KU234" s="86"/>
      <c r="KV234" s="86"/>
      <c r="KW234" s="86"/>
      <c r="KX234" s="86"/>
      <c r="KY234" s="86"/>
      <c r="KZ234" s="86"/>
      <c r="LA234" s="86"/>
      <c r="LB234" s="86"/>
      <c r="LC234" s="86"/>
      <c r="LD234" s="86"/>
      <c r="LE234" s="86"/>
      <c r="LF234" s="86"/>
      <c r="LG234" s="86"/>
      <c r="LH234" s="86"/>
      <c r="LI234" s="86"/>
      <c r="LJ234" s="86"/>
      <c r="LK234" s="86"/>
      <c r="LL234" s="86"/>
      <c r="LM234" s="86"/>
      <c r="LN234" s="86"/>
      <c r="LO234" s="86"/>
      <c r="LP234" s="86"/>
      <c r="LQ234" s="86"/>
      <c r="LR234" s="86"/>
      <c r="LS234" s="86"/>
      <c r="LT234" s="86"/>
      <c r="LU234" s="86"/>
      <c r="LV234" s="86"/>
      <c r="LW234" s="86"/>
      <c r="LX234" s="86"/>
      <c r="LY234" s="86"/>
      <c r="LZ234" s="86"/>
      <c r="MA234" s="86"/>
      <c r="MB234" s="86"/>
      <c r="MC234" s="86"/>
      <c r="MD234" s="86"/>
      <c r="ME234" s="86"/>
      <c r="MF234" s="86"/>
      <c r="MG234" s="86"/>
      <c r="MH234" s="86"/>
      <c r="MI234" s="86"/>
      <c r="MJ234" s="86"/>
      <c r="MK234" s="86"/>
      <c r="ML234" s="86"/>
      <c r="MM234" s="86"/>
      <c r="MN234" s="86"/>
      <c r="MO234" s="86"/>
      <c r="MP234" s="86"/>
      <c r="MQ234" s="86"/>
      <c r="MR234" s="86"/>
      <c r="MS234" s="86"/>
      <c r="MT234" s="86"/>
      <c r="MU234" s="86"/>
      <c r="MV234" s="86"/>
      <c r="MW234" s="86"/>
      <c r="MX234" s="86"/>
      <c r="MY234" s="86"/>
      <c r="MZ234" s="86"/>
      <c r="NA234" s="86"/>
      <c r="NB234" s="86"/>
      <c r="NC234" s="86"/>
      <c r="ND234" s="86"/>
      <c r="NE234" s="86"/>
      <c r="NF234" s="86"/>
      <c r="NG234" s="86"/>
      <c r="NH234" s="86"/>
      <c r="NI234" s="86"/>
      <c r="NJ234" s="86"/>
      <c r="NK234" s="86"/>
      <c r="NL234" s="86"/>
      <c r="NM234" s="86"/>
      <c r="NN234" s="86"/>
      <c r="NO234" s="86"/>
      <c r="NP234" s="86"/>
      <c r="NQ234" s="86"/>
      <c r="NR234" s="86"/>
      <c r="NS234" s="86"/>
      <c r="NT234" s="86"/>
      <c r="NU234" s="86"/>
      <c r="NV234" s="86"/>
      <c r="NW234" s="86"/>
      <c r="NX234" s="86"/>
      <c r="NY234" s="86"/>
      <c r="NZ234" s="86"/>
      <c r="OA234" s="86"/>
      <c r="OB234" s="86"/>
      <c r="OC234" s="86"/>
      <c r="OD234" s="86"/>
      <c r="OE234" s="86"/>
      <c r="OF234" s="86"/>
      <c r="OG234" s="86"/>
      <c r="OH234" s="86"/>
      <c r="OI234" s="86"/>
      <c r="OJ234" s="86"/>
      <c r="OK234" s="86"/>
      <c r="OL234" s="86"/>
      <c r="OM234" s="86"/>
      <c r="ON234" s="86"/>
      <c r="OO234" s="86"/>
      <c r="OP234" s="86"/>
      <c r="OQ234" s="86"/>
      <c r="OR234" s="86"/>
      <c r="OS234" s="86"/>
      <c r="OT234" s="86"/>
      <c r="OU234" s="86"/>
      <c r="OV234" s="86"/>
      <c r="OW234" s="86"/>
      <c r="OX234" s="86"/>
      <c r="OY234" s="86"/>
      <c r="OZ234" s="86"/>
      <c r="PA234" s="86"/>
      <c r="PB234" s="86"/>
      <c r="PC234" s="86"/>
      <c r="PD234" s="86"/>
      <c r="PE234" s="86"/>
      <c r="PF234" s="86"/>
      <c r="PG234" s="86"/>
      <c r="PH234" s="86"/>
      <c r="PI234" s="86"/>
      <c r="PJ234" s="86"/>
      <c r="PK234" s="86"/>
      <c r="PL234" s="86"/>
      <c r="PM234" s="86"/>
      <c r="PN234" s="86"/>
      <c r="PO234" s="86"/>
      <c r="PP234" s="86"/>
      <c r="PQ234" s="86"/>
      <c r="PR234" s="86"/>
      <c r="PS234" s="86"/>
      <c r="PT234" s="86"/>
      <c r="PU234" s="86"/>
      <c r="PV234" s="86"/>
      <c r="PW234" s="86"/>
      <c r="PX234" s="86"/>
      <c r="PY234" s="86"/>
      <c r="PZ234" s="86"/>
      <c r="QA234" s="86"/>
      <c r="QB234" s="86"/>
      <c r="QC234" s="86"/>
      <c r="QD234" s="86"/>
      <c r="QE234" s="86"/>
      <c r="QF234" s="86"/>
      <c r="QG234" s="86"/>
      <c r="QH234" s="86"/>
      <c r="QI234" s="86"/>
      <c r="QJ234" s="86"/>
      <c r="QK234" s="86"/>
      <c r="QL234" s="86"/>
      <c r="QM234" s="86"/>
      <c r="QN234" s="86"/>
      <c r="QO234" s="86"/>
      <c r="QP234" s="86"/>
      <c r="QQ234" s="86"/>
      <c r="QR234" s="86"/>
      <c r="QS234" s="86"/>
      <c r="QT234" s="86"/>
      <c r="QU234" s="86"/>
      <c r="QV234" s="86"/>
      <c r="QW234" s="86"/>
      <c r="QX234" s="86"/>
      <c r="QY234" s="86"/>
      <c r="QZ234" s="86"/>
      <c r="RA234" s="86"/>
      <c r="RB234" s="86"/>
      <c r="RC234" s="86"/>
      <c r="RD234" s="86"/>
      <c r="RE234" s="86"/>
      <c r="RF234" s="86"/>
      <c r="RG234" s="86"/>
      <c r="RH234" s="86"/>
      <c r="RI234" s="86"/>
      <c r="RJ234" s="86"/>
      <c r="RK234" s="86"/>
      <c r="RL234" s="86"/>
      <c r="RM234" s="86"/>
      <c r="RN234" s="86"/>
      <c r="RO234" s="86"/>
      <c r="RP234" s="86"/>
      <c r="RQ234" s="86"/>
      <c r="RR234" s="86"/>
      <c r="RS234" s="86"/>
      <c r="RT234" s="86"/>
      <c r="RU234" s="86"/>
      <c r="RV234" s="86"/>
      <c r="RW234" s="86"/>
      <c r="RX234" s="86"/>
      <c r="RY234" s="86"/>
      <c r="RZ234" s="86"/>
      <c r="SA234" s="86"/>
      <c r="SB234" s="86"/>
      <c r="SC234" s="86"/>
      <c r="SD234" s="86"/>
      <c r="SE234" s="86"/>
      <c r="SF234" s="86"/>
      <c r="SG234" s="86"/>
      <c r="SH234" s="86"/>
      <c r="SI234" s="86"/>
      <c r="SJ234" s="86"/>
      <c r="SK234" s="86"/>
      <c r="SL234" s="86"/>
      <c r="SM234" s="86"/>
      <c r="SN234" s="86"/>
      <c r="SO234" s="86"/>
      <c r="SP234" s="86"/>
      <c r="SQ234" s="86"/>
      <c r="SR234" s="86"/>
      <c r="SS234" s="86"/>
      <c r="ST234" s="86"/>
      <c r="SU234" s="86"/>
      <c r="SV234" s="86"/>
      <c r="SW234" s="86"/>
      <c r="SX234" s="86"/>
      <c r="SY234" s="86"/>
      <c r="SZ234" s="86"/>
      <c r="TA234" s="86"/>
      <c r="TB234" s="86"/>
      <c r="TC234" s="86"/>
      <c r="TD234" s="86"/>
      <c r="TE234" s="86"/>
      <c r="TF234" s="86"/>
      <c r="TG234" s="86"/>
      <c r="TH234" s="86"/>
      <c r="TI234" s="86"/>
      <c r="TJ234" s="86"/>
      <c r="TK234" s="86"/>
      <c r="TL234" s="86"/>
      <c r="TM234" s="86"/>
      <c r="TN234" s="86"/>
      <c r="TO234" s="86"/>
      <c r="TP234" s="86"/>
      <c r="TQ234" s="86"/>
      <c r="TR234" s="86"/>
      <c r="TS234" s="86"/>
      <c r="TT234" s="86"/>
      <c r="TU234" s="86"/>
      <c r="TV234" s="86"/>
      <c r="TW234" s="86"/>
      <c r="TX234" s="86"/>
      <c r="TY234" s="86"/>
      <c r="TZ234" s="86"/>
      <c r="UA234" s="86"/>
      <c r="UB234" s="86"/>
      <c r="UC234" s="86"/>
      <c r="UD234" s="86"/>
      <c r="UE234" s="86"/>
      <c r="UF234" s="86"/>
      <c r="UG234" s="86"/>
      <c r="UH234" s="86"/>
      <c r="UI234" s="86"/>
      <c r="UJ234" s="86"/>
      <c r="UK234" s="86"/>
      <c r="UL234" s="86"/>
      <c r="UM234" s="86"/>
      <c r="UN234" s="86"/>
      <c r="UO234" s="86"/>
      <c r="UP234" s="86"/>
      <c r="UQ234" s="86"/>
      <c r="UR234" s="86"/>
      <c r="US234" s="86"/>
      <c r="UT234" s="86"/>
      <c r="UU234" s="86"/>
      <c r="UV234" s="86"/>
      <c r="UW234" s="86"/>
      <c r="UX234" s="86"/>
      <c r="UY234" s="86"/>
      <c r="UZ234" s="86"/>
      <c r="VA234" s="86"/>
      <c r="VB234" s="86"/>
      <c r="VC234" s="86"/>
      <c r="VD234" s="86"/>
      <c r="VE234" s="86"/>
      <c r="VF234" s="86"/>
      <c r="VG234" s="86"/>
      <c r="VH234" s="86"/>
      <c r="VI234" s="86"/>
      <c r="VJ234" s="86"/>
      <c r="VK234" s="86"/>
      <c r="VL234" s="86"/>
      <c r="VM234" s="86"/>
      <c r="VN234" s="86"/>
      <c r="VO234" s="86"/>
      <c r="VP234" s="86"/>
      <c r="VQ234" s="86"/>
      <c r="VR234" s="86"/>
      <c r="VS234" s="86"/>
      <c r="VT234" s="86"/>
      <c r="VU234" s="86"/>
      <c r="VV234" s="86"/>
      <c r="VW234" s="86"/>
      <c r="VX234" s="86"/>
      <c r="VY234" s="86"/>
      <c r="VZ234" s="86"/>
      <c r="WA234" s="86"/>
      <c r="WB234" s="86"/>
      <c r="WC234" s="86"/>
      <c r="WD234" s="86"/>
      <c r="WE234" s="86"/>
      <c r="WF234" s="86"/>
      <c r="WG234" s="86"/>
      <c r="WH234" s="86"/>
    </row>
    <row r="235" spans="1:606" ht="31.5">
      <c r="A235" s="243">
        <v>420</v>
      </c>
      <c r="B235" s="138" t="s">
        <v>770</v>
      </c>
      <c r="C235" s="56" t="s">
        <v>703</v>
      </c>
      <c r="D235" s="56" t="s">
        <v>40</v>
      </c>
      <c r="E235" s="86">
        <v>0</v>
      </c>
      <c r="F235" s="86">
        <v>0</v>
      </c>
      <c r="G235" s="86">
        <v>0</v>
      </c>
      <c r="H235" s="86">
        <v>0</v>
      </c>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c r="DE235" s="86"/>
      <c r="DF235" s="86"/>
      <c r="DG235" s="86"/>
      <c r="DH235" s="86"/>
      <c r="DI235" s="86"/>
      <c r="DJ235" s="86"/>
      <c r="DK235" s="86"/>
      <c r="DL235" s="86"/>
      <c r="DM235" s="86"/>
      <c r="DN235" s="86"/>
      <c r="DO235" s="86"/>
      <c r="DP235" s="86"/>
      <c r="DQ235" s="86"/>
      <c r="DR235" s="86"/>
      <c r="DS235" s="86"/>
      <c r="DT235" s="86"/>
      <c r="DU235" s="86"/>
      <c r="DV235" s="86"/>
      <c r="DW235" s="86"/>
      <c r="DX235" s="86"/>
      <c r="DY235" s="86"/>
      <c r="DZ235" s="86"/>
      <c r="EA235" s="86"/>
      <c r="EB235" s="86"/>
      <c r="EC235" s="86"/>
      <c r="ED235" s="86"/>
      <c r="EE235" s="86"/>
      <c r="EF235" s="86"/>
      <c r="EG235" s="86"/>
      <c r="EH235" s="86"/>
      <c r="EI235" s="86"/>
      <c r="EJ235" s="86"/>
      <c r="EK235" s="86"/>
      <c r="EL235" s="86"/>
      <c r="EM235" s="86"/>
      <c r="EN235" s="86"/>
      <c r="EO235" s="86"/>
      <c r="EP235" s="86"/>
      <c r="EQ235" s="86"/>
      <c r="ER235" s="86"/>
      <c r="ES235" s="86"/>
      <c r="ET235" s="86"/>
      <c r="EU235" s="86"/>
      <c r="EV235" s="86"/>
      <c r="EW235" s="86"/>
      <c r="EX235" s="86"/>
      <c r="EY235" s="86"/>
      <c r="EZ235" s="86"/>
      <c r="FA235" s="86"/>
      <c r="FB235" s="86"/>
      <c r="FC235" s="86"/>
      <c r="FD235" s="86"/>
      <c r="FE235" s="86"/>
      <c r="FF235" s="86"/>
      <c r="FG235" s="86"/>
      <c r="FH235" s="86"/>
      <c r="FI235" s="86"/>
      <c r="FJ235" s="86"/>
      <c r="FK235" s="86"/>
      <c r="FL235" s="86"/>
      <c r="FM235" s="86"/>
      <c r="FN235" s="86"/>
      <c r="FO235" s="86"/>
      <c r="FP235" s="86"/>
      <c r="FQ235" s="86"/>
      <c r="FR235" s="86"/>
      <c r="FS235" s="86"/>
      <c r="FT235" s="86"/>
      <c r="FU235" s="86"/>
      <c r="FV235" s="86"/>
      <c r="FW235" s="86"/>
      <c r="FX235" s="86"/>
      <c r="FY235" s="86"/>
      <c r="FZ235" s="86"/>
      <c r="GA235" s="86"/>
      <c r="GB235" s="86"/>
      <c r="GC235" s="86"/>
      <c r="GD235" s="86"/>
      <c r="GE235" s="86"/>
      <c r="GF235" s="86"/>
      <c r="GG235" s="86"/>
      <c r="GH235" s="86"/>
      <c r="GI235" s="86"/>
      <c r="GJ235" s="86"/>
      <c r="GK235" s="86"/>
      <c r="GL235" s="86"/>
      <c r="GM235" s="86"/>
      <c r="GN235" s="86"/>
      <c r="GO235" s="86"/>
      <c r="GP235" s="86"/>
      <c r="GQ235" s="86"/>
      <c r="GR235" s="86"/>
      <c r="GS235" s="86"/>
      <c r="GT235" s="86"/>
      <c r="GU235" s="86"/>
      <c r="GV235" s="86"/>
      <c r="GW235" s="86"/>
      <c r="GX235" s="86"/>
      <c r="GY235" s="86"/>
      <c r="GZ235" s="86"/>
      <c r="HA235" s="86"/>
      <c r="HB235" s="86"/>
      <c r="HC235" s="86"/>
      <c r="HD235" s="86"/>
      <c r="HE235" s="86"/>
      <c r="HF235" s="86"/>
      <c r="HG235" s="86"/>
      <c r="HH235" s="86"/>
      <c r="HI235" s="86"/>
      <c r="HJ235" s="86"/>
      <c r="HK235" s="86"/>
      <c r="HL235" s="86"/>
      <c r="HM235" s="86"/>
      <c r="HN235" s="86"/>
      <c r="HO235" s="86"/>
      <c r="HP235" s="86"/>
      <c r="HQ235" s="86"/>
      <c r="HR235" s="86"/>
      <c r="HS235" s="86"/>
      <c r="HT235" s="86"/>
      <c r="HU235" s="86"/>
      <c r="HV235" s="86"/>
      <c r="HW235" s="86"/>
      <c r="HX235" s="86"/>
      <c r="HY235" s="86"/>
      <c r="HZ235" s="86"/>
      <c r="IA235" s="86"/>
      <c r="IB235" s="86"/>
      <c r="IC235" s="86"/>
      <c r="ID235" s="86"/>
      <c r="IE235" s="86"/>
      <c r="IF235" s="86"/>
      <c r="IG235" s="86"/>
      <c r="IH235" s="86"/>
      <c r="II235" s="86"/>
      <c r="IJ235" s="86"/>
      <c r="IK235" s="86"/>
      <c r="IL235" s="86"/>
      <c r="IM235" s="86"/>
      <c r="IN235" s="86"/>
      <c r="IO235" s="86"/>
      <c r="IP235" s="86"/>
      <c r="IQ235" s="86"/>
      <c r="IR235" s="86"/>
      <c r="IS235" s="86"/>
      <c r="IT235" s="86"/>
      <c r="IU235" s="86"/>
      <c r="IV235" s="86"/>
      <c r="IW235" s="86"/>
      <c r="IX235" s="86"/>
      <c r="IY235" s="86"/>
      <c r="IZ235" s="86"/>
      <c r="JA235" s="86"/>
      <c r="JB235" s="86"/>
      <c r="JC235" s="86"/>
      <c r="JD235" s="86"/>
      <c r="JE235" s="86"/>
      <c r="JF235" s="86"/>
      <c r="JG235" s="86"/>
      <c r="JH235" s="86"/>
      <c r="JI235" s="86"/>
      <c r="JJ235" s="86"/>
      <c r="JK235" s="86"/>
      <c r="JL235" s="86"/>
      <c r="JM235" s="86"/>
      <c r="JN235" s="86"/>
      <c r="JO235" s="86"/>
      <c r="JP235" s="86"/>
      <c r="JQ235" s="86"/>
      <c r="JR235" s="86"/>
      <c r="JS235" s="86"/>
      <c r="JT235" s="86"/>
      <c r="JU235" s="86"/>
      <c r="JV235" s="86"/>
      <c r="JW235" s="86"/>
      <c r="JX235" s="86"/>
      <c r="JY235" s="86"/>
      <c r="JZ235" s="86"/>
      <c r="KA235" s="86"/>
      <c r="KB235" s="86"/>
      <c r="KC235" s="86"/>
      <c r="KD235" s="86"/>
      <c r="KE235" s="86"/>
      <c r="KF235" s="86"/>
      <c r="KG235" s="86"/>
      <c r="KH235" s="86"/>
      <c r="KI235" s="86"/>
      <c r="KJ235" s="86"/>
      <c r="KK235" s="86"/>
      <c r="KL235" s="86"/>
      <c r="KM235" s="86"/>
      <c r="KN235" s="86"/>
      <c r="KO235" s="86"/>
      <c r="KP235" s="86"/>
      <c r="KQ235" s="86"/>
      <c r="KR235" s="86"/>
      <c r="KS235" s="86"/>
      <c r="KT235" s="86"/>
      <c r="KU235" s="86"/>
      <c r="KV235" s="86"/>
      <c r="KW235" s="86"/>
      <c r="KX235" s="86"/>
      <c r="KY235" s="86"/>
      <c r="KZ235" s="86"/>
      <c r="LA235" s="86"/>
      <c r="LB235" s="86"/>
      <c r="LC235" s="86"/>
      <c r="LD235" s="86"/>
      <c r="LE235" s="86"/>
      <c r="LF235" s="86"/>
      <c r="LG235" s="86"/>
      <c r="LH235" s="86"/>
      <c r="LI235" s="86"/>
      <c r="LJ235" s="86"/>
      <c r="LK235" s="86"/>
      <c r="LL235" s="86"/>
      <c r="LM235" s="86"/>
      <c r="LN235" s="86"/>
      <c r="LO235" s="86"/>
      <c r="LP235" s="86"/>
      <c r="LQ235" s="86"/>
      <c r="LR235" s="86"/>
      <c r="LS235" s="86"/>
      <c r="LT235" s="86"/>
      <c r="LU235" s="86"/>
      <c r="LV235" s="86"/>
      <c r="LW235" s="86"/>
      <c r="LX235" s="86"/>
      <c r="LY235" s="86"/>
      <c r="LZ235" s="86"/>
      <c r="MA235" s="86"/>
      <c r="MB235" s="86"/>
      <c r="MC235" s="86"/>
      <c r="MD235" s="86"/>
      <c r="ME235" s="86"/>
      <c r="MF235" s="86"/>
      <c r="MG235" s="86"/>
      <c r="MH235" s="86"/>
      <c r="MI235" s="86"/>
      <c r="MJ235" s="86"/>
      <c r="MK235" s="86"/>
      <c r="ML235" s="86"/>
      <c r="MM235" s="86"/>
      <c r="MN235" s="86"/>
      <c r="MO235" s="86"/>
      <c r="MP235" s="86"/>
      <c r="MQ235" s="86"/>
      <c r="MR235" s="86"/>
      <c r="MS235" s="86"/>
      <c r="MT235" s="86"/>
      <c r="MU235" s="86"/>
      <c r="MV235" s="86"/>
      <c r="MW235" s="86"/>
      <c r="MX235" s="86"/>
      <c r="MY235" s="86"/>
      <c r="MZ235" s="86"/>
      <c r="NA235" s="86"/>
      <c r="NB235" s="86"/>
      <c r="NC235" s="86"/>
      <c r="ND235" s="86"/>
      <c r="NE235" s="86"/>
      <c r="NF235" s="86"/>
      <c r="NG235" s="86"/>
      <c r="NH235" s="86"/>
      <c r="NI235" s="86"/>
      <c r="NJ235" s="86"/>
      <c r="NK235" s="86"/>
      <c r="NL235" s="86"/>
      <c r="NM235" s="86"/>
      <c r="NN235" s="86"/>
      <c r="NO235" s="86"/>
      <c r="NP235" s="86"/>
      <c r="NQ235" s="86"/>
      <c r="NR235" s="86"/>
      <c r="NS235" s="86"/>
      <c r="NT235" s="86"/>
      <c r="NU235" s="86"/>
      <c r="NV235" s="86"/>
      <c r="NW235" s="86"/>
      <c r="NX235" s="86"/>
      <c r="NY235" s="86"/>
      <c r="NZ235" s="86"/>
      <c r="OA235" s="86"/>
      <c r="OB235" s="86"/>
      <c r="OC235" s="86"/>
      <c r="OD235" s="86"/>
      <c r="OE235" s="86"/>
      <c r="OF235" s="86"/>
      <c r="OG235" s="86"/>
      <c r="OH235" s="86"/>
      <c r="OI235" s="86"/>
      <c r="OJ235" s="86"/>
      <c r="OK235" s="86"/>
      <c r="OL235" s="86"/>
      <c r="OM235" s="86"/>
      <c r="ON235" s="86"/>
      <c r="OO235" s="86"/>
      <c r="OP235" s="86"/>
      <c r="OQ235" s="86"/>
      <c r="OR235" s="86"/>
      <c r="OS235" s="86"/>
      <c r="OT235" s="86"/>
      <c r="OU235" s="86"/>
      <c r="OV235" s="86"/>
      <c r="OW235" s="86"/>
      <c r="OX235" s="86"/>
      <c r="OY235" s="86"/>
      <c r="OZ235" s="86"/>
      <c r="PA235" s="86"/>
      <c r="PB235" s="86"/>
      <c r="PC235" s="86"/>
      <c r="PD235" s="86"/>
      <c r="PE235" s="86"/>
      <c r="PF235" s="86"/>
      <c r="PG235" s="86"/>
      <c r="PH235" s="86"/>
      <c r="PI235" s="86"/>
      <c r="PJ235" s="86"/>
      <c r="PK235" s="86"/>
      <c r="PL235" s="86"/>
      <c r="PM235" s="86"/>
      <c r="PN235" s="86"/>
      <c r="PO235" s="86"/>
      <c r="PP235" s="86"/>
      <c r="PQ235" s="86"/>
      <c r="PR235" s="86"/>
      <c r="PS235" s="86"/>
      <c r="PT235" s="86"/>
      <c r="PU235" s="86"/>
      <c r="PV235" s="86"/>
      <c r="PW235" s="86"/>
      <c r="PX235" s="86"/>
      <c r="PY235" s="86"/>
      <c r="PZ235" s="86"/>
      <c r="QA235" s="86"/>
      <c r="QB235" s="86"/>
      <c r="QC235" s="86"/>
      <c r="QD235" s="86"/>
      <c r="QE235" s="86"/>
      <c r="QF235" s="86"/>
      <c r="QG235" s="86"/>
      <c r="QH235" s="86"/>
      <c r="QI235" s="86"/>
      <c r="QJ235" s="86"/>
      <c r="QK235" s="86"/>
      <c r="QL235" s="86"/>
      <c r="QM235" s="86"/>
      <c r="QN235" s="86"/>
      <c r="QO235" s="86"/>
      <c r="QP235" s="86"/>
      <c r="QQ235" s="86"/>
      <c r="QR235" s="86"/>
      <c r="QS235" s="86"/>
      <c r="QT235" s="86"/>
      <c r="QU235" s="86"/>
      <c r="QV235" s="86"/>
      <c r="QW235" s="86"/>
      <c r="QX235" s="86"/>
      <c r="QY235" s="86"/>
      <c r="QZ235" s="86"/>
      <c r="RA235" s="86"/>
      <c r="RB235" s="86"/>
      <c r="RC235" s="86"/>
      <c r="RD235" s="86"/>
      <c r="RE235" s="86"/>
      <c r="RF235" s="86"/>
      <c r="RG235" s="86"/>
      <c r="RH235" s="86"/>
      <c r="RI235" s="86"/>
      <c r="RJ235" s="86"/>
      <c r="RK235" s="86"/>
      <c r="RL235" s="86"/>
      <c r="RM235" s="86"/>
      <c r="RN235" s="86"/>
      <c r="RO235" s="86"/>
      <c r="RP235" s="86"/>
      <c r="RQ235" s="86"/>
      <c r="RR235" s="86"/>
      <c r="RS235" s="86"/>
      <c r="RT235" s="86"/>
      <c r="RU235" s="86"/>
      <c r="RV235" s="86"/>
      <c r="RW235" s="86"/>
      <c r="RX235" s="86"/>
      <c r="RY235" s="86"/>
      <c r="RZ235" s="86"/>
      <c r="SA235" s="86"/>
      <c r="SB235" s="86"/>
      <c r="SC235" s="86"/>
      <c r="SD235" s="86"/>
      <c r="SE235" s="86"/>
      <c r="SF235" s="86"/>
      <c r="SG235" s="86"/>
      <c r="SH235" s="86"/>
      <c r="SI235" s="86"/>
      <c r="SJ235" s="86"/>
      <c r="SK235" s="86"/>
      <c r="SL235" s="86"/>
      <c r="SM235" s="86"/>
      <c r="SN235" s="86"/>
      <c r="SO235" s="86"/>
      <c r="SP235" s="86"/>
      <c r="SQ235" s="86"/>
      <c r="SR235" s="86"/>
      <c r="SS235" s="86"/>
      <c r="ST235" s="86"/>
      <c r="SU235" s="86"/>
      <c r="SV235" s="86"/>
      <c r="SW235" s="86"/>
      <c r="SX235" s="86"/>
      <c r="SY235" s="86"/>
      <c r="SZ235" s="86"/>
      <c r="TA235" s="86"/>
      <c r="TB235" s="86"/>
      <c r="TC235" s="86"/>
      <c r="TD235" s="86"/>
      <c r="TE235" s="86"/>
      <c r="TF235" s="86"/>
      <c r="TG235" s="86"/>
      <c r="TH235" s="86"/>
      <c r="TI235" s="86"/>
      <c r="TJ235" s="86"/>
      <c r="TK235" s="86"/>
      <c r="TL235" s="86"/>
      <c r="TM235" s="86"/>
      <c r="TN235" s="86"/>
      <c r="TO235" s="86"/>
      <c r="TP235" s="86"/>
      <c r="TQ235" s="86"/>
      <c r="TR235" s="86"/>
      <c r="TS235" s="86"/>
      <c r="TT235" s="86"/>
      <c r="TU235" s="86"/>
      <c r="TV235" s="86"/>
      <c r="TW235" s="86"/>
      <c r="TX235" s="86"/>
      <c r="TY235" s="86"/>
      <c r="TZ235" s="86"/>
      <c r="UA235" s="86"/>
      <c r="UB235" s="86"/>
      <c r="UC235" s="86"/>
      <c r="UD235" s="86"/>
      <c r="UE235" s="86"/>
      <c r="UF235" s="86"/>
      <c r="UG235" s="86"/>
      <c r="UH235" s="86"/>
      <c r="UI235" s="86"/>
      <c r="UJ235" s="86"/>
      <c r="UK235" s="86"/>
      <c r="UL235" s="86"/>
      <c r="UM235" s="86"/>
      <c r="UN235" s="86"/>
      <c r="UO235" s="86"/>
      <c r="UP235" s="86"/>
      <c r="UQ235" s="86"/>
      <c r="UR235" s="86"/>
      <c r="US235" s="86"/>
      <c r="UT235" s="86"/>
      <c r="UU235" s="86"/>
      <c r="UV235" s="86"/>
      <c r="UW235" s="86"/>
      <c r="UX235" s="86"/>
      <c r="UY235" s="86"/>
      <c r="UZ235" s="86"/>
      <c r="VA235" s="86"/>
      <c r="VB235" s="86"/>
      <c r="VC235" s="86"/>
      <c r="VD235" s="86"/>
      <c r="VE235" s="86"/>
      <c r="VF235" s="86"/>
      <c r="VG235" s="86"/>
      <c r="VH235" s="86"/>
      <c r="VI235" s="86"/>
      <c r="VJ235" s="86"/>
      <c r="VK235" s="86"/>
      <c r="VL235" s="86"/>
      <c r="VM235" s="86"/>
      <c r="VN235" s="86"/>
      <c r="VO235" s="86"/>
      <c r="VP235" s="86"/>
      <c r="VQ235" s="86"/>
      <c r="VR235" s="86"/>
      <c r="VS235" s="86"/>
      <c r="VT235" s="86"/>
      <c r="VU235" s="86"/>
      <c r="VV235" s="86"/>
      <c r="VW235" s="86"/>
      <c r="VX235" s="86"/>
      <c r="VY235" s="86"/>
      <c r="VZ235" s="86"/>
      <c r="WA235" s="86"/>
      <c r="WB235" s="86"/>
      <c r="WC235" s="86"/>
      <c r="WD235" s="86"/>
      <c r="WE235" s="86"/>
      <c r="WF235" s="86"/>
      <c r="WG235" s="86"/>
      <c r="WH235" s="86"/>
    </row>
    <row r="236" spans="1:606" ht="31.5">
      <c r="A236" s="243">
        <v>421</v>
      </c>
      <c r="B236" s="138" t="s">
        <v>156</v>
      </c>
      <c r="C236" s="56" t="s">
        <v>166</v>
      </c>
      <c r="D236" s="56" t="s">
        <v>68</v>
      </c>
      <c r="E236" s="86">
        <v>0</v>
      </c>
      <c r="F236" s="86">
        <v>0</v>
      </c>
      <c r="G236" s="86">
        <v>0</v>
      </c>
      <c r="H236" s="86">
        <v>0</v>
      </c>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c r="DD236" s="86"/>
      <c r="DE236" s="86"/>
      <c r="DF236" s="86"/>
      <c r="DG236" s="86"/>
      <c r="DH236" s="86"/>
      <c r="DI236" s="86"/>
      <c r="DJ236" s="86"/>
      <c r="DK236" s="86"/>
      <c r="DL236" s="86"/>
      <c r="DM236" s="86"/>
      <c r="DN236" s="86"/>
      <c r="DO236" s="86"/>
      <c r="DP236" s="86"/>
      <c r="DQ236" s="86"/>
      <c r="DR236" s="86"/>
      <c r="DS236" s="86"/>
      <c r="DT236" s="86"/>
      <c r="DU236" s="86"/>
      <c r="DV236" s="86"/>
      <c r="DW236" s="86"/>
      <c r="DX236" s="86"/>
      <c r="DY236" s="86"/>
      <c r="DZ236" s="86"/>
      <c r="EA236" s="86"/>
      <c r="EB236" s="86"/>
      <c r="EC236" s="86"/>
      <c r="ED236" s="86"/>
      <c r="EE236" s="86"/>
      <c r="EF236" s="86"/>
      <c r="EG236" s="86"/>
      <c r="EH236" s="86"/>
      <c r="EI236" s="86"/>
      <c r="EJ236" s="86"/>
      <c r="EK236" s="86"/>
      <c r="EL236" s="86"/>
      <c r="EM236" s="86"/>
      <c r="EN236" s="86"/>
      <c r="EO236" s="86"/>
      <c r="EP236" s="86"/>
      <c r="EQ236" s="86"/>
      <c r="ER236" s="86"/>
      <c r="ES236" s="86"/>
      <c r="ET236" s="86"/>
      <c r="EU236" s="86"/>
      <c r="EV236" s="86"/>
      <c r="EW236" s="86"/>
      <c r="EX236" s="86"/>
      <c r="EY236" s="86"/>
      <c r="EZ236" s="86"/>
      <c r="FA236" s="86"/>
      <c r="FB236" s="86"/>
      <c r="FC236" s="86"/>
      <c r="FD236" s="86"/>
      <c r="FE236" s="86"/>
      <c r="FF236" s="86"/>
      <c r="FG236" s="86"/>
      <c r="FH236" s="86"/>
      <c r="FI236" s="86"/>
      <c r="FJ236" s="86"/>
      <c r="FK236" s="86"/>
      <c r="FL236" s="86"/>
      <c r="FM236" s="86"/>
      <c r="FN236" s="86"/>
      <c r="FO236" s="86"/>
      <c r="FP236" s="86"/>
      <c r="FQ236" s="86"/>
      <c r="FR236" s="86"/>
      <c r="FS236" s="86"/>
      <c r="FT236" s="86"/>
      <c r="FU236" s="86"/>
      <c r="FV236" s="86"/>
      <c r="FW236" s="86"/>
      <c r="FX236" s="86"/>
      <c r="FY236" s="86"/>
      <c r="FZ236" s="86"/>
      <c r="GA236" s="86"/>
      <c r="GB236" s="86"/>
      <c r="GC236" s="86"/>
      <c r="GD236" s="86"/>
      <c r="GE236" s="86"/>
      <c r="GF236" s="86"/>
      <c r="GG236" s="86"/>
      <c r="GH236" s="86"/>
      <c r="GI236" s="86"/>
      <c r="GJ236" s="86"/>
      <c r="GK236" s="86"/>
      <c r="GL236" s="86"/>
      <c r="GM236" s="86"/>
      <c r="GN236" s="86"/>
      <c r="GO236" s="86"/>
      <c r="GP236" s="86"/>
      <c r="GQ236" s="86"/>
      <c r="GR236" s="86"/>
      <c r="GS236" s="86"/>
      <c r="GT236" s="86"/>
      <c r="GU236" s="86"/>
      <c r="GV236" s="86"/>
      <c r="GW236" s="86"/>
      <c r="GX236" s="86"/>
      <c r="GY236" s="86"/>
      <c r="GZ236" s="86"/>
      <c r="HA236" s="86"/>
      <c r="HB236" s="86"/>
      <c r="HC236" s="86"/>
      <c r="HD236" s="86"/>
      <c r="HE236" s="86"/>
      <c r="HF236" s="86"/>
      <c r="HG236" s="86"/>
      <c r="HH236" s="86"/>
      <c r="HI236" s="86"/>
      <c r="HJ236" s="86"/>
      <c r="HK236" s="86"/>
      <c r="HL236" s="86"/>
      <c r="HM236" s="86"/>
      <c r="HN236" s="86"/>
      <c r="HO236" s="86"/>
      <c r="HP236" s="86"/>
      <c r="HQ236" s="86"/>
      <c r="HR236" s="86"/>
      <c r="HS236" s="86"/>
      <c r="HT236" s="86"/>
      <c r="HU236" s="86"/>
      <c r="HV236" s="86"/>
      <c r="HW236" s="86"/>
      <c r="HX236" s="86"/>
      <c r="HY236" s="86"/>
      <c r="HZ236" s="86"/>
      <c r="IA236" s="86"/>
      <c r="IB236" s="86"/>
      <c r="IC236" s="86"/>
      <c r="ID236" s="86"/>
      <c r="IE236" s="86"/>
      <c r="IF236" s="86"/>
      <c r="IG236" s="86"/>
      <c r="IH236" s="86"/>
      <c r="II236" s="86"/>
      <c r="IJ236" s="86"/>
      <c r="IK236" s="86"/>
      <c r="IL236" s="86"/>
      <c r="IM236" s="86"/>
      <c r="IN236" s="86"/>
      <c r="IO236" s="86"/>
      <c r="IP236" s="86"/>
      <c r="IQ236" s="86"/>
      <c r="IR236" s="86"/>
      <c r="IS236" s="86"/>
      <c r="IT236" s="86"/>
      <c r="IU236" s="86"/>
      <c r="IV236" s="86"/>
      <c r="IW236" s="86"/>
      <c r="IX236" s="86"/>
      <c r="IY236" s="86"/>
      <c r="IZ236" s="86"/>
      <c r="JA236" s="86"/>
      <c r="JB236" s="86"/>
      <c r="JC236" s="86"/>
      <c r="JD236" s="86"/>
      <c r="JE236" s="86"/>
      <c r="JF236" s="86"/>
      <c r="JG236" s="86"/>
      <c r="JH236" s="86"/>
      <c r="JI236" s="86"/>
      <c r="JJ236" s="86"/>
      <c r="JK236" s="86"/>
      <c r="JL236" s="86"/>
      <c r="JM236" s="86"/>
      <c r="JN236" s="86"/>
      <c r="JO236" s="86"/>
      <c r="JP236" s="86"/>
      <c r="JQ236" s="86"/>
      <c r="JR236" s="86"/>
      <c r="JS236" s="86"/>
      <c r="JT236" s="86"/>
      <c r="JU236" s="86"/>
      <c r="JV236" s="86"/>
      <c r="JW236" s="86"/>
      <c r="JX236" s="86"/>
      <c r="JY236" s="86"/>
      <c r="JZ236" s="86"/>
      <c r="KA236" s="86"/>
      <c r="KB236" s="86"/>
      <c r="KC236" s="86"/>
      <c r="KD236" s="86"/>
      <c r="KE236" s="86"/>
      <c r="KF236" s="86"/>
      <c r="KG236" s="86"/>
      <c r="KH236" s="86"/>
      <c r="KI236" s="86"/>
      <c r="KJ236" s="86"/>
      <c r="KK236" s="86"/>
      <c r="KL236" s="86"/>
      <c r="KM236" s="86"/>
      <c r="KN236" s="86"/>
      <c r="KO236" s="86"/>
      <c r="KP236" s="86"/>
      <c r="KQ236" s="86"/>
      <c r="KR236" s="86"/>
      <c r="KS236" s="86"/>
      <c r="KT236" s="86"/>
      <c r="KU236" s="86"/>
      <c r="KV236" s="86"/>
      <c r="KW236" s="86"/>
      <c r="KX236" s="86"/>
      <c r="KY236" s="86"/>
      <c r="KZ236" s="86"/>
      <c r="LA236" s="86"/>
      <c r="LB236" s="86"/>
      <c r="LC236" s="86"/>
      <c r="LD236" s="86"/>
      <c r="LE236" s="86"/>
      <c r="LF236" s="86"/>
      <c r="LG236" s="86"/>
      <c r="LH236" s="86"/>
      <c r="LI236" s="86"/>
      <c r="LJ236" s="86"/>
      <c r="LK236" s="86"/>
      <c r="LL236" s="86"/>
      <c r="LM236" s="86"/>
      <c r="LN236" s="86"/>
      <c r="LO236" s="86"/>
      <c r="LP236" s="86"/>
      <c r="LQ236" s="86"/>
      <c r="LR236" s="86"/>
      <c r="LS236" s="86"/>
      <c r="LT236" s="86"/>
      <c r="LU236" s="86"/>
      <c r="LV236" s="86"/>
      <c r="LW236" s="86"/>
      <c r="LX236" s="86"/>
      <c r="LY236" s="86"/>
      <c r="LZ236" s="86"/>
      <c r="MA236" s="86"/>
      <c r="MB236" s="86"/>
      <c r="MC236" s="86"/>
      <c r="MD236" s="86"/>
      <c r="ME236" s="86"/>
      <c r="MF236" s="86"/>
      <c r="MG236" s="86"/>
      <c r="MH236" s="86"/>
      <c r="MI236" s="86"/>
      <c r="MJ236" s="86"/>
      <c r="MK236" s="86"/>
      <c r="ML236" s="86"/>
      <c r="MM236" s="86"/>
      <c r="MN236" s="86"/>
      <c r="MO236" s="86"/>
      <c r="MP236" s="86"/>
      <c r="MQ236" s="86"/>
      <c r="MR236" s="86"/>
      <c r="MS236" s="86"/>
      <c r="MT236" s="86"/>
      <c r="MU236" s="86"/>
      <c r="MV236" s="86"/>
      <c r="MW236" s="86"/>
      <c r="MX236" s="86"/>
      <c r="MY236" s="86"/>
      <c r="MZ236" s="86"/>
      <c r="NA236" s="86"/>
      <c r="NB236" s="86"/>
      <c r="NC236" s="86"/>
      <c r="ND236" s="86"/>
      <c r="NE236" s="86"/>
      <c r="NF236" s="86"/>
      <c r="NG236" s="86"/>
      <c r="NH236" s="86"/>
      <c r="NI236" s="86"/>
      <c r="NJ236" s="86"/>
      <c r="NK236" s="86"/>
      <c r="NL236" s="86"/>
      <c r="NM236" s="86"/>
      <c r="NN236" s="86"/>
      <c r="NO236" s="86"/>
      <c r="NP236" s="86"/>
      <c r="NQ236" s="86"/>
      <c r="NR236" s="86"/>
      <c r="NS236" s="86"/>
      <c r="NT236" s="86"/>
      <c r="NU236" s="86"/>
      <c r="NV236" s="86"/>
      <c r="NW236" s="86"/>
      <c r="NX236" s="86"/>
      <c r="NY236" s="86"/>
      <c r="NZ236" s="86"/>
      <c r="OA236" s="86"/>
      <c r="OB236" s="86"/>
      <c r="OC236" s="86"/>
      <c r="OD236" s="86"/>
      <c r="OE236" s="86"/>
      <c r="OF236" s="86"/>
      <c r="OG236" s="86"/>
      <c r="OH236" s="86"/>
      <c r="OI236" s="86"/>
      <c r="OJ236" s="86"/>
      <c r="OK236" s="86"/>
      <c r="OL236" s="86"/>
      <c r="OM236" s="86"/>
      <c r="ON236" s="86"/>
      <c r="OO236" s="86"/>
      <c r="OP236" s="86"/>
      <c r="OQ236" s="86"/>
      <c r="OR236" s="86"/>
      <c r="OS236" s="86"/>
      <c r="OT236" s="86"/>
      <c r="OU236" s="86"/>
      <c r="OV236" s="86"/>
      <c r="OW236" s="86"/>
      <c r="OX236" s="86"/>
      <c r="OY236" s="86"/>
      <c r="OZ236" s="86"/>
      <c r="PA236" s="86"/>
      <c r="PB236" s="86"/>
      <c r="PC236" s="86"/>
      <c r="PD236" s="86"/>
      <c r="PE236" s="86"/>
      <c r="PF236" s="86"/>
      <c r="PG236" s="86"/>
      <c r="PH236" s="86"/>
      <c r="PI236" s="86"/>
      <c r="PJ236" s="86"/>
      <c r="PK236" s="86"/>
      <c r="PL236" s="86"/>
      <c r="PM236" s="86"/>
      <c r="PN236" s="86"/>
      <c r="PO236" s="86"/>
      <c r="PP236" s="86"/>
      <c r="PQ236" s="86"/>
      <c r="PR236" s="86"/>
      <c r="PS236" s="86"/>
      <c r="PT236" s="86"/>
      <c r="PU236" s="86"/>
      <c r="PV236" s="86"/>
      <c r="PW236" s="86"/>
      <c r="PX236" s="86"/>
      <c r="PY236" s="86"/>
      <c r="PZ236" s="86"/>
      <c r="QA236" s="86"/>
      <c r="QB236" s="86"/>
      <c r="QC236" s="86"/>
      <c r="QD236" s="86"/>
      <c r="QE236" s="86"/>
      <c r="QF236" s="86"/>
      <c r="QG236" s="86"/>
      <c r="QH236" s="86"/>
      <c r="QI236" s="86"/>
      <c r="QJ236" s="86"/>
      <c r="QK236" s="86"/>
      <c r="QL236" s="86"/>
      <c r="QM236" s="86"/>
      <c r="QN236" s="86"/>
      <c r="QO236" s="86"/>
      <c r="QP236" s="86"/>
      <c r="QQ236" s="86"/>
      <c r="QR236" s="86"/>
      <c r="QS236" s="86"/>
      <c r="QT236" s="86"/>
      <c r="QU236" s="86"/>
      <c r="QV236" s="86"/>
      <c r="QW236" s="86"/>
      <c r="QX236" s="86"/>
      <c r="QY236" s="86"/>
      <c r="QZ236" s="86"/>
      <c r="RA236" s="86"/>
      <c r="RB236" s="86"/>
      <c r="RC236" s="86"/>
      <c r="RD236" s="86"/>
      <c r="RE236" s="86"/>
      <c r="RF236" s="86"/>
      <c r="RG236" s="86"/>
      <c r="RH236" s="86"/>
      <c r="RI236" s="86"/>
      <c r="RJ236" s="86"/>
      <c r="RK236" s="86"/>
      <c r="RL236" s="86"/>
      <c r="RM236" s="86"/>
      <c r="RN236" s="86"/>
      <c r="RO236" s="86"/>
      <c r="RP236" s="86"/>
      <c r="RQ236" s="86"/>
      <c r="RR236" s="86"/>
      <c r="RS236" s="86"/>
      <c r="RT236" s="86"/>
      <c r="RU236" s="86"/>
      <c r="RV236" s="86"/>
      <c r="RW236" s="86"/>
      <c r="RX236" s="86"/>
      <c r="RY236" s="86"/>
      <c r="RZ236" s="86"/>
      <c r="SA236" s="86"/>
      <c r="SB236" s="86"/>
      <c r="SC236" s="86"/>
      <c r="SD236" s="86"/>
      <c r="SE236" s="86"/>
      <c r="SF236" s="86"/>
      <c r="SG236" s="86"/>
      <c r="SH236" s="86"/>
      <c r="SI236" s="86"/>
      <c r="SJ236" s="86"/>
      <c r="SK236" s="86"/>
      <c r="SL236" s="86"/>
      <c r="SM236" s="86"/>
      <c r="SN236" s="86"/>
      <c r="SO236" s="86"/>
      <c r="SP236" s="86"/>
      <c r="SQ236" s="86"/>
      <c r="SR236" s="86"/>
      <c r="SS236" s="86"/>
      <c r="ST236" s="86"/>
      <c r="SU236" s="86"/>
      <c r="SV236" s="86"/>
      <c r="SW236" s="86"/>
      <c r="SX236" s="86"/>
      <c r="SY236" s="86"/>
      <c r="SZ236" s="86"/>
      <c r="TA236" s="86"/>
      <c r="TB236" s="86"/>
      <c r="TC236" s="86"/>
      <c r="TD236" s="86"/>
      <c r="TE236" s="86"/>
      <c r="TF236" s="86"/>
      <c r="TG236" s="86"/>
      <c r="TH236" s="86"/>
      <c r="TI236" s="86"/>
      <c r="TJ236" s="86"/>
      <c r="TK236" s="86"/>
      <c r="TL236" s="86"/>
      <c r="TM236" s="86"/>
      <c r="TN236" s="86"/>
      <c r="TO236" s="86"/>
      <c r="TP236" s="86"/>
      <c r="TQ236" s="86"/>
      <c r="TR236" s="86"/>
      <c r="TS236" s="86"/>
      <c r="TT236" s="86"/>
      <c r="TU236" s="86"/>
      <c r="TV236" s="86"/>
      <c r="TW236" s="86"/>
      <c r="TX236" s="86"/>
      <c r="TY236" s="86"/>
      <c r="TZ236" s="86"/>
      <c r="UA236" s="86"/>
      <c r="UB236" s="86"/>
      <c r="UC236" s="86"/>
      <c r="UD236" s="86"/>
      <c r="UE236" s="86"/>
      <c r="UF236" s="86"/>
      <c r="UG236" s="86"/>
      <c r="UH236" s="86"/>
      <c r="UI236" s="86"/>
      <c r="UJ236" s="86"/>
      <c r="UK236" s="86"/>
      <c r="UL236" s="86"/>
      <c r="UM236" s="86"/>
      <c r="UN236" s="86"/>
      <c r="UO236" s="86"/>
      <c r="UP236" s="86"/>
      <c r="UQ236" s="86"/>
      <c r="UR236" s="86"/>
      <c r="US236" s="86"/>
      <c r="UT236" s="86"/>
      <c r="UU236" s="86"/>
      <c r="UV236" s="86"/>
      <c r="UW236" s="86"/>
      <c r="UX236" s="86"/>
      <c r="UY236" s="86"/>
      <c r="UZ236" s="86"/>
      <c r="VA236" s="86"/>
      <c r="VB236" s="86"/>
      <c r="VC236" s="86"/>
      <c r="VD236" s="86"/>
      <c r="VE236" s="86"/>
      <c r="VF236" s="86"/>
      <c r="VG236" s="86"/>
      <c r="VH236" s="86"/>
      <c r="VI236" s="86"/>
      <c r="VJ236" s="86"/>
      <c r="VK236" s="86"/>
      <c r="VL236" s="86"/>
      <c r="VM236" s="86"/>
      <c r="VN236" s="86"/>
      <c r="VO236" s="86"/>
      <c r="VP236" s="86"/>
      <c r="VQ236" s="86"/>
      <c r="VR236" s="86"/>
      <c r="VS236" s="86"/>
      <c r="VT236" s="86"/>
      <c r="VU236" s="86"/>
      <c r="VV236" s="86"/>
      <c r="VW236" s="86"/>
      <c r="VX236" s="86"/>
      <c r="VY236" s="86"/>
      <c r="VZ236" s="86"/>
      <c r="WA236" s="86"/>
      <c r="WB236" s="86"/>
      <c r="WC236" s="86"/>
      <c r="WD236" s="86"/>
      <c r="WE236" s="86"/>
      <c r="WF236" s="86"/>
      <c r="WG236" s="86"/>
      <c r="WH236" s="86"/>
    </row>
    <row r="237" spans="1:606" ht="31.5">
      <c r="A237" s="243">
        <v>422</v>
      </c>
      <c r="B237" s="138" t="s">
        <v>157</v>
      </c>
      <c r="C237" s="56" t="s">
        <v>166</v>
      </c>
      <c r="D237" s="56" t="s">
        <v>68</v>
      </c>
      <c r="E237" s="86">
        <v>0</v>
      </c>
      <c r="F237" s="86">
        <v>0</v>
      </c>
      <c r="G237" s="86">
        <v>0</v>
      </c>
      <c r="H237" s="86">
        <v>0</v>
      </c>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c r="DD237" s="86"/>
      <c r="DE237" s="86"/>
      <c r="DF237" s="86"/>
      <c r="DG237" s="86"/>
      <c r="DH237" s="86"/>
      <c r="DI237" s="86"/>
      <c r="DJ237" s="86"/>
      <c r="DK237" s="86"/>
      <c r="DL237" s="86"/>
      <c r="DM237" s="86"/>
      <c r="DN237" s="86"/>
      <c r="DO237" s="86"/>
      <c r="DP237" s="86"/>
      <c r="DQ237" s="86"/>
      <c r="DR237" s="86"/>
      <c r="DS237" s="86"/>
      <c r="DT237" s="86"/>
      <c r="DU237" s="86"/>
      <c r="DV237" s="86"/>
      <c r="DW237" s="86"/>
      <c r="DX237" s="86"/>
      <c r="DY237" s="86"/>
      <c r="DZ237" s="86"/>
      <c r="EA237" s="86"/>
      <c r="EB237" s="86"/>
      <c r="EC237" s="86"/>
      <c r="ED237" s="86"/>
      <c r="EE237" s="86"/>
      <c r="EF237" s="86"/>
      <c r="EG237" s="86"/>
      <c r="EH237" s="86"/>
      <c r="EI237" s="86"/>
      <c r="EJ237" s="86"/>
      <c r="EK237" s="86"/>
      <c r="EL237" s="86"/>
      <c r="EM237" s="86"/>
      <c r="EN237" s="86"/>
      <c r="EO237" s="86"/>
      <c r="EP237" s="86"/>
      <c r="EQ237" s="86"/>
      <c r="ER237" s="86"/>
      <c r="ES237" s="86"/>
      <c r="ET237" s="86"/>
      <c r="EU237" s="86"/>
      <c r="EV237" s="86"/>
      <c r="EW237" s="86"/>
      <c r="EX237" s="86"/>
      <c r="EY237" s="86"/>
      <c r="EZ237" s="86"/>
      <c r="FA237" s="86"/>
      <c r="FB237" s="86"/>
      <c r="FC237" s="86"/>
      <c r="FD237" s="86"/>
      <c r="FE237" s="86"/>
      <c r="FF237" s="86"/>
      <c r="FG237" s="86"/>
      <c r="FH237" s="86"/>
      <c r="FI237" s="86"/>
      <c r="FJ237" s="86"/>
      <c r="FK237" s="86"/>
      <c r="FL237" s="86"/>
      <c r="FM237" s="86"/>
      <c r="FN237" s="86"/>
      <c r="FO237" s="86"/>
      <c r="FP237" s="86"/>
      <c r="FQ237" s="86"/>
      <c r="FR237" s="86"/>
      <c r="FS237" s="86"/>
      <c r="FT237" s="86"/>
      <c r="FU237" s="86"/>
      <c r="FV237" s="86"/>
      <c r="FW237" s="86"/>
      <c r="FX237" s="86"/>
      <c r="FY237" s="86"/>
      <c r="FZ237" s="86"/>
      <c r="GA237" s="86"/>
      <c r="GB237" s="86"/>
      <c r="GC237" s="86"/>
      <c r="GD237" s="86"/>
      <c r="GE237" s="86"/>
      <c r="GF237" s="86"/>
      <c r="GG237" s="86"/>
      <c r="GH237" s="86"/>
      <c r="GI237" s="86"/>
      <c r="GJ237" s="86"/>
      <c r="GK237" s="86"/>
      <c r="GL237" s="86"/>
      <c r="GM237" s="86"/>
      <c r="GN237" s="86"/>
      <c r="GO237" s="86"/>
      <c r="GP237" s="86"/>
      <c r="GQ237" s="86"/>
      <c r="GR237" s="86"/>
      <c r="GS237" s="86"/>
      <c r="GT237" s="86"/>
      <c r="GU237" s="86"/>
      <c r="GV237" s="86"/>
      <c r="GW237" s="86"/>
      <c r="GX237" s="86"/>
      <c r="GY237" s="86"/>
      <c r="GZ237" s="86"/>
      <c r="HA237" s="86"/>
      <c r="HB237" s="86"/>
      <c r="HC237" s="86"/>
      <c r="HD237" s="86"/>
      <c r="HE237" s="86"/>
      <c r="HF237" s="86"/>
      <c r="HG237" s="86"/>
      <c r="HH237" s="86"/>
      <c r="HI237" s="86"/>
      <c r="HJ237" s="86"/>
      <c r="HK237" s="86"/>
      <c r="HL237" s="86"/>
      <c r="HM237" s="86"/>
      <c r="HN237" s="86"/>
      <c r="HO237" s="86"/>
      <c r="HP237" s="86"/>
      <c r="HQ237" s="86"/>
      <c r="HR237" s="86"/>
      <c r="HS237" s="86"/>
      <c r="HT237" s="86"/>
      <c r="HU237" s="86"/>
      <c r="HV237" s="86"/>
      <c r="HW237" s="86"/>
      <c r="HX237" s="86"/>
      <c r="HY237" s="86"/>
      <c r="HZ237" s="86"/>
      <c r="IA237" s="86"/>
      <c r="IB237" s="86"/>
      <c r="IC237" s="86"/>
      <c r="ID237" s="86"/>
      <c r="IE237" s="86"/>
      <c r="IF237" s="86"/>
      <c r="IG237" s="86"/>
      <c r="IH237" s="86"/>
      <c r="II237" s="86"/>
      <c r="IJ237" s="86"/>
      <c r="IK237" s="86"/>
      <c r="IL237" s="86"/>
      <c r="IM237" s="86"/>
      <c r="IN237" s="86"/>
      <c r="IO237" s="86"/>
      <c r="IP237" s="86"/>
      <c r="IQ237" s="86"/>
      <c r="IR237" s="86"/>
      <c r="IS237" s="86"/>
      <c r="IT237" s="86"/>
      <c r="IU237" s="86"/>
      <c r="IV237" s="86"/>
      <c r="IW237" s="86"/>
      <c r="IX237" s="86"/>
      <c r="IY237" s="86"/>
      <c r="IZ237" s="86"/>
      <c r="JA237" s="86"/>
      <c r="JB237" s="86"/>
      <c r="JC237" s="86"/>
      <c r="JD237" s="86"/>
      <c r="JE237" s="86"/>
      <c r="JF237" s="86"/>
      <c r="JG237" s="86"/>
      <c r="JH237" s="86"/>
      <c r="JI237" s="86"/>
      <c r="JJ237" s="86"/>
      <c r="JK237" s="86"/>
      <c r="JL237" s="86"/>
      <c r="JM237" s="86"/>
      <c r="JN237" s="86"/>
      <c r="JO237" s="86"/>
      <c r="JP237" s="86"/>
      <c r="JQ237" s="86"/>
      <c r="JR237" s="86"/>
      <c r="JS237" s="86"/>
      <c r="JT237" s="86"/>
      <c r="JU237" s="86"/>
      <c r="JV237" s="86"/>
      <c r="JW237" s="86"/>
      <c r="JX237" s="86"/>
      <c r="JY237" s="86"/>
      <c r="JZ237" s="86"/>
      <c r="KA237" s="86"/>
      <c r="KB237" s="86"/>
      <c r="KC237" s="86"/>
      <c r="KD237" s="86"/>
      <c r="KE237" s="86"/>
      <c r="KF237" s="86"/>
      <c r="KG237" s="86"/>
      <c r="KH237" s="86"/>
      <c r="KI237" s="86"/>
      <c r="KJ237" s="86"/>
      <c r="KK237" s="86"/>
      <c r="KL237" s="86"/>
      <c r="KM237" s="86"/>
      <c r="KN237" s="86"/>
      <c r="KO237" s="86"/>
      <c r="KP237" s="86"/>
      <c r="KQ237" s="86"/>
      <c r="KR237" s="86"/>
      <c r="KS237" s="86"/>
      <c r="KT237" s="86"/>
      <c r="KU237" s="86"/>
      <c r="KV237" s="86"/>
      <c r="KW237" s="86"/>
      <c r="KX237" s="86"/>
      <c r="KY237" s="86"/>
      <c r="KZ237" s="86"/>
      <c r="LA237" s="86"/>
      <c r="LB237" s="86"/>
      <c r="LC237" s="86"/>
      <c r="LD237" s="86"/>
      <c r="LE237" s="86"/>
      <c r="LF237" s="86"/>
      <c r="LG237" s="86"/>
      <c r="LH237" s="86"/>
      <c r="LI237" s="86"/>
      <c r="LJ237" s="86"/>
      <c r="LK237" s="86"/>
      <c r="LL237" s="86"/>
      <c r="LM237" s="86"/>
      <c r="LN237" s="86"/>
      <c r="LO237" s="86"/>
      <c r="LP237" s="86"/>
      <c r="LQ237" s="86"/>
      <c r="LR237" s="86"/>
      <c r="LS237" s="86"/>
      <c r="LT237" s="86"/>
      <c r="LU237" s="86"/>
      <c r="LV237" s="86"/>
      <c r="LW237" s="86"/>
      <c r="LX237" s="86"/>
      <c r="LY237" s="86"/>
      <c r="LZ237" s="86"/>
      <c r="MA237" s="86"/>
      <c r="MB237" s="86"/>
      <c r="MC237" s="86"/>
      <c r="MD237" s="86"/>
      <c r="ME237" s="86"/>
      <c r="MF237" s="86"/>
      <c r="MG237" s="86"/>
      <c r="MH237" s="86"/>
      <c r="MI237" s="86"/>
      <c r="MJ237" s="86"/>
      <c r="MK237" s="86"/>
      <c r="ML237" s="86"/>
      <c r="MM237" s="86"/>
      <c r="MN237" s="86"/>
      <c r="MO237" s="86"/>
      <c r="MP237" s="86"/>
      <c r="MQ237" s="86"/>
      <c r="MR237" s="86"/>
      <c r="MS237" s="86"/>
      <c r="MT237" s="86"/>
      <c r="MU237" s="86"/>
      <c r="MV237" s="86"/>
      <c r="MW237" s="86"/>
      <c r="MX237" s="86"/>
      <c r="MY237" s="86"/>
      <c r="MZ237" s="86"/>
      <c r="NA237" s="86"/>
      <c r="NB237" s="86"/>
      <c r="NC237" s="86"/>
      <c r="ND237" s="86"/>
      <c r="NE237" s="86"/>
      <c r="NF237" s="86"/>
      <c r="NG237" s="86"/>
      <c r="NH237" s="86"/>
      <c r="NI237" s="86"/>
      <c r="NJ237" s="86"/>
      <c r="NK237" s="86"/>
      <c r="NL237" s="86"/>
      <c r="NM237" s="86"/>
      <c r="NN237" s="86"/>
      <c r="NO237" s="86"/>
      <c r="NP237" s="86"/>
      <c r="NQ237" s="86"/>
      <c r="NR237" s="86"/>
      <c r="NS237" s="86"/>
      <c r="NT237" s="86"/>
      <c r="NU237" s="86"/>
      <c r="NV237" s="86"/>
      <c r="NW237" s="86"/>
      <c r="NX237" s="86"/>
      <c r="NY237" s="86"/>
      <c r="NZ237" s="86"/>
      <c r="OA237" s="86"/>
      <c r="OB237" s="86"/>
      <c r="OC237" s="86"/>
      <c r="OD237" s="86"/>
      <c r="OE237" s="86"/>
      <c r="OF237" s="86"/>
      <c r="OG237" s="86"/>
      <c r="OH237" s="86"/>
      <c r="OI237" s="86"/>
      <c r="OJ237" s="86"/>
      <c r="OK237" s="86"/>
      <c r="OL237" s="86"/>
      <c r="OM237" s="86"/>
      <c r="ON237" s="86"/>
      <c r="OO237" s="86"/>
      <c r="OP237" s="86"/>
      <c r="OQ237" s="86"/>
      <c r="OR237" s="86"/>
      <c r="OS237" s="86"/>
      <c r="OT237" s="86"/>
      <c r="OU237" s="86"/>
      <c r="OV237" s="86"/>
      <c r="OW237" s="86"/>
      <c r="OX237" s="86"/>
      <c r="OY237" s="86"/>
      <c r="OZ237" s="86"/>
      <c r="PA237" s="86"/>
      <c r="PB237" s="86"/>
      <c r="PC237" s="86"/>
      <c r="PD237" s="86"/>
      <c r="PE237" s="86"/>
      <c r="PF237" s="86"/>
      <c r="PG237" s="86"/>
      <c r="PH237" s="86"/>
      <c r="PI237" s="86"/>
      <c r="PJ237" s="86"/>
      <c r="PK237" s="86"/>
      <c r="PL237" s="86"/>
      <c r="PM237" s="86"/>
      <c r="PN237" s="86"/>
      <c r="PO237" s="86"/>
      <c r="PP237" s="86"/>
      <c r="PQ237" s="86"/>
      <c r="PR237" s="86"/>
      <c r="PS237" s="86"/>
      <c r="PT237" s="86"/>
      <c r="PU237" s="86"/>
      <c r="PV237" s="86"/>
      <c r="PW237" s="86"/>
      <c r="PX237" s="86"/>
      <c r="PY237" s="86"/>
      <c r="PZ237" s="86"/>
      <c r="QA237" s="86"/>
      <c r="QB237" s="86"/>
      <c r="QC237" s="86"/>
      <c r="QD237" s="86"/>
      <c r="QE237" s="86"/>
      <c r="QF237" s="86"/>
      <c r="QG237" s="86"/>
      <c r="QH237" s="86"/>
      <c r="QI237" s="86"/>
      <c r="QJ237" s="86"/>
      <c r="QK237" s="86"/>
      <c r="QL237" s="86"/>
      <c r="QM237" s="86"/>
      <c r="QN237" s="86"/>
      <c r="QO237" s="86"/>
      <c r="QP237" s="86"/>
      <c r="QQ237" s="86"/>
      <c r="QR237" s="86"/>
      <c r="QS237" s="86"/>
      <c r="QT237" s="86"/>
      <c r="QU237" s="86"/>
      <c r="QV237" s="86"/>
      <c r="QW237" s="86"/>
      <c r="QX237" s="86"/>
      <c r="QY237" s="86"/>
      <c r="QZ237" s="86"/>
      <c r="RA237" s="86"/>
      <c r="RB237" s="86"/>
      <c r="RC237" s="86"/>
      <c r="RD237" s="86"/>
      <c r="RE237" s="86"/>
      <c r="RF237" s="86"/>
      <c r="RG237" s="86"/>
      <c r="RH237" s="86"/>
      <c r="RI237" s="86"/>
      <c r="RJ237" s="86"/>
      <c r="RK237" s="86"/>
      <c r="RL237" s="86"/>
      <c r="RM237" s="86"/>
      <c r="RN237" s="86"/>
      <c r="RO237" s="86"/>
      <c r="RP237" s="86"/>
      <c r="RQ237" s="86"/>
      <c r="RR237" s="86"/>
      <c r="RS237" s="86"/>
      <c r="RT237" s="86"/>
      <c r="RU237" s="86"/>
      <c r="RV237" s="86"/>
      <c r="RW237" s="86"/>
      <c r="RX237" s="86"/>
      <c r="RY237" s="86"/>
      <c r="RZ237" s="86"/>
      <c r="SA237" s="86"/>
      <c r="SB237" s="86"/>
      <c r="SC237" s="86"/>
      <c r="SD237" s="86"/>
      <c r="SE237" s="86"/>
      <c r="SF237" s="86"/>
      <c r="SG237" s="86"/>
      <c r="SH237" s="86"/>
      <c r="SI237" s="86"/>
      <c r="SJ237" s="86"/>
      <c r="SK237" s="86"/>
      <c r="SL237" s="86"/>
      <c r="SM237" s="86"/>
      <c r="SN237" s="86"/>
      <c r="SO237" s="86"/>
      <c r="SP237" s="86"/>
      <c r="SQ237" s="86"/>
      <c r="SR237" s="86"/>
      <c r="SS237" s="86"/>
      <c r="ST237" s="86"/>
      <c r="SU237" s="86"/>
      <c r="SV237" s="86"/>
      <c r="SW237" s="86"/>
      <c r="SX237" s="86"/>
      <c r="SY237" s="86"/>
      <c r="SZ237" s="86"/>
      <c r="TA237" s="86"/>
      <c r="TB237" s="86"/>
      <c r="TC237" s="86"/>
      <c r="TD237" s="86"/>
      <c r="TE237" s="86"/>
      <c r="TF237" s="86"/>
      <c r="TG237" s="86"/>
      <c r="TH237" s="86"/>
      <c r="TI237" s="86"/>
      <c r="TJ237" s="86"/>
      <c r="TK237" s="86"/>
      <c r="TL237" s="86"/>
      <c r="TM237" s="86"/>
      <c r="TN237" s="86"/>
      <c r="TO237" s="86"/>
      <c r="TP237" s="86"/>
      <c r="TQ237" s="86"/>
      <c r="TR237" s="86"/>
      <c r="TS237" s="86"/>
      <c r="TT237" s="86"/>
      <c r="TU237" s="86"/>
      <c r="TV237" s="86"/>
      <c r="TW237" s="86"/>
      <c r="TX237" s="86"/>
      <c r="TY237" s="86"/>
      <c r="TZ237" s="86"/>
      <c r="UA237" s="86"/>
      <c r="UB237" s="86"/>
      <c r="UC237" s="86"/>
      <c r="UD237" s="86"/>
      <c r="UE237" s="86"/>
      <c r="UF237" s="86"/>
      <c r="UG237" s="86"/>
      <c r="UH237" s="86"/>
      <c r="UI237" s="86"/>
      <c r="UJ237" s="86"/>
      <c r="UK237" s="86"/>
      <c r="UL237" s="86"/>
      <c r="UM237" s="86"/>
      <c r="UN237" s="86"/>
      <c r="UO237" s="86"/>
      <c r="UP237" s="86"/>
      <c r="UQ237" s="86"/>
      <c r="UR237" s="86"/>
      <c r="US237" s="86"/>
      <c r="UT237" s="86"/>
      <c r="UU237" s="86"/>
      <c r="UV237" s="86"/>
      <c r="UW237" s="86"/>
      <c r="UX237" s="86"/>
      <c r="UY237" s="86"/>
      <c r="UZ237" s="86"/>
      <c r="VA237" s="86"/>
      <c r="VB237" s="86"/>
      <c r="VC237" s="86"/>
      <c r="VD237" s="86"/>
      <c r="VE237" s="86"/>
      <c r="VF237" s="86"/>
      <c r="VG237" s="86"/>
      <c r="VH237" s="86"/>
      <c r="VI237" s="86"/>
      <c r="VJ237" s="86"/>
      <c r="VK237" s="86"/>
      <c r="VL237" s="86"/>
      <c r="VM237" s="86"/>
      <c r="VN237" s="86"/>
      <c r="VO237" s="86"/>
      <c r="VP237" s="86"/>
      <c r="VQ237" s="86"/>
      <c r="VR237" s="86"/>
      <c r="VS237" s="86"/>
      <c r="VT237" s="86"/>
      <c r="VU237" s="86"/>
      <c r="VV237" s="86"/>
      <c r="VW237" s="86"/>
      <c r="VX237" s="86"/>
      <c r="VY237" s="86"/>
      <c r="VZ237" s="86"/>
      <c r="WA237" s="86"/>
      <c r="WB237" s="86"/>
      <c r="WC237" s="86"/>
      <c r="WD237" s="86"/>
      <c r="WE237" s="86"/>
      <c r="WF237" s="86"/>
      <c r="WG237" s="86"/>
      <c r="WH237" s="86"/>
    </row>
    <row r="238" spans="1:606" ht="32.25" thickBot="1">
      <c r="A238" s="417">
        <v>423</v>
      </c>
      <c r="B238" s="140" t="s">
        <v>160</v>
      </c>
      <c r="C238" s="37" t="s">
        <v>166</v>
      </c>
      <c r="D238" s="37" t="s">
        <v>44</v>
      </c>
      <c r="E238" s="306">
        <v>0</v>
      </c>
      <c r="F238" s="306">
        <v>0</v>
      </c>
      <c r="G238" s="306">
        <v>0</v>
      </c>
      <c r="H238" s="306">
        <v>0</v>
      </c>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6"/>
      <c r="AL238" s="306"/>
      <c r="AM238" s="306"/>
      <c r="AN238" s="306"/>
      <c r="AO238" s="306"/>
      <c r="AP238" s="306"/>
      <c r="AQ238" s="306"/>
      <c r="AR238" s="306"/>
      <c r="AS238" s="306"/>
      <c r="AT238" s="306"/>
      <c r="AU238" s="306"/>
      <c r="AV238" s="306"/>
      <c r="AW238" s="306"/>
      <c r="AX238" s="306"/>
      <c r="AY238" s="306"/>
      <c r="AZ238" s="306"/>
      <c r="BA238" s="306"/>
      <c r="BB238" s="306"/>
      <c r="BC238" s="306"/>
      <c r="BD238" s="306"/>
      <c r="BE238" s="306"/>
      <c r="BF238" s="306"/>
      <c r="BG238" s="306"/>
      <c r="BH238" s="306"/>
      <c r="BI238" s="306"/>
      <c r="BJ238" s="306"/>
      <c r="BK238" s="306"/>
      <c r="BL238" s="306"/>
      <c r="BM238" s="306"/>
      <c r="BN238" s="306"/>
      <c r="BO238" s="306"/>
      <c r="BP238" s="306"/>
      <c r="BQ238" s="306"/>
      <c r="BR238" s="306"/>
      <c r="BS238" s="306"/>
      <c r="BT238" s="306"/>
      <c r="BU238" s="306"/>
      <c r="BV238" s="306"/>
      <c r="BW238" s="306"/>
      <c r="BX238" s="306"/>
      <c r="BY238" s="306"/>
      <c r="BZ238" s="306"/>
      <c r="CA238" s="306"/>
      <c r="CB238" s="306"/>
      <c r="CC238" s="306"/>
      <c r="CD238" s="306"/>
      <c r="CE238" s="306"/>
      <c r="CF238" s="306"/>
      <c r="CG238" s="306"/>
      <c r="CH238" s="306"/>
      <c r="CI238" s="306"/>
      <c r="CJ238" s="306"/>
      <c r="CK238" s="306"/>
      <c r="CL238" s="306"/>
      <c r="CM238" s="306"/>
      <c r="CN238" s="306"/>
      <c r="CO238" s="306"/>
      <c r="CP238" s="306"/>
      <c r="CQ238" s="306"/>
      <c r="CR238" s="306"/>
      <c r="CS238" s="306"/>
      <c r="CT238" s="306"/>
      <c r="CU238" s="306"/>
      <c r="CV238" s="306"/>
      <c r="CW238" s="306"/>
      <c r="CX238" s="306"/>
      <c r="CY238" s="306"/>
      <c r="CZ238" s="306"/>
      <c r="DA238" s="306"/>
      <c r="DB238" s="306"/>
      <c r="DC238" s="306"/>
      <c r="DD238" s="306"/>
      <c r="DE238" s="306"/>
      <c r="DF238" s="306"/>
      <c r="DG238" s="306"/>
      <c r="DH238" s="306"/>
      <c r="DI238" s="306"/>
      <c r="DJ238" s="306"/>
      <c r="DK238" s="306"/>
      <c r="DL238" s="306"/>
      <c r="DM238" s="306"/>
      <c r="DN238" s="306"/>
      <c r="DO238" s="306"/>
      <c r="DP238" s="306"/>
      <c r="DQ238" s="306"/>
      <c r="DR238" s="306"/>
      <c r="DS238" s="306"/>
      <c r="DT238" s="306"/>
      <c r="DU238" s="306"/>
      <c r="DV238" s="306"/>
      <c r="DW238" s="306"/>
      <c r="DX238" s="306"/>
      <c r="DY238" s="306"/>
      <c r="DZ238" s="306"/>
      <c r="EA238" s="306"/>
      <c r="EB238" s="306"/>
      <c r="EC238" s="306"/>
      <c r="ED238" s="306"/>
      <c r="EE238" s="306"/>
      <c r="EF238" s="306"/>
      <c r="EG238" s="306"/>
      <c r="EH238" s="306"/>
      <c r="EI238" s="306"/>
      <c r="EJ238" s="306"/>
      <c r="EK238" s="306"/>
      <c r="EL238" s="306"/>
      <c r="EM238" s="306"/>
      <c r="EN238" s="306"/>
      <c r="EO238" s="306"/>
      <c r="EP238" s="306"/>
      <c r="EQ238" s="306"/>
      <c r="ER238" s="306"/>
      <c r="ES238" s="306"/>
      <c r="ET238" s="306"/>
      <c r="EU238" s="306"/>
      <c r="EV238" s="306"/>
      <c r="EW238" s="306"/>
      <c r="EX238" s="306"/>
      <c r="EY238" s="306"/>
      <c r="EZ238" s="306"/>
      <c r="FA238" s="306"/>
      <c r="FB238" s="306"/>
      <c r="FC238" s="306"/>
      <c r="FD238" s="306"/>
      <c r="FE238" s="306"/>
      <c r="FF238" s="306"/>
      <c r="FG238" s="306"/>
      <c r="FH238" s="306"/>
      <c r="FI238" s="306"/>
      <c r="FJ238" s="306"/>
      <c r="FK238" s="306"/>
      <c r="FL238" s="306"/>
      <c r="FM238" s="306"/>
      <c r="FN238" s="306"/>
      <c r="FO238" s="306"/>
      <c r="FP238" s="306"/>
      <c r="FQ238" s="306"/>
      <c r="FR238" s="306"/>
      <c r="FS238" s="306"/>
      <c r="FT238" s="306"/>
      <c r="FU238" s="306"/>
      <c r="FV238" s="306"/>
      <c r="FW238" s="306"/>
      <c r="FX238" s="306"/>
      <c r="FY238" s="306"/>
      <c r="FZ238" s="306"/>
      <c r="GA238" s="306"/>
      <c r="GB238" s="306"/>
      <c r="GC238" s="306"/>
      <c r="GD238" s="306"/>
      <c r="GE238" s="306"/>
      <c r="GF238" s="306"/>
      <c r="GG238" s="306"/>
      <c r="GH238" s="306"/>
      <c r="GI238" s="306"/>
      <c r="GJ238" s="306"/>
      <c r="GK238" s="306"/>
      <c r="GL238" s="306"/>
      <c r="GM238" s="306"/>
      <c r="GN238" s="306"/>
      <c r="GO238" s="306"/>
      <c r="GP238" s="306"/>
      <c r="GQ238" s="306"/>
      <c r="GR238" s="306"/>
      <c r="GS238" s="306"/>
      <c r="GT238" s="306"/>
      <c r="GU238" s="306"/>
      <c r="GV238" s="306"/>
      <c r="GW238" s="306"/>
      <c r="GX238" s="306"/>
      <c r="GY238" s="306"/>
      <c r="GZ238" s="306"/>
      <c r="HA238" s="306"/>
      <c r="HB238" s="306"/>
      <c r="HC238" s="306"/>
      <c r="HD238" s="306"/>
      <c r="HE238" s="306"/>
      <c r="HF238" s="306"/>
      <c r="HG238" s="306"/>
      <c r="HH238" s="306"/>
      <c r="HI238" s="306"/>
      <c r="HJ238" s="306"/>
      <c r="HK238" s="306"/>
      <c r="HL238" s="306"/>
      <c r="HM238" s="306"/>
      <c r="HN238" s="306"/>
      <c r="HO238" s="306"/>
      <c r="HP238" s="306"/>
      <c r="HQ238" s="306"/>
      <c r="HR238" s="306"/>
      <c r="HS238" s="306"/>
      <c r="HT238" s="306"/>
      <c r="HU238" s="306"/>
      <c r="HV238" s="306"/>
      <c r="HW238" s="306"/>
      <c r="HX238" s="306"/>
      <c r="HY238" s="306"/>
      <c r="HZ238" s="306"/>
      <c r="IA238" s="306"/>
      <c r="IB238" s="306"/>
      <c r="IC238" s="306"/>
      <c r="ID238" s="306"/>
      <c r="IE238" s="306"/>
      <c r="IF238" s="306"/>
      <c r="IG238" s="306"/>
      <c r="IH238" s="306"/>
      <c r="II238" s="306"/>
      <c r="IJ238" s="306"/>
      <c r="IK238" s="306"/>
      <c r="IL238" s="306"/>
      <c r="IM238" s="306"/>
      <c r="IN238" s="306"/>
      <c r="IO238" s="306"/>
      <c r="IP238" s="306"/>
      <c r="IQ238" s="306"/>
      <c r="IR238" s="306"/>
      <c r="IS238" s="306"/>
      <c r="IT238" s="306"/>
      <c r="IU238" s="306"/>
      <c r="IV238" s="306"/>
      <c r="IW238" s="306"/>
      <c r="IX238" s="306"/>
      <c r="IY238" s="306"/>
      <c r="IZ238" s="306"/>
      <c r="JA238" s="306"/>
      <c r="JB238" s="306"/>
      <c r="JC238" s="306"/>
      <c r="JD238" s="306"/>
      <c r="JE238" s="306"/>
      <c r="JF238" s="306"/>
      <c r="JG238" s="306"/>
      <c r="JH238" s="306"/>
      <c r="JI238" s="306"/>
      <c r="JJ238" s="306"/>
      <c r="JK238" s="306"/>
      <c r="JL238" s="306"/>
      <c r="JM238" s="306"/>
      <c r="JN238" s="306"/>
      <c r="JO238" s="306"/>
      <c r="JP238" s="306"/>
      <c r="JQ238" s="306"/>
      <c r="JR238" s="306"/>
      <c r="JS238" s="306"/>
      <c r="JT238" s="306"/>
      <c r="JU238" s="306"/>
      <c r="JV238" s="306"/>
      <c r="JW238" s="306"/>
      <c r="JX238" s="306"/>
      <c r="JY238" s="306"/>
      <c r="JZ238" s="306"/>
      <c r="KA238" s="306"/>
      <c r="KB238" s="306"/>
      <c r="KC238" s="306"/>
      <c r="KD238" s="306"/>
      <c r="KE238" s="306"/>
      <c r="KF238" s="306"/>
      <c r="KG238" s="306"/>
      <c r="KH238" s="306"/>
      <c r="KI238" s="306"/>
      <c r="KJ238" s="306"/>
      <c r="KK238" s="306"/>
      <c r="KL238" s="306"/>
      <c r="KM238" s="306"/>
      <c r="KN238" s="306"/>
      <c r="KO238" s="306"/>
      <c r="KP238" s="306"/>
      <c r="KQ238" s="306"/>
      <c r="KR238" s="306"/>
      <c r="KS238" s="306"/>
      <c r="KT238" s="306"/>
      <c r="KU238" s="306"/>
      <c r="KV238" s="306"/>
      <c r="KW238" s="306"/>
      <c r="KX238" s="306"/>
      <c r="KY238" s="306"/>
      <c r="KZ238" s="306"/>
      <c r="LA238" s="306"/>
      <c r="LB238" s="306"/>
      <c r="LC238" s="306"/>
      <c r="LD238" s="306"/>
      <c r="LE238" s="306"/>
      <c r="LF238" s="306"/>
      <c r="LG238" s="306"/>
      <c r="LH238" s="306"/>
      <c r="LI238" s="306"/>
      <c r="LJ238" s="306"/>
      <c r="LK238" s="306"/>
      <c r="LL238" s="306"/>
      <c r="LM238" s="306"/>
      <c r="LN238" s="306"/>
      <c r="LO238" s="306"/>
      <c r="LP238" s="306"/>
      <c r="LQ238" s="306"/>
      <c r="LR238" s="306"/>
      <c r="LS238" s="306"/>
      <c r="LT238" s="306"/>
      <c r="LU238" s="306"/>
      <c r="LV238" s="306"/>
      <c r="LW238" s="306"/>
      <c r="LX238" s="306"/>
      <c r="LY238" s="306"/>
      <c r="LZ238" s="306"/>
      <c r="MA238" s="306"/>
      <c r="MB238" s="306"/>
      <c r="MC238" s="306"/>
      <c r="MD238" s="306"/>
      <c r="ME238" s="306"/>
      <c r="MF238" s="306"/>
      <c r="MG238" s="306"/>
      <c r="MH238" s="306"/>
      <c r="MI238" s="306"/>
      <c r="MJ238" s="306"/>
      <c r="MK238" s="306"/>
      <c r="ML238" s="306"/>
      <c r="MM238" s="306"/>
      <c r="MN238" s="306"/>
      <c r="MO238" s="306"/>
      <c r="MP238" s="306"/>
      <c r="MQ238" s="306"/>
      <c r="MR238" s="306"/>
      <c r="MS238" s="306"/>
      <c r="MT238" s="306"/>
      <c r="MU238" s="306"/>
      <c r="MV238" s="306"/>
      <c r="MW238" s="306"/>
      <c r="MX238" s="306"/>
      <c r="MY238" s="306"/>
      <c r="MZ238" s="306"/>
      <c r="NA238" s="306"/>
      <c r="NB238" s="306"/>
      <c r="NC238" s="306"/>
      <c r="ND238" s="306"/>
      <c r="NE238" s="306"/>
      <c r="NF238" s="306"/>
      <c r="NG238" s="306"/>
      <c r="NH238" s="306"/>
      <c r="NI238" s="306"/>
      <c r="NJ238" s="306"/>
      <c r="NK238" s="306"/>
      <c r="NL238" s="306"/>
      <c r="NM238" s="306"/>
      <c r="NN238" s="306"/>
      <c r="NO238" s="306"/>
      <c r="NP238" s="306"/>
      <c r="NQ238" s="306"/>
      <c r="NR238" s="306"/>
      <c r="NS238" s="306"/>
      <c r="NT238" s="306"/>
      <c r="NU238" s="306"/>
      <c r="NV238" s="306"/>
      <c r="NW238" s="306"/>
      <c r="NX238" s="306"/>
      <c r="NY238" s="306"/>
      <c r="NZ238" s="306"/>
      <c r="OA238" s="306"/>
      <c r="OB238" s="306"/>
      <c r="OC238" s="306"/>
      <c r="OD238" s="306"/>
      <c r="OE238" s="306"/>
      <c r="OF238" s="306"/>
      <c r="OG238" s="306"/>
      <c r="OH238" s="306"/>
      <c r="OI238" s="306"/>
      <c r="OJ238" s="306"/>
      <c r="OK238" s="306"/>
      <c r="OL238" s="306"/>
      <c r="OM238" s="306"/>
      <c r="ON238" s="306"/>
      <c r="OO238" s="306"/>
      <c r="OP238" s="306"/>
      <c r="OQ238" s="306"/>
      <c r="OR238" s="306"/>
      <c r="OS238" s="306"/>
      <c r="OT238" s="306"/>
      <c r="OU238" s="306"/>
      <c r="OV238" s="306"/>
      <c r="OW238" s="306"/>
      <c r="OX238" s="306"/>
      <c r="OY238" s="306"/>
      <c r="OZ238" s="306"/>
      <c r="PA238" s="306"/>
      <c r="PB238" s="306"/>
      <c r="PC238" s="306"/>
      <c r="PD238" s="306"/>
      <c r="PE238" s="306"/>
      <c r="PF238" s="306"/>
      <c r="PG238" s="306"/>
      <c r="PH238" s="306"/>
      <c r="PI238" s="306"/>
      <c r="PJ238" s="306"/>
      <c r="PK238" s="306"/>
      <c r="PL238" s="306"/>
      <c r="PM238" s="306"/>
      <c r="PN238" s="306"/>
      <c r="PO238" s="306"/>
      <c r="PP238" s="306"/>
      <c r="PQ238" s="306"/>
      <c r="PR238" s="306"/>
      <c r="PS238" s="306"/>
      <c r="PT238" s="306"/>
      <c r="PU238" s="306"/>
      <c r="PV238" s="306"/>
      <c r="PW238" s="306"/>
      <c r="PX238" s="306"/>
      <c r="PY238" s="306"/>
      <c r="PZ238" s="306"/>
      <c r="QA238" s="306"/>
      <c r="QB238" s="306"/>
      <c r="QC238" s="306"/>
      <c r="QD238" s="306"/>
      <c r="QE238" s="306"/>
      <c r="QF238" s="306"/>
      <c r="QG238" s="306"/>
      <c r="QH238" s="306"/>
      <c r="QI238" s="306"/>
      <c r="QJ238" s="306"/>
      <c r="QK238" s="306"/>
      <c r="QL238" s="306"/>
      <c r="QM238" s="306"/>
      <c r="QN238" s="306"/>
      <c r="QO238" s="306"/>
      <c r="QP238" s="306"/>
      <c r="QQ238" s="306"/>
      <c r="QR238" s="306"/>
      <c r="QS238" s="306"/>
      <c r="QT238" s="306"/>
      <c r="QU238" s="306"/>
      <c r="QV238" s="306"/>
      <c r="QW238" s="306"/>
      <c r="QX238" s="306"/>
      <c r="QY238" s="306"/>
      <c r="QZ238" s="306"/>
      <c r="RA238" s="306"/>
      <c r="RB238" s="306"/>
      <c r="RC238" s="306"/>
      <c r="RD238" s="306"/>
      <c r="RE238" s="306"/>
      <c r="RF238" s="306"/>
      <c r="RG238" s="306"/>
      <c r="RH238" s="306"/>
      <c r="RI238" s="306"/>
      <c r="RJ238" s="306"/>
      <c r="RK238" s="306"/>
      <c r="RL238" s="306"/>
      <c r="RM238" s="306"/>
      <c r="RN238" s="306"/>
      <c r="RO238" s="306"/>
      <c r="RP238" s="306"/>
      <c r="RQ238" s="306"/>
      <c r="RR238" s="306"/>
      <c r="RS238" s="306"/>
      <c r="RT238" s="306"/>
      <c r="RU238" s="306"/>
      <c r="RV238" s="306"/>
      <c r="RW238" s="306"/>
      <c r="RX238" s="306"/>
      <c r="RY238" s="306"/>
      <c r="RZ238" s="306"/>
      <c r="SA238" s="306"/>
      <c r="SB238" s="306"/>
      <c r="SC238" s="306"/>
      <c r="SD238" s="306"/>
      <c r="SE238" s="306"/>
      <c r="SF238" s="306"/>
      <c r="SG238" s="306"/>
      <c r="SH238" s="306"/>
      <c r="SI238" s="306"/>
      <c r="SJ238" s="306"/>
      <c r="SK238" s="306"/>
      <c r="SL238" s="306"/>
      <c r="SM238" s="306"/>
      <c r="SN238" s="306"/>
      <c r="SO238" s="306"/>
      <c r="SP238" s="306"/>
      <c r="SQ238" s="306"/>
      <c r="SR238" s="306"/>
      <c r="SS238" s="306"/>
      <c r="ST238" s="306"/>
      <c r="SU238" s="306"/>
      <c r="SV238" s="306"/>
      <c r="SW238" s="306"/>
      <c r="SX238" s="306"/>
      <c r="SY238" s="306"/>
      <c r="SZ238" s="306"/>
      <c r="TA238" s="306"/>
      <c r="TB238" s="306"/>
      <c r="TC238" s="306"/>
      <c r="TD238" s="306"/>
      <c r="TE238" s="306"/>
      <c r="TF238" s="306"/>
      <c r="TG238" s="306"/>
      <c r="TH238" s="306"/>
      <c r="TI238" s="306"/>
      <c r="TJ238" s="306"/>
      <c r="TK238" s="306"/>
      <c r="TL238" s="306"/>
      <c r="TM238" s="306"/>
      <c r="TN238" s="306"/>
      <c r="TO238" s="306"/>
      <c r="TP238" s="306"/>
      <c r="TQ238" s="306"/>
      <c r="TR238" s="306"/>
      <c r="TS238" s="306"/>
      <c r="TT238" s="306"/>
      <c r="TU238" s="306"/>
      <c r="TV238" s="306"/>
      <c r="TW238" s="306"/>
      <c r="TX238" s="306"/>
      <c r="TY238" s="306"/>
      <c r="TZ238" s="306"/>
      <c r="UA238" s="306"/>
      <c r="UB238" s="306"/>
      <c r="UC238" s="306"/>
      <c r="UD238" s="306"/>
      <c r="UE238" s="306"/>
      <c r="UF238" s="306"/>
      <c r="UG238" s="306"/>
      <c r="UH238" s="306"/>
      <c r="UI238" s="306"/>
      <c r="UJ238" s="306"/>
      <c r="UK238" s="306"/>
      <c r="UL238" s="306"/>
      <c r="UM238" s="306"/>
      <c r="UN238" s="306"/>
      <c r="UO238" s="306"/>
      <c r="UP238" s="306"/>
      <c r="UQ238" s="306"/>
      <c r="UR238" s="306"/>
      <c r="US238" s="306"/>
      <c r="UT238" s="306"/>
      <c r="UU238" s="306"/>
      <c r="UV238" s="306"/>
      <c r="UW238" s="306"/>
      <c r="UX238" s="306"/>
      <c r="UY238" s="306"/>
      <c r="UZ238" s="306"/>
      <c r="VA238" s="306"/>
      <c r="VB238" s="306"/>
      <c r="VC238" s="306"/>
      <c r="VD238" s="306"/>
      <c r="VE238" s="306"/>
      <c r="VF238" s="306"/>
      <c r="VG238" s="306"/>
      <c r="VH238" s="306"/>
      <c r="VI238" s="306"/>
      <c r="VJ238" s="306"/>
      <c r="VK238" s="306"/>
      <c r="VL238" s="306"/>
      <c r="VM238" s="306"/>
      <c r="VN238" s="306"/>
      <c r="VO238" s="306"/>
      <c r="VP238" s="306"/>
      <c r="VQ238" s="306"/>
      <c r="VR238" s="306"/>
      <c r="VS238" s="306"/>
      <c r="VT238" s="306"/>
      <c r="VU238" s="306"/>
      <c r="VV238" s="306"/>
      <c r="VW238" s="306"/>
      <c r="VX238" s="306"/>
      <c r="VY238" s="306"/>
      <c r="VZ238" s="306"/>
      <c r="WA238" s="306"/>
      <c r="WB238" s="306"/>
      <c r="WC238" s="306"/>
      <c r="WD238" s="306"/>
      <c r="WE238" s="306"/>
      <c r="WF238" s="306"/>
      <c r="WG238" s="306"/>
      <c r="WH238" s="306"/>
    </row>
    <row r="239" spans="1:606" s="233" customFormat="1" ht="16.5" thickBot="1">
      <c r="A239" s="178" t="s">
        <v>457</v>
      </c>
      <c r="B239" s="179"/>
      <c r="C239" s="179"/>
      <c r="D239" s="179"/>
      <c r="E239" s="310"/>
      <c r="F239" s="310"/>
      <c r="G239" s="310"/>
      <c r="H239" s="310"/>
      <c r="I239" s="310"/>
      <c r="J239" s="310"/>
      <c r="K239" s="310"/>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c r="AJ239" s="307"/>
      <c r="AK239" s="307"/>
      <c r="AL239" s="307"/>
      <c r="AM239" s="307"/>
      <c r="AN239" s="307"/>
      <c r="AO239" s="307"/>
      <c r="AP239" s="307"/>
      <c r="AQ239" s="307"/>
      <c r="AR239" s="307"/>
      <c r="AS239" s="307"/>
      <c r="AT239" s="307"/>
      <c r="AU239" s="307"/>
      <c r="AV239" s="307"/>
      <c r="AW239" s="307"/>
      <c r="AX239" s="307"/>
      <c r="AY239" s="307"/>
      <c r="AZ239" s="307"/>
      <c r="BA239" s="307"/>
      <c r="BB239" s="307"/>
      <c r="BC239" s="307"/>
      <c r="BD239" s="307"/>
      <c r="BE239" s="307"/>
      <c r="BF239" s="307"/>
      <c r="BG239" s="307"/>
      <c r="BH239" s="307"/>
      <c r="BI239" s="307"/>
      <c r="BJ239" s="307"/>
      <c r="BK239" s="307"/>
      <c r="BL239" s="307"/>
      <c r="BM239" s="307"/>
      <c r="BN239" s="307"/>
      <c r="BO239" s="307"/>
      <c r="BP239" s="307"/>
      <c r="BQ239" s="307"/>
      <c r="BR239" s="307"/>
      <c r="BS239" s="307"/>
      <c r="BT239" s="307"/>
      <c r="BU239" s="307"/>
      <c r="BV239" s="307"/>
      <c r="BW239" s="307"/>
      <c r="BX239" s="307"/>
      <c r="BY239" s="307"/>
      <c r="BZ239" s="307"/>
      <c r="CA239" s="307"/>
      <c r="CB239" s="307"/>
      <c r="CC239" s="307"/>
      <c r="CD239" s="307"/>
      <c r="CE239" s="307"/>
      <c r="CF239" s="307"/>
      <c r="CG239" s="307"/>
      <c r="CH239" s="307"/>
      <c r="CI239" s="307"/>
      <c r="CJ239" s="307"/>
      <c r="CK239" s="307"/>
      <c r="CL239" s="307"/>
      <c r="CM239" s="307"/>
      <c r="CN239" s="307"/>
      <c r="CO239" s="307"/>
      <c r="CP239" s="307"/>
      <c r="CQ239" s="307"/>
      <c r="CR239" s="307"/>
      <c r="CS239" s="307"/>
      <c r="CT239" s="307"/>
      <c r="CU239" s="307"/>
      <c r="CV239" s="307"/>
      <c r="CW239" s="307"/>
      <c r="CX239" s="307"/>
      <c r="CY239" s="307"/>
      <c r="CZ239" s="307"/>
      <c r="DA239" s="307"/>
      <c r="DB239" s="307"/>
      <c r="DC239" s="307"/>
      <c r="DD239" s="307"/>
      <c r="DE239" s="307"/>
      <c r="DF239" s="307"/>
      <c r="DG239" s="307"/>
      <c r="DH239" s="307"/>
      <c r="DI239" s="307"/>
      <c r="DJ239" s="307"/>
      <c r="DK239" s="307"/>
      <c r="DL239" s="307"/>
      <c r="DM239" s="307"/>
      <c r="DN239" s="307"/>
      <c r="DO239" s="307"/>
      <c r="DP239" s="307"/>
      <c r="DQ239" s="307"/>
      <c r="DR239" s="307"/>
      <c r="DS239" s="307"/>
      <c r="DT239" s="307"/>
      <c r="DU239" s="307"/>
      <c r="DV239" s="307"/>
      <c r="DW239" s="307"/>
      <c r="DX239" s="307"/>
      <c r="DY239" s="307"/>
      <c r="DZ239" s="307"/>
      <c r="EA239" s="307"/>
      <c r="EB239" s="307"/>
      <c r="EC239" s="307"/>
      <c r="ED239" s="307"/>
      <c r="EE239" s="307"/>
      <c r="EF239" s="307"/>
      <c r="EG239" s="307"/>
      <c r="EH239" s="307"/>
      <c r="EI239" s="307"/>
      <c r="EJ239" s="307"/>
      <c r="EK239" s="307"/>
      <c r="EL239" s="307"/>
      <c r="EM239" s="307"/>
      <c r="EN239" s="307"/>
      <c r="EO239" s="307"/>
      <c r="EP239" s="307"/>
      <c r="EQ239" s="307"/>
      <c r="ER239" s="307"/>
      <c r="ES239" s="307"/>
      <c r="ET239" s="307"/>
      <c r="EU239" s="307"/>
      <c r="EV239" s="307"/>
      <c r="EW239" s="307"/>
      <c r="EX239" s="307"/>
      <c r="EY239" s="307"/>
      <c r="EZ239" s="307"/>
      <c r="FA239" s="307"/>
      <c r="FB239" s="307"/>
      <c r="FC239" s="307"/>
      <c r="FD239" s="307"/>
      <c r="FE239" s="307"/>
      <c r="FF239" s="307"/>
      <c r="FG239" s="307"/>
      <c r="FH239" s="307"/>
      <c r="FI239" s="307"/>
      <c r="FJ239" s="307"/>
      <c r="FK239" s="307"/>
      <c r="FL239" s="307"/>
      <c r="FM239" s="307"/>
      <c r="FN239" s="307"/>
      <c r="FO239" s="307"/>
      <c r="FP239" s="307"/>
      <c r="FQ239" s="307"/>
      <c r="FR239" s="307"/>
      <c r="FS239" s="307"/>
      <c r="FT239" s="307"/>
      <c r="FU239" s="307"/>
      <c r="FV239" s="307"/>
      <c r="FW239" s="307"/>
      <c r="FX239" s="307"/>
      <c r="FY239" s="307"/>
      <c r="FZ239" s="307"/>
      <c r="GA239" s="307"/>
      <c r="GB239" s="307"/>
      <c r="GC239" s="307"/>
      <c r="GD239" s="307"/>
      <c r="GE239" s="307"/>
      <c r="GF239" s="307"/>
      <c r="GG239" s="307"/>
      <c r="GH239" s="307"/>
      <c r="GI239" s="307"/>
      <c r="GJ239" s="307"/>
      <c r="GK239" s="307"/>
      <c r="GL239" s="307"/>
      <c r="GM239" s="307"/>
      <c r="GN239" s="307"/>
      <c r="GO239" s="307"/>
      <c r="GP239" s="307"/>
      <c r="GQ239" s="307"/>
      <c r="GR239" s="307"/>
      <c r="GS239" s="307"/>
      <c r="GT239" s="307"/>
      <c r="GU239" s="307"/>
      <c r="GV239" s="307"/>
      <c r="GW239" s="307"/>
      <c r="GX239" s="307"/>
      <c r="GY239" s="307"/>
      <c r="GZ239" s="307"/>
      <c r="HA239" s="307"/>
      <c r="HB239" s="307"/>
      <c r="HC239" s="307"/>
      <c r="HD239" s="307"/>
      <c r="HE239" s="307"/>
      <c r="HF239" s="307"/>
      <c r="HG239" s="307"/>
      <c r="HH239" s="307"/>
      <c r="HI239" s="307"/>
      <c r="HJ239" s="307"/>
      <c r="HK239" s="307"/>
      <c r="HL239" s="307"/>
      <c r="HM239" s="307"/>
      <c r="HN239" s="307"/>
      <c r="HO239" s="307"/>
      <c r="HP239" s="307"/>
      <c r="HQ239" s="307"/>
      <c r="HR239" s="307"/>
      <c r="HS239" s="307"/>
      <c r="HT239" s="307"/>
      <c r="HU239" s="307"/>
      <c r="HV239" s="307"/>
      <c r="HW239" s="307"/>
      <c r="HX239" s="307"/>
      <c r="HY239" s="307"/>
      <c r="HZ239" s="307"/>
      <c r="IA239" s="307"/>
      <c r="IB239" s="307"/>
      <c r="IC239" s="307"/>
      <c r="ID239" s="307"/>
      <c r="IE239" s="307"/>
      <c r="IF239" s="307"/>
      <c r="IG239" s="307"/>
      <c r="IH239" s="307"/>
      <c r="II239" s="307"/>
      <c r="IJ239" s="307"/>
      <c r="IK239" s="307"/>
      <c r="IL239" s="307"/>
      <c r="IM239" s="307"/>
      <c r="IN239" s="307"/>
      <c r="IO239" s="307"/>
      <c r="IP239" s="307"/>
      <c r="IQ239" s="307"/>
      <c r="IR239" s="307"/>
      <c r="IS239" s="307"/>
      <c r="IT239" s="307"/>
      <c r="IU239" s="307"/>
      <c r="IV239" s="307"/>
      <c r="IW239" s="307"/>
      <c r="IX239" s="307"/>
      <c r="IY239" s="307"/>
      <c r="IZ239" s="307"/>
      <c r="JA239" s="307"/>
      <c r="JB239" s="307"/>
      <c r="JC239" s="307"/>
      <c r="JD239" s="307"/>
      <c r="JE239" s="307"/>
      <c r="JF239" s="307"/>
      <c r="JG239" s="307"/>
      <c r="JH239" s="307"/>
      <c r="JI239" s="307"/>
      <c r="JJ239" s="307"/>
      <c r="JK239" s="307"/>
      <c r="JL239" s="307"/>
      <c r="JM239" s="307"/>
      <c r="JN239" s="307"/>
      <c r="JO239" s="307"/>
      <c r="JP239" s="307"/>
      <c r="JQ239" s="307"/>
      <c r="JR239" s="307"/>
      <c r="JS239" s="307"/>
      <c r="JT239" s="307"/>
      <c r="JU239" s="307"/>
      <c r="JV239" s="307"/>
      <c r="JW239" s="307"/>
      <c r="JX239" s="307"/>
      <c r="JY239" s="307"/>
      <c r="JZ239" s="307"/>
      <c r="KA239" s="307"/>
      <c r="KB239" s="307"/>
      <c r="KC239" s="307"/>
      <c r="KD239" s="307"/>
      <c r="KE239" s="307"/>
      <c r="KF239" s="307"/>
      <c r="KG239" s="307"/>
      <c r="KH239" s="307"/>
      <c r="KI239" s="307"/>
      <c r="KJ239" s="307"/>
      <c r="KK239" s="307"/>
      <c r="KL239" s="307"/>
      <c r="KM239" s="307"/>
      <c r="KN239" s="307"/>
      <c r="KO239" s="307"/>
      <c r="KP239" s="307"/>
      <c r="KQ239" s="307"/>
      <c r="KR239" s="307"/>
      <c r="KS239" s="307"/>
      <c r="KT239" s="307"/>
      <c r="KU239" s="307"/>
      <c r="KV239" s="307"/>
      <c r="KW239" s="307"/>
      <c r="KX239" s="307"/>
      <c r="KY239" s="307"/>
      <c r="KZ239" s="307"/>
      <c r="LA239" s="307"/>
      <c r="LB239" s="307"/>
      <c r="LC239" s="307"/>
      <c r="LD239" s="307"/>
      <c r="LE239" s="307"/>
      <c r="LF239" s="307"/>
      <c r="LG239" s="307"/>
      <c r="LH239" s="307"/>
      <c r="LI239" s="307"/>
      <c r="LJ239" s="307"/>
      <c r="LK239" s="307"/>
      <c r="LL239" s="307"/>
      <c r="LM239" s="307"/>
      <c r="LN239" s="307"/>
      <c r="LO239" s="307"/>
      <c r="LP239" s="307"/>
      <c r="LQ239" s="307"/>
      <c r="LR239" s="307"/>
      <c r="LS239" s="307"/>
      <c r="LT239" s="307"/>
      <c r="LU239" s="307"/>
      <c r="LV239" s="307"/>
      <c r="LW239" s="307"/>
      <c r="LX239" s="307"/>
      <c r="LY239" s="307"/>
      <c r="LZ239" s="307"/>
      <c r="MA239" s="307"/>
      <c r="MB239" s="307"/>
      <c r="MC239" s="307"/>
      <c r="MD239" s="307"/>
      <c r="ME239" s="307"/>
      <c r="MF239" s="307"/>
      <c r="MG239" s="307"/>
      <c r="MH239" s="307"/>
      <c r="MI239" s="307"/>
      <c r="MJ239" s="307"/>
      <c r="MK239" s="307"/>
      <c r="ML239" s="307"/>
      <c r="MM239" s="307"/>
      <c r="MN239" s="307"/>
      <c r="MO239" s="307"/>
      <c r="MP239" s="307"/>
      <c r="MQ239" s="307"/>
      <c r="MR239" s="307"/>
      <c r="MS239" s="307"/>
      <c r="MT239" s="307"/>
      <c r="MU239" s="307"/>
      <c r="MV239" s="307"/>
      <c r="MW239" s="307"/>
      <c r="MX239" s="307"/>
      <c r="MY239" s="307"/>
      <c r="MZ239" s="307"/>
      <c r="NA239" s="307"/>
      <c r="NB239" s="307"/>
      <c r="NC239" s="307"/>
      <c r="ND239" s="307"/>
      <c r="NE239" s="307"/>
      <c r="NF239" s="307"/>
      <c r="NG239" s="307"/>
      <c r="NH239" s="307"/>
      <c r="NI239" s="307"/>
      <c r="NJ239" s="307"/>
      <c r="NK239" s="307"/>
      <c r="NL239" s="307"/>
      <c r="NM239" s="307"/>
      <c r="NN239" s="307"/>
      <c r="NO239" s="307"/>
      <c r="NP239" s="307"/>
      <c r="NQ239" s="307"/>
      <c r="NR239" s="307"/>
      <c r="NS239" s="307"/>
      <c r="NT239" s="307"/>
      <c r="NU239" s="307"/>
      <c r="NV239" s="307"/>
      <c r="NW239" s="307"/>
      <c r="NX239" s="307"/>
      <c r="NY239" s="307"/>
      <c r="NZ239" s="307"/>
      <c r="OA239" s="307"/>
      <c r="OB239" s="307"/>
      <c r="OC239" s="307"/>
      <c r="OD239" s="307"/>
      <c r="OE239" s="307"/>
      <c r="OF239" s="307"/>
      <c r="OG239" s="307"/>
      <c r="OH239" s="307"/>
      <c r="OI239" s="307"/>
      <c r="OJ239" s="307"/>
      <c r="OK239" s="307"/>
      <c r="OL239" s="307"/>
      <c r="OM239" s="307"/>
      <c r="ON239" s="307"/>
      <c r="OO239" s="307"/>
      <c r="OP239" s="307"/>
      <c r="OQ239" s="307"/>
      <c r="OR239" s="307"/>
      <c r="OS239" s="307"/>
      <c r="OT239" s="307"/>
      <c r="OU239" s="307"/>
      <c r="OV239" s="307"/>
      <c r="OW239" s="307"/>
      <c r="OX239" s="307"/>
      <c r="OY239" s="307"/>
      <c r="OZ239" s="307"/>
      <c r="PA239" s="307"/>
      <c r="PB239" s="307"/>
      <c r="PC239" s="307"/>
      <c r="PD239" s="307"/>
      <c r="PE239" s="307"/>
      <c r="PF239" s="307"/>
      <c r="PG239" s="307"/>
      <c r="PH239" s="307"/>
      <c r="PI239" s="307"/>
      <c r="PJ239" s="307"/>
      <c r="PK239" s="307"/>
      <c r="PL239" s="307"/>
      <c r="PM239" s="307"/>
      <c r="PN239" s="307"/>
      <c r="PO239" s="307"/>
      <c r="PP239" s="307"/>
      <c r="PQ239" s="307"/>
      <c r="PR239" s="307"/>
      <c r="PS239" s="307"/>
      <c r="PT239" s="307"/>
      <c r="PU239" s="307"/>
      <c r="PV239" s="307"/>
      <c r="PW239" s="307"/>
      <c r="PX239" s="307"/>
      <c r="PY239" s="307"/>
      <c r="PZ239" s="307"/>
      <c r="QA239" s="307"/>
      <c r="QB239" s="307"/>
      <c r="QC239" s="307"/>
      <c r="QD239" s="307"/>
      <c r="QE239" s="307"/>
      <c r="QF239" s="307"/>
      <c r="QG239" s="307"/>
      <c r="QH239" s="307"/>
      <c r="QI239" s="307"/>
      <c r="QJ239" s="307"/>
      <c r="QK239" s="307"/>
      <c r="QL239" s="307"/>
      <c r="QM239" s="307"/>
      <c r="QN239" s="307"/>
      <c r="QO239" s="307"/>
      <c r="QP239" s="307"/>
      <c r="QQ239" s="307"/>
      <c r="QR239" s="307"/>
      <c r="QS239" s="307"/>
      <c r="QT239" s="307"/>
      <c r="QU239" s="307"/>
      <c r="QV239" s="307"/>
      <c r="QW239" s="307"/>
      <c r="QX239" s="307"/>
      <c r="QY239" s="307"/>
      <c r="QZ239" s="307"/>
      <c r="RA239" s="307"/>
      <c r="RB239" s="307"/>
      <c r="RC239" s="307"/>
      <c r="RD239" s="307"/>
      <c r="RE239" s="307"/>
      <c r="RF239" s="307"/>
      <c r="RG239" s="307"/>
      <c r="RH239" s="307"/>
      <c r="RI239" s="307"/>
      <c r="RJ239" s="307"/>
      <c r="RK239" s="307"/>
      <c r="RL239" s="307"/>
      <c r="RM239" s="307"/>
      <c r="RN239" s="307"/>
      <c r="RO239" s="307"/>
      <c r="RP239" s="307"/>
      <c r="RQ239" s="307"/>
      <c r="RR239" s="307"/>
      <c r="RS239" s="307"/>
      <c r="RT239" s="307"/>
      <c r="RU239" s="307"/>
      <c r="RV239" s="307"/>
      <c r="RW239" s="307"/>
      <c r="RX239" s="307"/>
      <c r="RY239" s="307"/>
      <c r="RZ239" s="307"/>
      <c r="SA239" s="307"/>
      <c r="SB239" s="307"/>
      <c r="SC239" s="307"/>
      <c r="SD239" s="307"/>
      <c r="SE239" s="307"/>
      <c r="SF239" s="307"/>
      <c r="SG239" s="307"/>
      <c r="SH239" s="307"/>
      <c r="SI239" s="307"/>
      <c r="SJ239" s="307"/>
      <c r="SK239" s="307"/>
      <c r="SL239" s="307"/>
      <c r="SM239" s="307"/>
      <c r="SN239" s="307"/>
      <c r="SO239" s="307"/>
      <c r="SP239" s="307"/>
      <c r="SQ239" s="307"/>
      <c r="SR239" s="307"/>
      <c r="SS239" s="307"/>
      <c r="ST239" s="307"/>
      <c r="SU239" s="307"/>
      <c r="SV239" s="307"/>
      <c r="SW239" s="307"/>
      <c r="SX239" s="307"/>
      <c r="SY239" s="307"/>
      <c r="SZ239" s="307"/>
      <c r="TA239" s="307"/>
      <c r="TB239" s="307"/>
      <c r="TC239" s="307"/>
      <c r="TD239" s="307"/>
      <c r="TE239" s="307"/>
      <c r="TF239" s="307"/>
      <c r="TG239" s="307"/>
      <c r="TH239" s="307"/>
      <c r="TI239" s="307"/>
      <c r="TJ239" s="307"/>
      <c r="TK239" s="307"/>
      <c r="TL239" s="307"/>
      <c r="TM239" s="307"/>
      <c r="TN239" s="307"/>
      <c r="TO239" s="307"/>
      <c r="TP239" s="307"/>
      <c r="TQ239" s="307"/>
      <c r="TR239" s="307"/>
      <c r="TS239" s="307"/>
      <c r="TT239" s="307"/>
      <c r="TU239" s="307"/>
      <c r="TV239" s="307"/>
      <c r="TW239" s="307"/>
      <c r="TX239" s="307"/>
      <c r="TY239" s="307"/>
      <c r="TZ239" s="307"/>
      <c r="UA239" s="307"/>
      <c r="UB239" s="307"/>
      <c r="UC239" s="307"/>
      <c r="UD239" s="307"/>
      <c r="UE239" s="307"/>
      <c r="UF239" s="307"/>
      <c r="UG239" s="307"/>
      <c r="UH239" s="307"/>
      <c r="UI239" s="307"/>
      <c r="UJ239" s="307"/>
      <c r="UK239" s="307"/>
      <c r="UL239" s="307"/>
      <c r="UM239" s="307"/>
      <c r="UN239" s="307"/>
      <c r="UO239" s="307"/>
      <c r="UP239" s="307"/>
      <c r="UQ239" s="307"/>
      <c r="UR239" s="307"/>
      <c r="US239" s="307"/>
      <c r="UT239" s="307"/>
      <c r="UU239" s="307"/>
      <c r="UV239" s="307"/>
      <c r="UW239" s="307"/>
      <c r="UX239" s="307"/>
      <c r="UY239" s="307"/>
      <c r="UZ239" s="307"/>
      <c r="VA239" s="307"/>
      <c r="VB239" s="307"/>
      <c r="VC239" s="307"/>
      <c r="VD239" s="307"/>
      <c r="VE239" s="307"/>
      <c r="VF239" s="307"/>
      <c r="VG239" s="307"/>
      <c r="VH239" s="307"/>
      <c r="VI239" s="307"/>
      <c r="VJ239" s="307"/>
      <c r="VK239" s="307"/>
      <c r="VL239" s="307"/>
      <c r="VM239" s="307"/>
      <c r="VN239" s="307"/>
      <c r="VO239" s="307"/>
      <c r="VP239" s="307"/>
      <c r="VQ239" s="307"/>
      <c r="VR239" s="307"/>
      <c r="VS239" s="307"/>
      <c r="VT239" s="307"/>
      <c r="VU239" s="307"/>
      <c r="VV239" s="307"/>
      <c r="VW239" s="307"/>
      <c r="VX239" s="307"/>
      <c r="VY239" s="307"/>
      <c r="VZ239" s="307"/>
      <c r="WA239" s="307"/>
      <c r="WB239" s="307"/>
      <c r="WC239" s="307"/>
      <c r="WD239" s="307"/>
      <c r="WE239" s="307"/>
      <c r="WF239" s="307"/>
      <c r="WG239" s="307"/>
      <c r="WH239" s="313"/>
    </row>
    <row r="240" spans="1:606" ht="31.5">
      <c r="A240" s="418">
        <v>424</v>
      </c>
      <c r="B240" s="141" t="s">
        <v>49</v>
      </c>
      <c r="C240" s="36" t="s">
        <v>603</v>
      </c>
      <c r="D240" s="139" t="s">
        <v>45</v>
      </c>
      <c r="E240" s="437" t="s">
        <v>984</v>
      </c>
      <c r="F240" s="311">
        <v>15.9</v>
      </c>
      <c r="G240" s="311">
        <v>10.6</v>
      </c>
      <c r="H240" s="311">
        <v>0</v>
      </c>
      <c r="I240" s="311"/>
      <c r="J240" s="317"/>
      <c r="K240" s="317"/>
      <c r="L240" s="314"/>
      <c r="M240" s="314"/>
      <c r="N240" s="314"/>
      <c r="O240" s="314"/>
      <c r="P240" s="314"/>
      <c r="Q240" s="314"/>
      <c r="R240" s="314"/>
      <c r="S240" s="314"/>
      <c r="T240" s="314"/>
      <c r="U240" s="314"/>
      <c r="V240" s="314"/>
      <c r="W240" s="314"/>
      <c r="X240" s="314"/>
      <c r="Y240" s="314"/>
      <c r="Z240" s="314"/>
      <c r="AA240" s="314"/>
      <c r="AB240" s="314"/>
      <c r="AC240" s="314"/>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4"/>
      <c r="AY240" s="314"/>
      <c r="AZ240" s="314"/>
      <c r="BA240" s="314"/>
      <c r="BB240" s="314"/>
      <c r="BC240" s="314"/>
      <c r="BD240" s="314"/>
      <c r="BE240" s="314"/>
      <c r="BF240" s="314"/>
      <c r="BG240" s="314"/>
      <c r="BH240" s="314"/>
      <c r="BI240" s="314"/>
      <c r="BJ240" s="314"/>
      <c r="BK240" s="314"/>
      <c r="BL240" s="314"/>
      <c r="BM240" s="314"/>
      <c r="BN240" s="314"/>
      <c r="BO240" s="314"/>
      <c r="BP240" s="314"/>
      <c r="BQ240" s="314"/>
      <c r="BR240" s="314"/>
      <c r="BS240" s="314"/>
      <c r="BT240" s="314"/>
      <c r="BU240" s="314"/>
      <c r="BV240" s="314"/>
      <c r="BW240" s="314"/>
      <c r="BX240" s="314"/>
      <c r="BY240" s="314"/>
      <c r="BZ240" s="314"/>
      <c r="CA240" s="314"/>
      <c r="CB240" s="314"/>
      <c r="CC240" s="314"/>
      <c r="CD240" s="314"/>
      <c r="CE240" s="314"/>
      <c r="CF240" s="314"/>
      <c r="CG240" s="314"/>
      <c r="CH240" s="314"/>
      <c r="CI240" s="314"/>
      <c r="CJ240" s="314"/>
      <c r="CK240" s="314"/>
      <c r="CL240" s="314"/>
      <c r="CM240" s="314"/>
      <c r="CN240" s="314"/>
      <c r="CO240" s="314"/>
      <c r="CP240" s="314"/>
      <c r="CQ240" s="314"/>
      <c r="CR240" s="314"/>
      <c r="CS240" s="314"/>
      <c r="CT240" s="314"/>
      <c r="CU240" s="314"/>
      <c r="CV240" s="314"/>
      <c r="CW240" s="314"/>
      <c r="CX240" s="314"/>
      <c r="CY240" s="314"/>
      <c r="CZ240" s="314"/>
      <c r="DA240" s="314"/>
      <c r="DB240" s="314"/>
      <c r="DC240" s="314"/>
      <c r="DD240" s="314"/>
      <c r="DE240" s="314"/>
      <c r="DF240" s="314"/>
      <c r="DG240" s="314"/>
      <c r="DH240" s="314"/>
      <c r="DI240" s="314"/>
      <c r="DJ240" s="314"/>
      <c r="DK240" s="314"/>
      <c r="DL240" s="314"/>
      <c r="DM240" s="314"/>
      <c r="DN240" s="314"/>
      <c r="DO240" s="314"/>
      <c r="DP240" s="314"/>
      <c r="DQ240" s="314"/>
      <c r="DR240" s="314"/>
      <c r="DS240" s="314"/>
      <c r="DT240" s="314"/>
      <c r="DU240" s="314"/>
      <c r="DV240" s="314"/>
      <c r="DW240" s="314"/>
      <c r="DX240" s="314"/>
      <c r="DY240" s="314"/>
      <c r="DZ240" s="314"/>
      <c r="EA240" s="314"/>
      <c r="EB240" s="314"/>
      <c r="EC240" s="314"/>
      <c r="ED240" s="314"/>
      <c r="EE240" s="314"/>
      <c r="EF240" s="314"/>
      <c r="EG240" s="314"/>
      <c r="EH240" s="314"/>
      <c r="EI240" s="314"/>
      <c r="EJ240" s="314"/>
      <c r="EK240" s="314"/>
      <c r="EL240" s="314"/>
      <c r="EM240" s="314"/>
      <c r="EN240" s="314"/>
      <c r="EO240" s="314"/>
      <c r="EP240" s="314"/>
      <c r="EQ240" s="314"/>
      <c r="ER240" s="314"/>
      <c r="ES240" s="314"/>
      <c r="ET240" s="314"/>
      <c r="EU240" s="314"/>
      <c r="EV240" s="314"/>
      <c r="EW240" s="314"/>
      <c r="EX240" s="314"/>
      <c r="EY240" s="314"/>
      <c r="EZ240" s="314"/>
      <c r="FA240" s="314"/>
      <c r="FB240" s="314"/>
      <c r="FC240" s="314"/>
      <c r="FD240" s="314"/>
      <c r="FE240" s="314"/>
      <c r="FF240" s="314"/>
      <c r="FG240" s="314"/>
      <c r="FH240" s="314"/>
      <c r="FI240" s="314"/>
      <c r="FJ240" s="314"/>
      <c r="FK240" s="314"/>
      <c r="FL240" s="314"/>
      <c r="FM240" s="314"/>
      <c r="FN240" s="314"/>
      <c r="FO240" s="314"/>
      <c r="FP240" s="314"/>
      <c r="FQ240" s="314"/>
      <c r="FR240" s="314"/>
      <c r="FS240" s="314"/>
      <c r="FT240" s="314"/>
      <c r="FU240" s="314"/>
      <c r="FV240" s="314"/>
      <c r="FW240" s="314"/>
      <c r="FX240" s="314"/>
      <c r="FY240" s="314"/>
      <c r="FZ240" s="314"/>
      <c r="GA240" s="314"/>
      <c r="GB240" s="314"/>
      <c r="GC240" s="314"/>
      <c r="GD240" s="314"/>
      <c r="GE240" s="314"/>
      <c r="GF240" s="314"/>
      <c r="GG240" s="314"/>
      <c r="GH240" s="314"/>
      <c r="GI240" s="314"/>
      <c r="GJ240" s="314"/>
      <c r="GK240" s="314"/>
      <c r="GL240" s="314"/>
      <c r="GM240" s="314"/>
      <c r="GN240" s="314"/>
      <c r="GO240" s="314"/>
      <c r="GP240" s="314"/>
      <c r="GQ240" s="314"/>
      <c r="GR240" s="314"/>
      <c r="GS240" s="314"/>
      <c r="GT240" s="314"/>
      <c r="GU240" s="314"/>
      <c r="GV240" s="314"/>
      <c r="GW240" s="314"/>
      <c r="GX240" s="314"/>
      <c r="GY240" s="314"/>
      <c r="GZ240" s="314"/>
      <c r="HA240" s="314"/>
      <c r="HB240" s="314"/>
      <c r="HC240" s="314"/>
      <c r="HD240" s="314"/>
      <c r="HE240" s="314"/>
      <c r="HF240" s="314"/>
      <c r="HG240" s="314"/>
      <c r="HH240" s="314"/>
      <c r="HI240" s="314"/>
      <c r="HJ240" s="314"/>
      <c r="HK240" s="314"/>
      <c r="HL240" s="314"/>
      <c r="HM240" s="314"/>
      <c r="HN240" s="314"/>
      <c r="HO240" s="314"/>
      <c r="HP240" s="314"/>
      <c r="HQ240" s="314"/>
      <c r="HR240" s="314"/>
      <c r="HS240" s="314"/>
      <c r="HT240" s="314"/>
      <c r="HU240" s="314"/>
      <c r="HV240" s="314"/>
      <c r="HW240" s="314"/>
      <c r="HX240" s="314"/>
      <c r="HY240" s="314"/>
      <c r="HZ240" s="314"/>
      <c r="IA240" s="314"/>
      <c r="IB240" s="314"/>
      <c r="IC240" s="314"/>
      <c r="ID240" s="314"/>
      <c r="IE240" s="314"/>
      <c r="IF240" s="314"/>
      <c r="IG240" s="314"/>
      <c r="IH240" s="314"/>
      <c r="II240" s="314"/>
      <c r="IJ240" s="314"/>
      <c r="IK240" s="314"/>
      <c r="IL240" s="314"/>
      <c r="IM240" s="314"/>
      <c r="IN240" s="314"/>
      <c r="IO240" s="314"/>
      <c r="IP240" s="314"/>
      <c r="IQ240" s="314"/>
      <c r="IR240" s="314"/>
      <c r="IS240" s="314"/>
      <c r="IT240" s="314"/>
      <c r="IU240" s="314"/>
      <c r="IV240" s="314"/>
      <c r="IW240" s="314"/>
      <c r="IX240" s="314"/>
      <c r="IY240" s="314"/>
      <c r="IZ240" s="314"/>
      <c r="JA240" s="314"/>
      <c r="JB240" s="314"/>
      <c r="JC240" s="314"/>
      <c r="JD240" s="314"/>
      <c r="JE240" s="314"/>
      <c r="JF240" s="314"/>
      <c r="JG240" s="314"/>
      <c r="JH240" s="314"/>
      <c r="JI240" s="314"/>
      <c r="JJ240" s="314"/>
      <c r="JK240" s="314"/>
      <c r="JL240" s="314"/>
      <c r="JM240" s="314"/>
      <c r="JN240" s="314"/>
      <c r="JO240" s="314"/>
      <c r="JP240" s="314"/>
      <c r="JQ240" s="314"/>
      <c r="JR240" s="314"/>
      <c r="JS240" s="314"/>
      <c r="JT240" s="314"/>
      <c r="JU240" s="314"/>
      <c r="JV240" s="314"/>
      <c r="JW240" s="314"/>
      <c r="JX240" s="314"/>
      <c r="JY240" s="314"/>
      <c r="JZ240" s="314"/>
      <c r="KA240" s="314"/>
      <c r="KB240" s="314"/>
      <c r="KC240" s="314"/>
      <c r="KD240" s="314"/>
      <c r="KE240" s="314"/>
      <c r="KF240" s="314"/>
      <c r="KG240" s="314"/>
      <c r="KH240" s="314"/>
      <c r="KI240" s="314"/>
      <c r="KJ240" s="314"/>
      <c r="KK240" s="314"/>
      <c r="KL240" s="314"/>
      <c r="KM240" s="314"/>
      <c r="KN240" s="314"/>
      <c r="KO240" s="314"/>
      <c r="KP240" s="314"/>
      <c r="KQ240" s="314"/>
      <c r="KR240" s="314"/>
      <c r="KS240" s="314"/>
      <c r="KT240" s="314"/>
      <c r="KU240" s="314"/>
      <c r="KV240" s="314"/>
      <c r="KW240" s="314"/>
      <c r="KX240" s="314"/>
      <c r="KY240" s="314"/>
      <c r="KZ240" s="314"/>
      <c r="LA240" s="314"/>
      <c r="LB240" s="314"/>
      <c r="LC240" s="314"/>
      <c r="LD240" s="314"/>
      <c r="LE240" s="314"/>
      <c r="LF240" s="314"/>
      <c r="LG240" s="314"/>
      <c r="LH240" s="314"/>
      <c r="LI240" s="314"/>
      <c r="LJ240" s="314"/>
      <c r="LK240" s="314"/>
      <c r="LL240" s="314"/>
      <c r="LM240" s="314"/>
      <c r="LN240" s="314"/>
      <c r="LO240" s="314"/>
      <c r="LP240" s="314"/>
      <c r="LQ240" s="314"/>
      <c r="LR240" s="314"/>
      <c r="LS240" s="314"/>
      <c r="LT240" s="314"/>
      <c r="LU240" s="314"/>
      <c r="LV240" s="314"/>
      <c r="LW240" s="314"/>
      <c r="LX240" s="314"/>
      <c r="LY240" s="314"/>
      <c r="LZ240" s="314"/>
      <c r="MA240" s="314"/>
      <c r="MB240" s="314"/>
      <c r="MC240" s="314"/>
      <c r="MD240" s="314"/>
      <c r="ME240" s="314"/>
      <c r="MF240" s="314"/>
      <c r="MG240" s="314"/>
      <c r="MH240" s="314"/>
      <c r="MI240" s="314"/>
      <c r="MJ240" s="314"/>
      <c r="MK240" s="314"/>
      <c r="ML240" s="314"/>
      <c r="MM240" s="314"/>
      <c r="MN240" s="314"/>
      <c r="MO240" s="314"/>
      <c r="MP240" s="314"/>
      <c r="MQ240" s="314"/>
      <c r="MR240" s="314"/>
      <c r="MS240" s="314"/>
      <c r="MT240" s="314"/>
      <c r="MU240" s="314"/>
      <c r="MV240" s="314"/>
      <c r="MW240" s="314"/>
      <c r="MX240" s="314"/>
      <c r="MY240" s="314"/>
      <c r="MZ240" s="314"/>
      <c r="NA240" s="314"/>
      <c r="NB240" s="314"/>
      <c r="NC240" s="314"/>
      <c r="ND240" s="314"/>
      <c r="NE240" s="314"/>
      <c r="NF240" s="314"/>
      <c r="NG240" s="314"/>
      <c r="NH240" s="314"/>
      <c r="NI240" s="314"/>
      <c r="NJ240" s="314"/>
      <c r="NK240" s="314"/>
      <c r="NL240" s="314"/>
      <c r="NM240" s="314"/>
      <c r="NN240" s="314"/>
      <c r="NO240" s="314"/>
      <c r="NP240" s="314"/>
      <c r="NQ240" s="314"/>
      <c r="NR240" s="314"/>
      <c r="NS240" s="314"/>
      <c r="NT240" s="314"/>
      <c r="NU240" s="314"/>
      <c r="NV240" s="314"/>
      <c r="NW240" s="314"/>
      <c r="NX240" s="314"/>
      <c r="NY240" s="314"/>
      <c r="NZ240" s="314"/>
      <c r="OA240" s="314"/>
      <c r="OB240" s="314"/>
      <c r="OC240" s="314"/>
      <c r="OD240" s="314"/>
      <c r="OE240" s="314"/>
      <c r="OF240" s="314"/>
      <c r="OG240" s="314"/>
      <c r="OH240" s="314"/>
      <c r="OI240" s="314"/>
      <c r="OJ240" s="314"/>
      <c r="OK240" s="314"/>
      <c r="OL240" s="314"/>
      <c r="OM240" s="314"/>
      <c r="ON240" s="314"/>
      <c r="OO240" s="314"/>
      <c r="OP240" s="314"/>
      <c r="OQ240" s="314"/>
      <c r="OR240" s="314"/>
      <c r="OS240" s="314"/>
      <c r="OT240" s="314"/>
      <c r="OU240" s="314"/>
      <c r="OV240" s="314"/>
      <c r="OW240" s="314"/>
      <c r="OX240" s="314"/>
      <c r="OY240" s="314"/>
      <c r="OZ240" s="314"/>
      <c r="PA240" s="314"/>
      <c r="PB240" s="314"/>
      <c r="PC240" s="314"/>
      <c r="PD240" s="314"/>
      <c r="PE240" s="314"/>
      <c r="PF240" s="314"/>
      <c r="PG240" s="314"/>
      <c r="PH240" s="314"/>
      <c r="PI240" s="314"/>
      <c r="PJ240" s="314"/>
      <c r="PK240" s="314"/>
      <c r="PL240" s="314"/>
      <c r="PM240" s="314"/>
      <c r="PN240" s="314"/>
      <c r="PO240" s="314"/>
      <c r="PP240" s="314"/>
      <c r="PQ240" s="314"/>
      <c r="PR240" s="314"/>
      <c r="PS240" s="314"/>
      <c r="PT240" s="314"/>
      <c r="PU240" s="314"/>
      <c r="PV240" s="314"/>
      <c r="PW240" s="314"/>
      <c r="PX240" s="314"/>
      <c r="PY240" s="314"/>
      <c r="PZ240" s="314"/>
      <c r="QA240" s="314"/>
      <c r="QB240" s="314"/>
      <c r="QC240" s="314"/>
      <c r="QD240" s="314"/>
      <c r="QE240" s="314"/>
      <c r="QF240" s="314"/>
      <c r="QG240" s="314"/>
      <c r="QH240" s="314"/>
      <c r="QI240" s="314"/>
      <c r="QJ240" s="314"/>
      <c r="QK240" s="314"/>
      <c r="QL240" s="314"/>
      <c r="QM240" s="314"/>
      <c r="QN240" s="314"/>
      <c r="QO240" s="314"/>
      <c r="QP240" s="314"/>
      <c r="QQ240" s="314"/>
      <c r="QR240" s="314"/>
      <c r="QS240" s="314"/>
      <c r="QT240" s="314"/>
      <c r="QU240" s="314"/>
      <c r="QV240" s="314"/>
      <c r="QW240" s="314"/>
      <c r="QX240" s="314"/>
      <c r="QY240" s="314"/>
      <c r="QZ240" s="314"/>
      <c r="RA240" s="314"/>
      <c r="RB240" s="314"/>
      <c r="RC240" s="314"/>
      <c r="RD240" s="314"/>
      <c r="RE240" s="314"/>
      <c r="RF240" s="314"/>
      <c r="RG240" s="314"/>
      <c r="RH240" s="314"/>
      <c r="RI240" s="314"/>
      <c r="RJ240" s="314"/>
      <c r="RK240" s="314"/>
      <c r="RL240" s="314"/>
      <c r="RM240" s="314"/>
      <c r="RN240" s="314"/>
      <c r="RO240" s="314"/>
      <c r="RP240" s="314"/>
      <c r="RQ240" s="314"/>
      <c r="RR240" s="314"/>
      <c r="RS240" s="314"/>
      <c r="RT240" s="314"/>
      <c r="RU240" s="314"/>
      <c r="RV240" s="314"/>
      <c r="RW240" s="314"/>
      <c r="RX240" s="314"/>
      <c r="RY240" s="314"/>
      <c r="RZ240" s="314"/>
      <c r="SA240" s="314"/>
      <c r="SB240" s="314"/>
      <c r="SC240" s="314"/>
      <c r="SD240" s="314"/>
      <c r="SE240" s="314"/>
      <c r="SF240" s="314"/>
      <c r="SG240" s="314"/>
      <c r="SH240" s="314"/>
      <c r="SI240" s="314"/>
      <c r="SJ240" s="314"/>
      <c r="SK240" s="314"/>
      <c r="SL240" s="314"/>
      <c r="SM240" s="314"/>
      <c r="SN240" s="314"/>
      <c r="SO240" s="314"/>
      <c r="SP240" s="314"/>
      <c r="SQ240" s="314"/>
      <c r="SR240" s="314"/>
      <c r="SS240" s="314"/>
      <c r="ST240" s="314"/>
      <c r="SU240" s="314"/>
      <c r="SV240" s="314"/>
      <c r="SW240" s="314"/>
      <c r="SX240" s="314"/>
      <c r="SY240" s="314"/>
      <c r="SZ240" s="314"/>
      <c r="TA240" s="314"/>
      <c r="TB240" s="314"/>
      <c r="TC240" s="314"/>
      <c r="TD240" s="314"/>
      <c r="TE240" s="314"/>
      <c r="TF240" s="314"/>
      <c r="TG240" s="314"/>
      <c r="TH240" s="314"/>
      <c r="TI240" s="314"/>
      <c r="TJ240" s="314"/>
      <c r="TK240" s="314"/>
      <c r="TL240" s="314"/>
      <c r="TM240" s="314"/>
      <c r="TN240" s="314"/>
      <c r="TO240" s="314"/>
      <c r="TP240" s="314"/>
      <c r="TQ240" s="314"/>
      <c r="TR240" s="314"/>
      <c r="TS240" s="314"/>
      <c r="TT240" s="314"/>
      <c r="TU240" s="314"/>
      <c r="TV240" s="314"/>
      <c r="TW240" s="314"/>
      <c r="TX240" s="314"/>
      <c r="TY240" s="314"/>
      <c r="TZ240" s="314"/>
      <c r="UA240" s="314"/>
      <c r="UB240" s="314"/>
      <c r="UC240" s="314"/>
      <c r="UD240" s="314"/>
      <c r="UE240" s="314"/>
      <c r="UF240" s="314"/>
      <c r="UG240" s="314"/>
      <c r="UH240" s="314"/>
      <c r="UI240" s="314"/>
      <c r="UJ240" s="314"/>
      <c r="UK240" s="314"/>
      <c r="UL240" s="314"/>
      <c r="UM240" s="314"/>
      <c r="UN240" s="314"/>
      <c r="UO240" s="314"/>
      <c r="UP240" s="314"/>
      <c r="UQ240" s="314"/>
      <c r="UR240" s="314"/>
      <c r="US240" s="314"/>
      <c r="UT240" s="314"/>
      <c r="UU240" s="314"/>
      <c r="UV240" s="314"/>
      <c r="UW240" s="314"/>
      <c r="UX240" s="314"/>
      <c r="UY240" s="314"/>
      <c r="UZ240" s="314"/>
      <c r="VA240" s="314"/>
      <c r="VB240" s="314"/>
      <c r="VC240" s="314"/>
      <c r="VD240" s="314"/>
      <c r="VE240" s="314"/>
      <c r="VF240" s="314"/>
      <c r="VG240" s="314"/>
      <c r="VH240" s="314"/>
      <c r="VI240" s="314"/>
      <c r="VJ240" s="314"/>
      <c r="VK240" s="314"/>
      <c r="VL240" s="314"/>
      <c r="VM240" s="314"/>
      <c r="VN240" s="314"/>
      <c r="VO240" s="314"/>
      <c r="VP240" s="314"/>
      <c r="VQ240" s="314"/>
      <c r="VR240" s="314"/>
      <c r="VS240" s="314"/>
      <c r="VT240" s="314"/>
      <c r="VU240" s="314"/>
      <c r="VV240" s="314"/>
      <c r="VW240" s="314"/>
      <c r="VX240" s="314"/>
      <c r="VY240" s="314"/>
      <c r="VZ240" s="314"/>
      <c r="WA240" s="314"/>
      <c r="WB240" s="314"/>
      <c r="WC240" s="314"/>
      <c r="WD240" s="314"/>
      <c r="WE240" s="314"/>
      <c r="WF240" s="314"/>
      <c r="WG240" s="314"/>
      <c r="WH240" s="314"/>
    </row>
    <row r="241" spans="1:606" ht="36" customHeight="1">
      <c r="A241" s="242">
        <v>425</v>
      </c>
      <c r="B241" s="138" t="s">
        <v>764</v>
      </c>
      <c r="C241" s="56" t="s">
        <v>703</v>
      </c>
      <c r="D241" s="32" t="s">
        <v>45</v>
      </c>
      <c r="E241" s="436" t="s">
        <v>985</v>
      </c>
      <c r="F241" s="85">
        <v>3.43</v>
      </c>
      <c r="G241" s="85">
        <v>6.37</v>
      </c>
      <c r="H241" s="85">
        <v>0</v>
      </c>
      <c r="I241" s="85"/>
      <c r="J241" s="318"/>
      <c r="K241" s="318"/>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86"/>
      <c r="CT241" s="86"/>
      <c r="CU241" s="86"/>
      <c r="CV241" s="86"/>
      <c r="CW241" s="86"/>
      <c r="CX241" s="86"/>
      <c r="CY241" s="86"/>
      <c r="CZ241" s="86"/>
      <c r="DA241" s="86"/>
      <c r="DB241" s="86"/>
      <c r="DC241" s="86"/>
      <c r="DD241" s="86"/>
      <c r="DE241" s="86"/>
      <c r="DF241" s="86"/>
      <c r="DG241" s="86"/>
      <c r="DH241" s="86"/>
      <c r="DI241" s="86"/>
      <c r="DJ241" s="86"/>
      <c r="DK241" s="86"/>
      <c r="DL241" s="86"/>
      <c r="DM241" s="86"/>
      <c r="DN241" s="86"/>
      <c r="DO241" s="86"/>
      <c r="DP241" s="86"/>
      <c r="DQ241" s="86"/>
      <c r="DR241" s="86"/>
      <c r="DS241" s="86"/>
      <c r="DT241" s="86"/>
      <c r="DU241" s="86"/>
      <c r="DV241" s="86"/>
      <c r="DW241" s="86"/>
      <c r="DX241" s="86"/>
      <c r="DY241" s="86"/>
      <c r="DZ241" s="86"/>
      <c r="EA241" s="86"/>
      <c r="EB241" s="86"/>
      <c r="EC241" s="86"/>
      <c r="ED241" s="86"/>
      <c r="EE241" s="86"/>
      <c r="EF241" s="86"/>
      <c r="EG241" s="86"/>
      <c r="EH241" s="86"/>
      <c r="EI241" s="86"/>
      <c r="EJ241" s="86"/>
      <c r="EK241" s="86"/>
      <c r="EL241" s="86"/>
      <c r="EM241" s="86"/>
      <c r="EN241" s="86"/>
      <c r="EO241" s="86"/>
      <c r="EP241" s="86"/>
      <c r="EQ241" s="86"/>
      <c r="ER241" s="86"/>
      <c r="ES241" s="86"/>
      <c r="ET241" s="86"/>
      <c r="EU241" s="86"/>
      <c r="EV241" s="86"/>
      <c r="EW241" s="86"/>
      <c r="EX241" s="86"/>
      <c r="EY241" s="86"/>
      <c r="EZ241" s="86"/>
      <c r="FA241" s="86"/>
      <c r="FB241" s="86"/>
      <c r="FC241" s="86"/>
      <c r="FD241" s="86"/>
      <c r="FE241" s="86"/>
      <c r="FF241" s="86"/>
      <c r="FG241" s="86"/>
      <c r="FH241" s="86"/>
      <c r="FI241" s="86"/>
      <c r="FJ241" s="86"/>
      <c r="FK241" s="86"/>
      <c r="FL241" s="86"/>
      <c r="FM241" s="86"/>
      <c r="FN241" s="86"/>
      <c r="FO241" s="86"/>
      <c r="FP241" s="86"/>
      <c r="FQ241" s="86"/>
      <c r="FR241" s="86"/>
      <c r="FS241" s="86"/>
      <c r="FT241" s="86"/>
      <c r="FU241" s="86"/>
      <c r="FV241" s="86"/>
      <c r="FW241" s="86"/>
      <c r="FX241" s="86"/>
      <c r="FY241" s="86"/>
      <c r="FZ241" s="86"/>
      <c r="GA241" s="86"/>
      <c r="GB241" s="86"/>
      <c r="GC241" s="86"/>
      <c r="GD241" s="86"/>
      <c r="GE241" s="86"/>
      <c r="GF241" s="86"/>
      <c r="GG241" s="86"/>
      <c r="GH241" s="86"/>
      <c r="GI241" s="86"/>
      <c r="GJ241" s="86"/>
      <c r="GK241" s="86"/>
      <c r="GL241" s="86"/>
      <c r="GM241" s="86"/>
      <c r="GN241" s="86"/>
      <c r="GO241" s="86"/>
      <c r="GP241" s="86"/>
      <c r="GQ241" s="86"/>
      <c r="GR241" s="86"/>
      <c r="GS241" s="86"/>
      <c r="GT241" s="86"/>
      <c r="GU241" s="86"/>
      <c r="GV241" s="86"/>
      <c r="GW241" s="86"/>
      <c r="GX241" s="86"/>
      <c r="GY241" s="86"/>
      <c r="GZ241" s="86"/>
      <c r="HA241" s="86"/>
      <c r="HB241" s="86"/>
      <c r="HC241" s="86"/>
      <c r="HD241" s="86"/>
      <c r="HE241" s="86"/>
      <c r="HF241" s="86"/>
      <c r="HG241" s="86"/>
      <c r="HH241" s="86"/>
      <c r="HI241" s="86"/>
      <c r="HJ241" s="86"/>
      <c r="HK241" s="86"/>
      <c r="HL241" s="86"/>
      <c r="HM241" s="86"/>
      <c r="HN241" s="86"/>
      <c r="HO241" s="86"/>
      <c r="HP241" s="86"/>
      <c r="HQ241" s="86"/>
      <c r="HR241" s="86"/>
      <c r="HS241" s="86"/>
      <c r="HT241" s="86"/>
      <c r="HU241" s="86"/>
      <c r="HV241" s="86"/>
      <c r="HW241" s="86"/>
      <c r="HX241" s="86"/>
      <c r="HY241" s="86"/>
      <c r="HZ241" s="86"/>
      <c r="IA241" s="86"/>
      <c r="IB241" s="86"/>
      <c r="IC241" s="86"/>
      <c r="ID241" s="86"/>
      <c r="IE241" s="86"/>
      <c r="IF241" s="86"/>
      <c r="IG241" s="86"/>
      <c r="IH241" s="86"/>
      <c r="II241" s="86"/>
      <c r="IJ241" s="86"/>
      <c r="IK241" s="86"/>
      <c r="IL241" s="86"/>
      <c r="IM241" s="86"/>
      <c r="IN241" s="86"/>
      <c r="IO241" s="86"/>
      <c r="IP241" s="86"/>
      <c r="IQ241" s="86"/>
      <c r="IR241" s="86"/>
      <c r="IS241" s="86"/>
      <c r="IT241" s="86"/>
      <c r="IU241" s="86"/>
      <c r="IV241" s="86"/>
      <c r="IW241" s="86"/>
      <c r="IX241" s="86"/>
      <c r="IY241" s="86"/>
      <c r="IZ241" s="86"/>
      <c r="JA241" s="86"/>
      <c r="JB241" s="86"/>
      <c r="JC241" s="86"/>
      <c r="JD241" s="86"/>
      <c r="JE241" s="86"/>
      <c r="JF241" s="86"/>
      <c r="JG241" s="86"/>
      <c r="JH241" s="86"/>
      <c r="JI241" s="86"/>
      <c r="JJ241" s="86"/>
      <c r="JK241" s="86"/>
      <c r="JL241" s="86"/>
      <c r="JM241" s="86"/>
      <c r="JN241" s="86"/>
      <c r="JO241" s="86"/>
      <c r="JP241" s="86"/>
      <c r="JQ241" s="86"/>
      <c r="JR241" s="86"/>
      <c r="JS241" s="86"/>
      <c r="JT241" s="86"/>
      <c r="JU241" s="86"/>
      <c r="JV241" s="86"/>
      <c r="JW241" s="86"/>
      <c r="JX241" s="86"/>
      <c r="JY241" s="86"/>
      <c r="JZ241" s="86"/>
      <c r="KA241" s="86"/>
      <c r="KB241" s="86"/>
      <c r="KC241" s="86"/>
      <c r="KD241" s="86"/>
      <c r="KE241" s="86"/>
      <c r="KF241" s="86"/>
      <c r="KG241" s="86"/>
      <c r="KH241" s="86"/>
      <c r="KI241" s="86"/>
      <c r="KJ241" s="86"/>
      <c r="KK241" s="86"/>
      <c r="KL241" s="86"/>
      <c r="KM241" s="86"/>
      <c r="KN241" s="86"/>
      <c r="KO241" s="86"/>
      <c r="KP241" s="86"/>
      <c r="KQ241" s="86"/>
      <c r="KR241" s="86"/>
      <c r="KS241" s="86"/>
      <c r="KT241" s="86"/>
      <c r="KU241" s="86"/>
      <c r="KV241" s="86"/>
      <c r="KW241" s="86"/>
      <c r="KX241" s="86"/>
      <c r="KY241" s="86"/>
      <c r="KZ241" s="86"/>
      <c r="LA241" s="86"/>
      <c r="LB241" s="86"/>
      <c r="LC241" s="86"/>
      <c r="LD241" s="86"/>
      <c r="LE241" s="86"/>
      <c r="LF241" s="86"/>
      <c r="LG241" s="86"/>
      <c r="LH241" s="86"/>
      <c r="LI241" s="86"/>
      <c r="LJ241" s="86"/>
      <c r="LK241" s="86"/>
      <c r="LL241" s="86"/>
      <c r="LM241" s="86"/>
      <c r="LN241" s="86"/>
      <c r="LO241" s="86"/>
      <c r="LP241" s="86"/>
      <c r="LQ241" s="86"/>
      <c r="LR241" s="86"/>
      <c r="LS241" s="86"/>
      <c r="LT241" s="86"/>
      <c r="LU241" s="86"/>
      <c r="LV241" s="86"/>
      <c r="LW241" s="86"/>
      <c r="LX241" s="86"/>
      <c r="LY241" s="86"/>
      <c r="LZ241" s="86"/>
      <c r="MA241" s="86"/>
      <c r="MB241" s="86"/>
      <c r="MC241" s="86"/>
      <c r="MD241" s="86"/>
      <c r="ME241" s="86"/>
      <c r="MF241" s="86"/>
      <c r="MG241" s="86"/>
      <c r="MH241" s="86"/>
      <c r="MI241" s="86"/>
      <c r="MJ241" s="86"/>
      <c r="MK241" s="86"/>
      <c r="ML241" s="86"/>
      <c r="MM241" s="86"/>
      <c r="MN241" s="86"/>
      <c r="MO241" s="86"/>
      <c r="MP241" s="86"/>
      <c r="MQ241" s="86"/>
      <c r="MR241" s="86"/>
      <c r="MS241" s="86"/>
      <c r="MT241" s="86"/>
      <c r="MU241" s="86"/>
      <c r="MV241" s="86"/>
      <c r="MW241" s="86"/>
      <c r="MX241" s="86"/>
      <c r="MY241" s="86"/>
      <c r="MZ241" s="86"/>
      <c r="NA241" s="86"/>
      <c r="NB241" s="86"/>
      <c r="NC241" s="86"/>
      <c r="ND241" s="86"/>
      <c r="NE241" s="86"/>
      <c r="NF241" s="86"/>
      <c r="NG241" s="86"/>
      <c r="NH241" s="86"/>
      <c r="NI241" s="86"/>
      <c r="NJ241" s="86"/>
      <c r="NK241" s="86"/>
      <c r="NL241" s="86"/>
      <c r="NM241" s="86"/>
      <c r="NN241" s="86"/>
      <c r="NO241" s="86"/>
      <c r="NP241" s="86"/>
      <c r="NQ241" s="86"/>
      <c r="NR241" s="86"/>
      <c r="NS241" s="86"/>
      <c r="NT241" s="86"/>
      <c r="NU241" s="86"/>
      <c r="NV241" s="86"/>
      <c r="NW241" s="86"/>
      <c r="NX241" s="86"/>
      <c r="NY241" s="86"/>
      <c r="NZ241" s="86"/>
      <c r="OA241" s="86"/>
      <c r="OB241" s="86"/>
      <c r="OC241" s="86"/>
      <c r="OD241" s="86"/>
      <c r="OE241" s="86"/>
      <c r="OF241" s="86"/>
      <c r="OG241" s="86"/>
      <c r="OH241" s="86"/>
      <c r="OI241" s="86"/>
      <c r="OJ241" s="86"/>
      <c r="OK241" s="86"/>
      <c r="OL241" s="86"/>
      <c r="OM241" s="86"/>
      <c r="ON241" s="86"/>
      <c r="OO241" s="86"/>
      <c r="OP241" s="86"/>
      <c r="OQ241" s="86"/>
      <c r="OR241" s="86"/>
      <c r="OS241" s="86"/>
      <c r="OT241" s="86"/>
      <c r="OU241" s="86"/>
      <c r="OV241" s="86"/>
      <c r="OW241" s="86"/>
      <c r="OX241" s="86"/>
      <c r="OY241" s="86"/>
      <c r="OZ241" s="86"/>
      <c r="PA241" s="86"/>
      <c r="PB241" s="86"/>
      <c r="PC241" s="86"/>
      <c r="PD241" s="86"/>
      <c r="PE241" s="86"/>
      <c r="PF241" s="86"/>
      <c r="PG241" s="86"/>
      <c r="PH241" s="86"/>
      <c r="PI241" s="86"/>
      <c r="PJ241" s="86"/>
      <c r="PK241" s="86"/>
      <c r="PL241" s="86"/>
      <c r="PM241" s="86"/>
      <c r="PN241" s="86"/>
      <c r="PO241" s="86"/>
      <c r="PP241" s="86"/>
      <c r="PQ241" s="86"/>
      <c r="PR241" s="86"/>
      <c r="PS241" s="86"/>
      <c r="PT241" s="86"/>
      <c r="PU241" s="86"/>
      <c r="PV241" s="86"/>
      <c r="PW241" s="86"/>
      <c r="PX241" s="86"/>
      <c r="PY241" s="86"/>
      <c r="PZ241" s="86"/>
      <c r="QA241" s="86"/>
      <c r="QB241" s="86"/>
      <c r="QC241" s="86"/>
      <c r="QD241" s="86"/>
      <c r="QE241" s="86"/>
      <c r="QF241" s="86"/>
      <c r="QG241" s="86"/>
      <c r="QH241" s="86"/>
      <c r="QI241" s="86"/>
      <c r="QJ241" s="86"/>
      <c r="QK241" s="86"/>
      <c r="QL241" s="86"/>
      <c r="QM241" s="86"/>
      <c r="QN241" s="86"/>
      <c r="QO241" s="86"/>
      <c r="QP241" s="86"/>
      <c r="QQ241" s="86"/>
      <c r="QR241" s="86"/>
      <c r="QS241" s="86"/>
      <c r="QT241" s="86"/>
      <c r="QU241" s="86"/>
      <c r="QV241" s="86"/>
      <c r="QW241" s="86"/>
      <c r="QX241" s="86"/>
      <c r="QY241" s="86"/>
      <c r="QZ241" s="86"/>
      <c r="RA241" s="86"/>
      <c r="RB241" s="86"/>
      <c r="RC241" s="86"/>
      <c r="RD241" s="86"/>
      <c r="RE241" s="86"/>
      <c r="RF241" s="86"/>
      <c r="RG241" s="86"/>
      <c r="RH241" s="86"/>
      <c r="RI241" s="86"/>
      <c r="RJ241" s="86"/>
      <c r="RK241" s="86"/>
      <c r="RL241" s="86"/>
      <c r="RM241" s="86"/>
      <c r="RN241" s="86"/>
      <c r="RO241" s="86"/>
      <c r="RP241" s="86"/>
      <c r="RQ241" s="86"/>
      <c r="RR241" s="86"/>
      <c r="RS241" s="86"/>
      <c r="RT241" s="86"/>
      <c r="RU241" s="86"/>
      <c r="RV241" s="86"/>
      <c r="RW241" s="86"/>
      <c r="RX241" s="86"/>
      <c r="RY241" s="86"/>
      <c r="RZ241" s="86"/>
      <c r="SA241" s="86"/>
      <c r="SB241" s="86"/>
      <c r="SC241" s="86"/>
      <c r="SD241" s="86"/>
      <c r="SE241" s="86"/>
      <c r="SF241" s="86"/>
      <c r="SG241" s="86"/>
      <c r="SH241" s="86"/>
      <c r="SI241" s="86"/>
      <c r="SJ241" s="86"/>
      <c r="SK241" s="86"/>
      <c r="SL241" s="86"/>
      <c r="SM241" s="86"/>
      <c r="SN241" s="86"/>
      <c r="SO241" s="86"/>
      <c r="SP241" s="86"/>
      <c r="SQ241" s="86"/>
      <c r="SR241" s="86"/>
      <c r="SS241" s="86"/>
      <c r="ST241" s="86"/>
      <c r="SU241" s="86"/>
      <c r="SV241" s="86"/>
      <c r="SW241" s="86"/>
      <c r="SX241" s="86"/>
      <c r="SY241" s="86"/>
      <c r="SZ241" s="86"/>
      <c r="TA241" s="86"/>
      <c r="TB241" s="86"/>
      <c r="TC241" s="86"/>
      <c r="TD241" s="86"/>
      <c r="TE241" s="86"/>
      <c r="TF241" s="86"/>
      <c r="TG241" s="86"/>
      <c r="TH241" s="86"/>
      <c r="TI241" s="86"/>
      <c r="TJ241" s="86"/>
      <c r="TK241" s="86"/>
      <c r="TL241" s="86"/>
      <c r="TM241" s="86"/>
      <c r="TN241" s="86"/>
      <c r="TO241" s="86"/>
      <c r="TP241" s="86"/>
      <c r="TQ241" s="86"/>
      <c r="TR241" s="86"/>
      <c r="TS241" s="86"/>
      <c r="TT241" s="86"/>
      <c r="TU241" s="86"/>
      <c r="TV241" s="86"/>
      <c r="TW241" s="86"/>
      <c r="TX241" s="86"/>
      <c r="TY241" s="86"/>
      <c r="TZ241" s="86"/>
      <c r="UA241" s="86"/>
      <c r="UB241" s="86"/>
      <c r="UC241" s="86"/>
      <c r="UD241" s="86"/>
      <c r="UE241" s="86"/>
      <c r="UF241" s="86"/>
      <c r="UG241" s="86"/>
      <c r="UH241" s="86"/>
      <c r="UI241" s="86"/>
      <c r="UJ241" s="86"/>
      <c r="UK241" s="86"/>
      <c r="UL241" s="86"/>
      <c r="UM241" s="86"/>
      <c r="UN241" s="86"/>
      <c r="UO241" s="86"/>
      <c r="UP241" s="86"/>
      <c r="UQ241" s="86"/>
      <c r="UR241" s="86"/>
      <c r="US241" s="86"/>
      <c r="UT241" s="86"/>
      <c r="UU241" s="86"/>
      <c r="UV241" s="86"/>
      <c r="UW241" s="86"/>
      <c r="UX241" s="86"/>
      <c r="UY241" s="86"/>
      <c r="UZ241" s="86"/>
      <c r="VA241" s="86"/>
      <c r="VB241" s="86"/>
      <c r="VC241" s="86"/>
      <c r="VD241" s="86"/>
      <c r="VE241" s="86"/>
      <c r="VF241" s="86"/>
      <c r="VG241" s="86"/>
      <c r="VH241" s="86"/>
      <c r="VI241" s="86"/>
      <c r="VJ241" s="86"/>
      <c r="VK241" s="86"/>
      <c r="VL241" s="86"/>
      <c r="VM241" s="86"/>
      <c r="VN241" s="86"/>
      <c r="VO241" s="86"/>
      <c r="VP241" s="86"/>
      <c r="VQ241" s="86"/>
      <c r="VR241" s="86"/>
      <c r="VS241" s="86"/>
      <c r="VT241" s="86"/>
      <c r="VU241" s="86"/>
      <c r="VV241" s="86"/>
      <c r="VW241" s="86"/>
      <c r="VX241" s="86"/>
      <c r="VY241" s="86"/>
      <c r="VZ241" s="86"/>
      <c r="WA241" s="86"/>
      <c r="WB241" s="86"/>
      <c r="WC241" s="86"/>
      <c r="WD241" s="86"/>
      <c r="WE241" s="86"/>
      <c r="WF241" s="86"/>
      <c r="WG241" s="86"/>
      <c r="WH241" s="86"/>
    </row>
    <row r="242" spans="1:606" ht="36" customHeight="1">
      <c r="A242" s="242">
        <v>426</v>
      </c>
      <c r="B242" s="138" t="s">
        <v>766</v>
      </c>
      <c r="C242" s="56" t="s">
        <v>418</v>
      </c>
      <c r="D242" s="32" t="s">
        <v>765</v>
      </c>
      <c r="E242" s="323" t="str">
        <f>IFERROR(E240/('Население МО и ОНП'!M$5/1000),"")</f>
        <v/>
      </c>
      <c r="F242" s="323">
        <f>IFERROR(F240/('Население МО и ОНП'!N$5/1000),"")</f>
        <v>18.275862068965516</v>
      </c>
      <c r="G242" s="323">
        <f>IFERROR(G240/(VLOOKUP(G$1,'Население ПНП'!$A$4:$L$303,10,FALSE)/1000),"")</f>
        <v>16.5625</v>
      </c>
      <c r="H242" s="323">
        <f>IFERROR(H240/(VLOOKUP(H$1,'Население ПНП'!$A$4:$L$303,10,FALSE)/1000),"")</f>
        <v>0</v>
      </c>
      <c r="I242" s="323" t="str">
        <f>IFERROR(I240/(VLOOKUP(I$1,'Население ПНП'!$A$4:$L$303,10,FALSE)/1000),"")</f>
        <v/>
      </c>
      <c r="J242" s="323" t="str">
        <f>IFERROR(J240/(VLOOKUP(J$1,'Население ПНП'!$A$4:$L$303,10,FALSE)/1000),"")</f>
        <v/>
      </c>
      <c r="K242" s="323" t="str">
        <f>IFERROR(K240/(VLOOKUP(K$1,'Население ПНП'!$A$4:$L$303,10,FALSE)/1000),"")</f>
        <v/>
      </c>
      <c r="L242" s="323" t="str">
        <f>IFERROR(L240/(VLOOKUP(L$1,'Население ПНП'!$A$4:$L$303,10,FALSE)/1000),"")</f>
        <v/>
      </c>
      <c r="M242" s="323" t="str">
        <f>IFERROR(M240/(VLOOKUP(M$1,'Население ПНП'!$A$4:$L$303,10,FALSE)/1000),"")</f>
        <v/>
      </c>
      <c r="N242" s="323" t="str">
        <f>IFERROR(N240/(VLOOKUP(N$1,'Население ПНП'!$A$4:$L$303,10,FALSE)/1000),"")</f>
        <v/>
      </c>
      <c r="O242" s="323" t="str">
        <f>IFERROR(O240/(VLOOKUP(O$1,'Население ПНП'!$A$4:$L$303,10,FALSE)/1000),"")</f>
        <v/>
      </c>
      <c r="P242" s="323" t="str">
        <f>IFERROR(P240/(VLOOKUP(P$1,'Население ПНП'!$A$4:$L$303,10,FALSE)/1000),"")</f>
        <v/>
      </c>
      <c r="Q242" s="323" t="str">
        <f>IFERROR(Q240/(VLOOKUP(Q$1,'Население ПНП'!$A$4:$L$303,10,FALSE)/1000),"")</f>
        <v/>
      </c>
      <c r="R242" s="323" t="str">
        <f>IFERROR(R240/(VLOOKUP(R$1,'Население ПНП'!$A$4:$L$303,10,FALSE)/1000),"")</f>
        <v/>
      </c>
      <c r="S242" s="323" t="str">
        <f>IFERROR(S240/(VLOOKUP(S$1,'Население ПНП'!$A$4:$L$303,10,FALSE)/1000),"")</f>
        <v/>
      </c>
      <c r="T242" s="323" t="str">
        <f>IFERROR(T240/(VLOOKUP(T$1,'Население ПНП'!$A$4:$L$303,10,FALSE)/1000),"")</f>
        <v/>
      </c>
      <c r="U242" s="323" t="str">
        <f>IFERROR(U240/(VLOOKUP(U$1,'Население ПНП'!$A$4:$L$303,10,FALSE)/1000),"")</f>
        <v/>
      </c>
      <c r="V242" s="323" t="str">
        <f>IFERROR(V240/(VLOOKUP(V$1,'Население ПНП'!$A$4:$L$303,10,FALSE)/1000),"")</f>
        <v/>
      </c>
      <c r="W242" s="323" t="str">
        <f>IFERROR(W240/(VLOOKUP(W$1,'Население ПНП'!$A$4:$L$303,10,FALSE)/1000),"")</f>
        <v/>
      </c>
      <c r="X242" s="323" t="str">
        <f>IFERROR(X240/(VLOOKUP(X$1,'Население ПНП'!$A$4:$L$303,10,FALSE)/1000),"")</f>
        <v/>
      </c>
      <c r="Y242" s="323" t="str">
        <f>IFERROR(Y240/(VLOOKUP(Y$1,'Население ПНП'!$A$4:$L$303,10,FALSE)/1000),"")</f>
        <v/>
      </c>
      <c r="Z242" s="323" t="str">
        <f>IFERROR(Z240/(VLOOKUP(Z$1,'Население ПНП'!$A$4:$L$303,10,FALSE)/1000),"")</f>
        <v/>
      </c>
      <c r="AA242" s="323" t="str">
        <f>IFERROR(AA240/(VLOOKUP(AA$1,'Население ПНП'!$A$4:$L$303,10,FALSE)/1000),"")</f>
        <v/>
      </c>
      <c r="AB242" s="323" t="str">
        <f>IFERROR(AB240/(VLOOKUP(AB$1,'Население ПНП'!$A$4:$L$303,10,FALSE)/1000),"")</f>
        <v/>
      </c>
      <c r="AC242" s="323" t="str">
        <f>IFERROR(AC240/(VLOOKUP(AC$1,'Население ПНП'!$A$4:$L$303,10,FALSE)/1000),"")</f>
        <v/>
      </c>
      <c r="AD242" s="323" t="str">
        <f>IFERROR(AD240/(VLOOKUP(AD$1,'Население ПНП'!$A$4:$L$303,10,FALSE)/1000),"")</f>
        <v/>
      </c>
      <c r="AE242" s="323" t="str">
        <f>IFERROR(AE240/(VLOOKUP(AE$1,'Население ПНП'!$A$4:$L$303,10,FALSE)/1000),"")</f>
        <v/>
      </c>
      <c r="AF242" s="323" t="str">
        <f>IFERROR(AF240/(VLOOKUP(AF$1,'Население ПНП'!$A$4:$L$303,10,FALSE)/1000),"")</f>
        <v/>
      </c>
      <c r="AG242" s="323" t="str">
        <f>IFERROR(AG240/(VLOOKUP(AG$1,'Население ПНП'!$A$4:$L$303,10,FALSE)/1000),"")</f>
        <v/>
      </c>
      <c r="AH242" s="323" t="str">
        <f>IFERROR(AH240/(VLOOKUP(AH$1,'Население ПНП'!$A$4:$L$303,10,FALSE)/1000),"")</f>
        <v/>
      </c>
      <c r="AI242" s="323" t="str">
        <f>IFERROR(AI240/(VLOOKUP(AI$1,'Население ПНП'!$A$4:$L$303,10,FALSE)/1000),"")</f>
        <v/>
      </c>
      <c r="AJ242" s="323" t="str">
        <f>IFERROR(AJ240/(VLOOKUP(AJ$1,'Население ПНП'!$A$4:$L$303,10,FALSE)/1000),"")</f>
        <v/>
      </c>
      <c r="AK242" s="323" t="str">
        <f>IFERROR(AK240/(VLOOKUP(AK$1,'Население ПНП'!$A$4:$L$303,10,FALSE)/1000),"")</f>
        <v/>
      </c>
      <c r="AL242" s="323" t="str">
        <f>IFERROR(AL240/(VLOOKUP(AL$1,'Население ПНП'!$A$4:$L$303,10,FALSE)/1000),"")</f>
        <v/>
      </c>
      <c r="AM242" s="323" t="str">
        <f>IFERROR(AM240/(VLOOKUP(AM$1,'Население ПНП'!$A$4:$L$303,10,FALSE)/1000),"")</f>
        <v/>
      </c>
      <c r="AN242" s="323" t="str">
        <f>IFERROR(AN240/(VLOOKUP(AN$1,'Население ПНП'!$A$4:$L$303,10,FALSE)/1000),"")</f>
        <v/>
      </c>
      <c r="AO242" s="323" t="str">
        <f>IFERROR(AO240/(VLOOKUP(AO$1,'Население ПНП'!$A$4:$L$303,10,FALSE)/1000),"")</f>
        <v/>
      </c>
      <c r="AP242" s="323" t="str">
        <f>IFERROR(AP240/(VLOOKUP(AP$1,'Население ПНП'!$A$4:$L$303,10,FALSE)/1000),"")</f>
        <v/>
      </c>
      <c r="AQ242" s="323" t="str">
        <f>IFERROR(AQ240/(VLOOKUP(AQ$1,'Население ПНП'!$A$4:$L$303,10,FALSE)/1000),"")</f>
        <v/>
      </c>
      <c r="AR242" s="323" t="str">
        <f>IFERROR(AR240/(VLOOKUP(AR$1,'Население ПНП'!$A$4:$L$303,10,FALSE)/1000),"")</f>
        <v/>
      </c>
      <c r="AS242" s="323" t="str">
        <f>IFERROR(AS240/(VLOOKUP(AS$1,'Население ПНП'!$A$4:$L$303,10,FALSE)/1000),"")</f>
        <v/>
      </c>
      <c r="AT242" s="323" t="str">
        <f>IFERROR(AT240/(VLOOKUP(AT$1,'Население ПНП'!$A$4:$L$303,10,FALSE)/1000),"")</f>
        <v/>
      </c>
      <c r="AU242" s="323" t="str">
        <f>IFERROR(AU240/(VLOOKUP(AU$1,'Население ПНП'!$A$4:$L$303,10,FALSE)/1000),"")</f>
        <v/>
      </c>
      <c r="AV242" s="323" t="str">
        <f>IFERROR(AV240/(VLOOKUP(AV$1,'Население ПНП'!$A$4:$L$303,10,FALSE)/1000),"")</f>
        <v/>
      </c>
      <c r="AW242" s="323" t="str">
        <f>IFERROR(AW240/(VLOOKUP(AW$1,'Население ПНП'!$A$4:$L$303,10,FALSE)/1000),"")</f>
        <v/>
      </c>
      <c r="AX242" s="323" t="str">
        <f>IFERROR(AX240/(VLOOKUP(AX$1,'Население ПНП'!$A$4:$L$303,10,FALSE)/1000),"")</f>
        <v/>
      </c>
      <c r="AY242" s="323" t="str">
        <f>IFERROR(AY240/(VLOOKUP(AY$1,'Население ПНП'!$A$4:$L$303,10,FALSE)/1000),"")</f>
        <v/>
      </c>
      <c r="AZ242" s="323" t="str">
        <f>IFERROR(AZ240/(VLOOKUP(AZ$1,'Население ПНП'!$A$4:$L$303,10,FALSE)/1000),"")</f>
        <v/>
      </c>
      <c r="BA242" s="323" t="str">
        <f>IFERROR(BA240/(VLOOKUP(BA$1,'Население ПНП'!$A$4:$L$303,10,FALSE)/1000),"")</f>
        <v/>
      </c>
      <c r="BB242" s="323" t="str">
        <f>IFERROR(BB240/(VLOOKUP(BB$1,'Население ПНП'!$A$4:$L$303,10,FALSE)/1000),"")</f>
        <v/>
      </c>
      <c r="BC242" s="323" t="str">
        <f>IFERROR(BC240/(VLOOKUP(BC$1,'Население ПНП'!$A$4:$L$303,10,FALSE)/1000),"")</f>
        <v/>
      </c>
      <c r="BD242" s="323" t="str">
        <f>IFERROR(BD240/(VLOOKUP(BD$1,'Население ПНП'!$A$4:$L$303,10,FALSE)/1000),"")</f>
        <v/>
      </c>
      <c r="BE242" s="323" t="str">
        <f>IFERROR(BE240/(VLOOKUP(BE$1,'Население ПНП'!$A$4:$L$303,10,FALSE)/1000),"")</f>
        <v/>
      </c>
      <c r="BF242" s="323" t="str">
        <f>IFERROR(BF240/(VLOOKUP(BF$1,'Население ПНП'!$A$4:$L$303,10,FALSE)/1000),"")</f>
        <v/>
      </c>
      <c r="BG242" s="323" t="str">
        <f>IFERROR(BG240/(VLOOKUP(BG$1,'Население ПНП'!$A$4:$L$303,10,FALSE)/1000),"")</f>
        <v/>
      </c>
      <c r="BH242" s="323" t="str">
        <f>IFERROR(BH240/(VLOOKUP(BH$1,'Население ПНП'!$A$4:$L$303,10,FALSE)/1000),"")</f>
        <v/>
      </c>
      <c r="BI242" s="323" t="str">
        <f>IFERROR(BI240/(VLOOKUP(BI$1,'Население ПНП'!$A$4:$L$303,10,FALSE)/1000),"")</f>
        <v/>
      </c>
      <c r="BJ242" s="323" t="str">
        <f>IFERROR(BJ240/(VLOOKUP(BJ$1,'Население ПНП'!$A$4:$L$303,10,FALSE)/1000),"")</f>
        <v/>
      </c>
      <c r="BK242" s="323" t="str">
        <f>IFERROR(BK240/(VLOOKUP(BK$1,'Население ПНП'!$A$4:$L$303,10,FALSE)/1000),"")</f>
        <v/>
      </c>
      <c r="BL242" s="323" t="str">
        <f>IFERROR(BL240/(VLOOKUP(BL$1,'Население ПНП'!$A$4:$L$303,10,FALSE)/1000),"")</f>
        <v/>
      </c>
      <c r="BM242" s="323" t="str">
        <f>IFERROR(BM240/(VLOOKUP(BM$1,'Население ПНП'!$A$4:$L$303,10,FALSE)/1000),"")</f>
        <v/>
      </c>
      <c r="BN242" s="323" t="str">
        <f>IFERROR(BN240/(VLOOKUP(BN$1,'Население ПНП'!$A$4:$L$303,10,FALSE)/1000),"")</f>
        <v/>
      </c>
      <c r="BO242" s="323" t="str">
        <f>IFERROR(BO240/(VLOOKUP(BO$1,'Население ПНП'!$A$4:$L$303,10,FALSE)/1000),"")</f>
        <v/>
      </c>
      <c r="BP242" s="323" t="str">
        <f>IFERROR(BP240/(VLOOKUP(BP$1,'Население ПНП'!$A$4:$L$303,10,FALSE)/1000),"")</f>
        <v/>
      </c>
      <c r="BQ242" s="323" t="str">
        <f>IFERROR(BQ240/(VLOOKUP(BQ$1,'Население ПНП'!$A$4:$L$303,10,FALSE)/1000),"")</f>
        <v/>
      </c>
      <c r="BR242" s="323" t="str">
        <f>IFERROR(BR240/(VLOOKUP(BR$1,'Население ПНП'!$A$4:$L$303,10,FALSE)/1000),"")</f>
        <v/>
      </c>
      <c r="BS242" s="323" t="str">
        <f>IFERROR(BS240/(VLOOKUP(BS$1,'Население ПНП'!$A$4:$L$303,10,FALSE)/1000),"")</f>
        <v/>
      </c>
      <c r="BT242" s="323" t="str">
        <f>IFERROR(BT240/(VLOOKUP(BT$1,'Население ПНП'!$A$4:$L$303,10,FALSE)/1000),"")</f>
        <v/>
      </c>
      <c r="BU242" s="323" t="str">
        <f>IFERROR(BU240/(VLOOKUP(BU$1,'Население ПНП'!$A$4:$L$303,10,FALSE)/1000),"")</f>
        <v/>
      </c>
      <c r="BV242" s="323" t="str">
        <f>IFERROR(BV240/(VLOOKUP(BV$1,'Население ПНП'!$A$4:$L$303,10,FALSE)/1000),"")</f>
        <v/>
      </c>
      <c r="BW242" s="323" t="str">
        <f>IFERROR(BW240/(VLOOKUP(BW$1,'Население ПНП'!$A$4:$L$303,10,FALSE)/1000),"")</f>
        <v/>
      </c>
      <c r="BX242" s="323" t="str">
        <f>IFERROR(BX240/(VLOOKUP(BX$1,'Население ПНП'!$A$4:$L$303,10,FALSE)/1000),"")</f>
        <v/>
      </c>
      <c r="BY242" s="323" t="str">
        <f>IFERROR(BY240/(VLOOKUP(BY$1,'Население ПНП'!$A$4:$L$303,10,FALSE)/1000),"")</f>
        <v/>
      </c>
      <c r="BZ242" s="323" t="str">
        <f>IFERROR(BZ240/(VLOOKUP(BZ$1,'Население ПНП'!$A$4:$L$303,10,FALSE)/1000),"")</f>
        <v/>
      </c>
      <c r="CA242" s="323" t="str">
        <f>IFERROR(CA240/(VLOOKUP(CA$1,'Население ПНП'!$A$4:$L$303,10,FALSE)/1000),"")</f>
        <v/>
      </c>
      <c r="CB242" s="323" t="str">
        <f>IFERROR(CB240/(VLOOKUP(CB$1,'Население ПНП'!$A$4:$L$303,10,FALSE)/1000),"")</f>
        <v/>
      </c>
      <c r="CC242" s="323" t="str">
        <f>IFERROR(CC240/(VLOOKUP(CC$1,'Население ПНП'!$A$4:$L$303,10,FALSE)/1000),"")</f>
        <v/>
      </c>
      <c r="CD242" s="323" t="str">
        <f>IFERROR(CD240/(VLOOKUP(CD$1,'Население ПНП'!$A$4:$L$303,10,FALSE)/1000),"")</f>
        <v/>
      </c>
      <c r="CE242" s="323" t="str">
        <f>IFERROR(CE240/(VLOOKUP(CE$1,'Население ПНП'!$A$4:$L$303,10,FALSE)/1000),"")</f>
        <v/>
      </c>
      <c r="CF242" s="323" t="str">
        <f>IFERROR(CF240/(VLOOKUP(CF$1,'Население ПНП'!$A$4:$L$303,10,FALSE)/1000),"")</f>
        <v/>
      </c>
      <c r="CG242" s="323" t="str">
        <f>IFERROR(CG240/(VLOOKUP(CG$1,'Население ПНП'!$A$4:$L$303,10,FALSE)/1000),"")</f>
        <v/>
      </c>
      <c r="CH242" s="323" t="str">
        <f>IFERROR(CH240/(VLOOKUP(CH$1,'Население ПНП'!$A$4:$L$303,10,FALSE)/1000),"")</f>
        <v/>
      </c>
      <c r="CI242" s="323" t="str">
        <f>IFERROR(CI240/(VLOOKUP(CI$1,'Население ПНП'!$A$4:$L$303,10,FALSE)/1000),"")</f>
        <v/>
      </c>
      <c r="CJ242" s="323" t="str">
        <f>IFERROR(CJ240/(VLOOKUP(CJ$1,'Население ПНП'!$A$4:$L$303,10,FALSE)/1000),"")</f>
        <v/>
      </c>
      <c r="CK242" s="323" t="str">
        <f>IFERROR(CK240/(VLOOKUP(CK$1,'Население ПНП'!$A$4:$L$303,10,FALSE)/1000),"")</f>
        <v/>
      </c>
      <c r="CL242" s="323" t="str">
        <f>IFERROR(CL240/(VLOOKUP(CL$1,'Население ПНП'!$A$4:$L$303,10,FALSE)/1000),"")</f>
        <v/>
      </c>
      <c r="CM242" s="323" t="str">
        <f>IFERROR(CM240/(VLOOKUP(CM$1,'Население ПНП'!$A$4:$L$303,10,FALSE)/1000),"")</f>
        <v/>
      </c>
      <c r="CN242" s="323" t="str">
        <f>IFERROR(CN240/(VLOOKUP(CN$1,'Население ПНП'!$A$4:$L$303,10,FALSE)/1000),"")</f>
        <v/>
      </c>
      <c r="CO242" s="323" t="str">
        <f>IFERROR(CO240/(VLOOKUP(CO$1,'Население ПНП'!$A$4:$L$303,10,FALSE)/1000),"")</f>
        <v/>
      </c>
      <c r="CP242" s="323" t="str">
        <f>IFERROR(CP240/(VLOOKUP(CP$1,'Население ПНП'!$A$4:$L$303,10,FALSE)/1000),"")</f>
        <v/>
      </c>
      <c r="CQ242" s="323" t="str">
        <f>IFERROR(CQ240/(VLOOKUP(CQ$1,'Население ПНП'!$A$4:$L$303,10,FALSE)/1000),"")</f>
        <v/>
      </c>
      <c r="CR242" s="323" t="str">
        <f>IFERROR(CR240/(VLOOKUP(CR$1,'Население ПНП'!$A$4:$L$303,10,FALSE)/1000),"")</f>
        <v/>
      </c>
      <c r="CS242" s="323" t="str">
        <f>IFERROR(CS240/(VLOOKUP(CS$1,'Население ПНП'!$A$4:$L$303,10,FALSE)/1000),"")</f>
        <v/>
      </c>
      <c r="CT242" s="323" t="str">
        <f>IFERROR(CT240/(VLOOKUP(CT$1,'Население ПНП'!$A$4:$L$303,10,FALSE)/1000),"")</f>
        <v/>
      </c>
      <c r="CU242" s="323" t="str">
        <f>IFERROR(CU240/(VLOOKUP(CU$1,'Население ПНП'!$A$4:$L$303,10,FALSE)/1000),"")</f>
        <v/>
      </c>
      <c r="CV242" s="323" t="str">
        <f>IFERROR(CV240/(VLOOKUP(CV$1,'Население ПНП'!$A$4:$L$303,10,FALSE)/1000),"")</f>
        <v/>
      </c>
      <c r="CW242" s="323" t="str">
        <f>IFERROR(CW240/(VLOOKUP(CW$1,'Население ПНП'!$A$4:$L$303,10,FALSE)/1000),"")</f>
        <v/>
      </c>
      <c r="CX242" s="323" t="str">
        <f>IFERROR(CX240/(VLOOKUP(CX$1,'Население ПНП'!$A$4:$L$303,10,FALSE)/1000),"")</f>
        <v/>
      </c>
      <c r="CY242" s="323" t="str">
        <f>IFERROR(CY240/(VLOOKUP(CY$1,'Население ПНП'!$A$4:$L$303,10,FALSE)/1000),"")</f>
        <v/>
      </c>
      <c r="CZ242" s="323" t="str">
        <f>IFERROR(CZ240/(VLOOKUP(CZ$1,'Население ПНП'!$A$4:$L$303,10,FALSE)/1000),"")</f>
        <v/>
      </c>
      <c r="DA242" s="323" t="str">
        <f>IFERROR(DA240/(VLOOKUP(DA$1,'Население ПНП'!$A$4:$L$303,10,FALSE)/1000),"")</f>
        <v/>
      </c>
      <c r="DB242" s="323" t="str">
        <f>IFERROR(DB240/(VLOOKUP(DB$1,'Население ПНП'!$A$4:$L$303,10,FALSE)/1000),"")</f>
        <v/>
      </c>
      <c r="DC242" s="323" t="str">
        <f>IFERROR(DC240/(VLOOKUP(DC$1,'Население ПНП'!$A$4:$L$303,10,FALSE)/1000),"")</f>
        <v/>
      </c>
      <c r="DD242" s="323" t="str">
        <f>IFERROR(DD240/(VLOOKUP(DD$1,'Население ПНП'!$A$4:$L$303,10,FALSE)/1000),"")</f>
        <v/>
      </c>
      <c r="DE242" s="323" t="str">
        <f>IFERROR(DE240/(VLOOKUP(DE$1,'Население ПНП'!$A$4:$L$303,10,FALSE)/1000),"")</f>
        <v/>
      </c>
      <c r="DF242" s="323" t="str">
        <f>IFERROR(DF240/(VLOOKUP(DF$1,'Население ПНП'!$A$4:$L$303,10,FALSE)/1000),"")</f>
        <v/>
      </c>
      <c r="DG242" s="323" t="str">
        <f>IFERROR(DG240/(VLOOKUP(DG$1,'Население ПНП'!$A$4:$L$303,10,FALSE)/1000),"")</f>
        <v/>
      </c>
      <c r="DH242" s="323" t="str">
        <f>IFERROR(DH240/(VLOOKUP(DH$1,'Население ПНП'!$A$4:$L$303,10,FALSE)/1000),"")</f>
        <v/>
      </c>
      <c r="DI242" s="323" t="str">
        <f>IFERROR(DI240/(VLOOKUP(DI$1,'Население ПНП'!$A$4:$L$303,10,FALSE)/1000),"")</f>
        <v/>
      </c>
      <c r="DJ242" s="323" t="str">
        <f>IFERROR(DJ240/(VLOOKUP(DJ$1,'Население ПНП'!$A$4:$L$303,10,FALSE)/1000),"")</f>
        <v/>
      </c>
      <c r="DK242" s="323" t="str">
        <f>IFERROR(DK240/(VLOOKUP(DK$1,'Население ПНП'!$A$4:$L$303,10,FALSE)/1000),"")</f>
        <v/>
      </c>
      <c r="DL242" s="323" t="str">
        <f>IFERROR(DL240/(VLOOKUP(DL$1,'Население ПНП'!$A$4:$L$303,10,FALSE)/1000),"")</f>
        <v/>
      </c>
      <c r="DM242" s="323" t="str">
        <f>IFERROR(DM240/(VLOOKUP(DM$1,'Население ПНП'!$A$4:$L$303,10,FALSE)/1000),"")</f>
        <v/>
      </c>
      <c r="DN242" s="323" t="str">
        <f>IFERROR(DN240/(VLOOKUP(DN$1,'Население ПНП'!$A$4:$L$303,10,FALSE)/1000),"")</f>
        <v/>
      </c>
      <c r="DO242" s="323" t="str">
        <f>IFERROR(DO240/(VLOOKUP(DO$1,'Население ПНП'!$A$4:$L$303,10,FALSE)/1000),"")</f>
        <v/>
      </c>
      <c r="DP242" s="323" t="str">
        <f>IFERROR(DP240/(VLOOKUP(DP$1,'Население ПНП'!$A$4:$L$303,10,FALSE)/1000),"")</f>
        <v/>
      </c>
      <c r="DQ242" s="323" t="str">
        <f>IFERROR(DQ240/(VLOOKUP(DQ$1,'Население ПНП'!$A$4:$L$303,10,FALSE)/1000),"")</f>
        <v/>
      </c>
      <c r="DR242" s="323" t="str">
        <f>IFERROR(DR240/(VLOOKUP(DR$1,'Население ПНП'!$A$4:$L$303,10,FALSE)/1000),"")</f>
        <v/>
      </c>
      <c r="DS242" s="323" t="str">
        <f>IFERROR(DS240/(VLOOKUP(DS$1,'Население ПНП'!$A$4:$L$303,10,FALSE)/1000),"")</f>
        <v/>
      </c>
      <c r="DT242" s="323" t="str">
        <f>IFERROR(DT240/(VLOOKUP(DT$1,'Население ПНП'!$A$4:$L$303,10,FALSE)/1000),"")</f>
        <v/>
      </c>
      <c r="DU242" s="323" t="str">
        <f>IFERROR(DU240/(VLOOKUP(DU$1,'Население ПНП'!$A$4:$L$303,10,FALSE)/1000),"")</f>
        <v/>
      </c>
      <c r="DV242" s="323" t="str">
        <f>IFERROR(DV240/(VLOOKUP(DV$1,'Население ПНП'!$A$4:$L$303,10,FALSE)/1000),"")</f>
        <v/>
      </c>
      <c r="DW242" s="323" t="str">
        <f>IFERROR(DW240/(VLOOKUP(DW$1,'Население ПНП'!$A$4:$L$303,10,FALSE)/1000),"")</f>
        <v/>
      </c>
      <c r="DX242" s="323" t="str">
        <f>IFERROR(DX240/(VLOOKUP(DX$1,'Население ПНП'!$A$4:$L$303,10,FALSE)/1000),"")</f>
        <v/>
      </c>
      <c r="DY242" s="323" t="str">
        <f>IFERROR(DY240/(VLOOKUP(DY$1,'Население ПНП'!$A$4:$L$303,10,FALSE)/1000),"")</f>
        <v/>
      </c>
      <c r="DZ242" s="323" t="str">
        <f>IFERROR(DZ240/(VLOOKUP(DZ$1,'Население ПНП'!$A$4:$L$303,10,FALSE)/1000),"")</f>
        <v/>
      </c>
      <c r="EA242" s="323" t="str">
        <f>IFERROR(EA240/(VLOOKUP(EA$1,'Население ПНП'!$A$4:$L$303,10,FALSE)/1000),"")</f>
        <v/>
      </c>
      <c r="EB242" s="323" t="str">
        <f>IFERROR(EB240/(VLOOKUP(EB$1,'Население ПНП'!$A$4:$L$303,10,FALSE)/1000),"")</f>
        <v/>
      </c>
      <c r="EC242" s="323" t="str">
        <f>IFERROR(EC240/(VLOOKUP(EC$1,'Население ПНП'!$A$4:$L$303,10,FALSE)/1000),"")</f>
        <v/>
      </c>
      <c r="ED242" s="323" t="str">
        <f>IFERROR(ED240/(VLOOKUP(ED$1,'Население ПНП'!$A$4:$L$303,10,FALSE)/1000),"")</f>
        <v/>
      </c>
      <c r="EE242" s="323" t="str">
        <f>IFERROR(EE240/(VLOOKUP(EE$1,'Население ПНП'!$A$4:$L$303,10,FALSE)/1000),"")</f>
        <v/>
      </c>
      <c r="EF242" s="323" t="str">
        <f>IFERROR(EF240/(VLOOKUP(EF$1,'Население ПНП'!$A$4:$L$303,10,FALSE)/1000),"")</f>
        <v/>
      </c>
      <c r="EG242" s="323" t="str">
        <f>IFERROR(EG240/(VLOOKUP(EG$1,'Население ПНП'!$A$4:$L$303,10,FALSE)/1000),"")</f>
        <v/>
      </c>
      <c r="EH242" s="323" t="str">
        <f>IFERROR(EH240/(VLOOKUP(EH$1,'Население ПНП'!$A$4:$L$303,10,FALSE)/1000),"")</f>
        <v/>
      </c>
      <c r="EI242" s="323" t="str">
        <f>IFERROR(EI240/(VLOOKUP(EI$1,'Население ПНП'!$A$4:$L$303,10,FALSE)/1000),"")</f>
        <v/>
      </c>
      <c r="EJ242" s="323" t="str">
        <f>IFERROR(EJ240/(VLOOKUP(EJ$1,'Население ПНП'!$A$4:$L$303,10,FALSE)/1000),"")</f>
        <v/>
      </c>
      <c r="EK242" s="323" t="str">
        <f>IFERROR(EK240/(VLOOKUP(EK$1,'Население ПНП'!$A$4:$L$303,10,FALSE)/1000),"")</f>
        <v/>
      </c>
      <c r="EL242" s="323" t="str">
        <f>IFERROR(EL240/(VLOOKUP(EL$1,'Население ПНП'!$A$4:$L$303,10,FALSE)/1000),"")</f>
        <v/>
      </c>
      <c r="EM242" s="323" t="str">
        <f>IFERROR(EM240/(VLOOKUP(EM$1,'Население ПНП'!$A$4:$L$303,10,FALSE)/1000),"")</f>
        <v/>
      </c>
      <c r="EN242" s="323" t="str">
        <f>IFERROR(EN240/(VLOOKUP(EN$1,'Население ПНП'!$A$4:$L$303,10,FALSE)/1000),"")</f>
        <v/>
      </c>
      <c r="EO242" s="323" t="str">
        <f>IFERROR(EO240/(VLOOKUP(EO$1,'Население ПНП'!$A$4:$L$303,10,FALSE)/1000),"")</f>
        <v/>
      </c>
      <c r="EP242" s="323" t="str">
        <f>IFERROR(EP240/(VLOOKUP(EP$1,'Население ПНП'!$A$4:$L$303,10,FALSE)/1000),"")</f>
        <v/>
      </c>
      <c r="EQ242" s="323" t="str">
        <f>IFERROR(EQ240/(VLOOKUP(EQ$1,'Население ПНП'!$A$4:$L$303,10,FALSE)/1000),"")</f>
        <v/>
      </c>
      <c r="ER242" s="323" t="str">
        <f>IFERROR(ER240/(VLOOKUP(ER$1,'Население ПНП'!$A$4:$L$303,10,FALSE)/1000),"")</f>
        <v/>
      </c>
      <c r="ES242" s="323" t="str">
        <f>IFERROR(ES240/(VLOOKUP(ES$1,'Население ПНП'!$A$4:$L$303,10,FALSE)/1000),"")</f>
        <v/>
      </c>
      <c r="ET242" s="323" t="str">
        <f>IFERROR(ET240/(VLOOKUP(ET$1,'Население ПНП'!$A$4:$L$303,10,FALSE)/1000),"")</f>
        <v/>
      </c>
      <c r="EU242" s="323" t="str">
        <f>IFERROR(EU240/(VLOOKUP(EU$1,'Население ПНП'!$A$4:$L$303,10,FALSE)/1000),"")</f>
        <v/>
      </c>
      <c r="EV242" s="323" t="str">
        <f>IFERROR(EV240/(VLOOKUP(EV$1,'Население ПНП'!$A$4:$L$303,10,FALSE)/1000),"")</f>
        <v/>
      </c>
      <c r="EW242" s="323" t="str">
        <f>IFERROR(EW240/(VLOOKUP(EW$1,'Население ПНП'!$A$4:$L$303,10,FALSE)/1000),"")</f>
        <v/>
      </c>
      <c r="EX242" s="323" t="str">
        <f>IFERROR(EX240/(VLOOKUP(EX$1,'Население ПНП'!$A$4:$L$303,10,FALSE)/1000),"")</f>
        <v/>
      </c>
      <c r="EY242" s="323" t="str">
        <f>IFERROR(EY240/(VLOOKUP(EY$1,'Население ПНП'!$A$4:$L$303,10,FALSE)/1000),"")</f>
        <v/>
      </c>
      <c r="EZ242" s="323" t="str">
        <f>IFERROR(EZ240/(VLOOKUP(EZ$1,'Население ПНП'!$A$4:$L$303,10,FALSE)/1000),"")</f>
        <v/>
      </c>
      <c r="FA242" s="323" t="str">
        <f>IFERROR(FA240/(VLOOKUP(FA$1,'Население ПНП'!$A$4:$L$303,10,FALSE)/1000),"")</f>
        <v/>
      </c>
      <c r="FB242" s="323" t="str">
        <f>IFERROR(FB240/(VLOOKUP(FB$1,'Население ПНП'!$A$4:$L$303,10,FALSE)/1000),"")</f>
        <v/>
      </c>
      <c r="FC242" s="323" t="str">
        <f>IFERROR(FC240/(VLOOKUP(FC$1,'Население ПНП'!$A$4:$L$303,10,FALSE)/1000),"")</f>
        <v/>
      </c>
      <c r="FD242" s="323" t="str">
        <f>IFERROR(FD240/(VLOOKUP(FD$1,'Население ПНП'!$A$4:$L$303,10,FALSE)/1000),"")</f>
        <v/>
      </c>
      <c r="FE242" s="323" t="str">
        <f>IFERROR(FE240/(VLOOKUP(FE$1,'Население ПНП'!$A$4:$L$303,10,FALSE)/1000),"")</f>
        <v/>
      </c>
      <c r="FF242" s="323" t="str">
        <f>IFERROR(FF240/(VLOOKUP(FF$1,'Население ПНП'!$A$4:$L$303,10,FALSE)/1000),"")</f>
        <v/>
      </c>
      <c r="FG242" s="323" t="str">
        <f>IFERROR(FG240/(VLOOKUP(FG$1,'Население ПНП'!$A$4:$L$303,10,FALSE)/1000),"")</f>
        <v/>
      </c>
      <c r="FH242" s="323" t="str">
        <f>IFERROR(FH240/(VLOOKUP(FH$1,'Население ПНП'!$A$4:$L$303,10,FALSE)/1000),"")</f>
        <v/>
      </c>
      <c r="FI242" s="323" t="str">
        <f>IFERROR(FI240/(VLOOKUP(FI$1,'Население ПНП'!$A$4:$L$303,10,FALSE)/1000),"")</f>
        <v/>
      </c>
      <c r="FJ242" s="323" t="str">
        <f>IFERROR(FJ240/(VLOOKUP(FJ$1,'Население ПНП'!$A$4:$L$303,10,FALSE)/1000),"")</f>
        <v/>
      </c>
      <c r="FK242" s="323" t="str">
        <f>IFERROR(FK240/(VLOOKUP(FK$1,'Население ПНП'!$A$4:$L$303,10,FALSE)/1000),"")</f>
        <v/>
      </c>
      <c r="FL242" s="323" t="str">
        <f>IFERROR(FL240/(VLOOKUP(FL$1,'Население ПНП'!$A$4:$L$303,10,FALSE)/1000),"")</f>
        <v/>
      </c>
      <c r="FM242" s="323" t="str">
        <f>IFERROR(FM240/(VLOOKUP(FM$1,'Население ПНП'!$A$4:$L$303,10,FALSE)/1000),"")</f>
        <v/>
      </c>
      <c r="FN242" s="323" t="str">
        <f>IFERROR(FN240/(VLOOKUP(FN$1,'Население ПНП'!$A$4:$L$303,10,FALSE)/1000),"")</f>
        <v/>
      </c>
      <c r="FO242" s="323" t="str">
        <f>IFERROR(FO240/(VLOOKUP(FO$1,'Население ПНП'!$A$4:$L$303,10,FALSE)/1000),"")</f>
        <v/>
      </c>
      <c r="FP242" s="323" t="str">
        <f>IFERROR(FP240/(VLOOKUP(FP$1,'Население ПНП'!$A$4:$L$303,10,FALSE)/1000),"")</f>
        <v/>
      </c>
      <c r="FQ242" s="323" t="str">
        <f>IFERROR(FQ240/(VLOOKUP(FQ$1,'Население ПНП'!$A$4:$L$303,10,FALSE)/1000),"")</f>
        <v/>
      </c>
      <c r="FR242" s="323" t="str">
        <f>IFERROR(FR240/(VLOOKUP(FR$1,'Население ПНП'!$A$4:$L$303,10,FALSE)/1000),"")</f>
        <v/>
      </c>
      <c r="FS242" s="323" t="str">
        <f>IFERROR(FS240/(VLOOKUP(FS$1,'Население ПНП'!$A$4:$L$303,10,FALSE)/1000),"")</f>
        <v/>
      </c>
      <c r="FT242" s="323" t="str">
        <f>IFERROR(FT240/(VLOOKUP(FT$1,'Население ПНП'!$A$4:$L$303,10,FALSE)/1000),"")</f>
        <v/>
      </c>
      <c r="FU242" s="323" t="str">
        <f>IFERROR(FU240/(VLOOKUP(FU$1,'Население ПНП'!$A$4:$L$303,10,FALSE)/1000),"")</f>
        <v/>
      </c>
      <c r="FV242" s="323" t="str">
        <f>IFERROR(FV240/(VLOOKUP(FV$1,'Население ПНП'!$A$4:$L$303,10,FALSE)/1000),"")</f>
        <v/>
      </c>
      <c r="FW242" s="323" t="str">
        <f>IFERROR(FW240/(VLOOKUP(FW$1,'Население ПНП'!$A$4:$L$303,10,FALSE)/1000),"")</f>
        <v/>
      </c>
      <c r="FX242" s="323" t="str">
        <f>IFERROR(FX240/(VLOOKUP(FX$1,'Население ПНП'!$A$4:$L$303,10,FALSE)/1000),"")</f>
        <v/>
      </c>
      <c r="FY242" s="323" t="str">
        <f>IFERROR(FY240/(VLOOKUP(FY$1,'Население ПНП'!$A$4:$L$303,10,FALSE)/1000),"")</f>
        <v/>
      </c>
      <c r="FZ242" s="323" t="str">
        <f>IFERROR(FZ240/(VLOOKUP(FZ$1,'Население ПНП'!$A$4:$L$303,10,FALSE)/1000),"")</f>
        <v/>
      </c>
      <c r="GA242" s="323" t="str">
        <f>IFERROR(GA240/(VLOOKUP(GA$1,'Население ПНП'!$A$4:$L$303,10,FALSE)/1000),"")</f>
        <v/>
      </c>
      <c r="GB242" s="323" t="str">
        <f>IFERROR(GB240/(VLOOKUP(GB$1,'Население ПНП'!$A$4:$L$303,10,FALSE)/1000),"")</f>
        <v/>
      </c>
      <c r="GC242" s="323" t="str">
        <f>IFERROR(GC240/(VLOOKUP(GC$1,'Население ПНП'!$A$4:$L$303,10,FALSE)/1000),"")</f>
        <v/>
      </c>
      <c r="GD242" s="323" t="str">
        <f>IFERROR(GD240/(VLOOKUP(GD$1,'Население ПНП'!$A$4:$L$303,10,FALSE)/1000),"")</f>
        <v/>
      </c>
      <c r="GE242" s="323" t="str">
        <f>IFERROR(GE240/(VLOOKUP(GE$1,'Население ПНП'!$A$4:$L$303,10,FALSE)/1000),"")</f>
        <v/>
      </c>
      <c r="GF242" s="323" t="str">
        <f>IFERROR(GF240/(VLOOKUP(GF$1,'Население ПНП'!$A$4:$L$303,10,FALSE)/1000),"")</f>
        <v/>
      </c>
      <c r="GG242" s="323" t="str">
        <f>IFERROR(GG240/(VLOOKUP(GG$1,'Население ПНП'!$A$4:$L$303,10,FALSE)/1000),"")</f>
        <v/>
      </c>
      <c r="GH242" s="323" t="str">
        <f>IFERROR(GH240/(VLOOKUP(GH$1,'Население ПНП'!$A$4:$L$303,10,FALSE)/1000),"")</f>
        <v/>
      </c>
      <c r="GI242" s="323" t="str">
        <f>IFERROR(GI240/(VLOOKUP(GI$1,'Население ПНП'!$A$4:$L$303,10,FALSE)/1000),"")</f>
        <v/>
      </c>
      <c r="GJ242" s="323" t="str">
        <f>IFERROR(GJ240/(VLOOKUP(GJ$1,'Население ПНП'!$A$4:$L$303,10,FALSE)/1000),"")</f>
        <v/>
      </c>
      <c r="GK242" s="323" t="str">
        <f>IFERROR(GK240/(VLOOKUP(GK$1,'Население ПНП'!$A$4:$L$303,10,FALSE)/1000),"")</f>
        <v/>
      </c>
      <c r="GL242" s="323" t="str">
        <f>IFERROR(GL240/(VLOOKUP(GL$1,'Население ПНП'!$A$4:$L$303,10,FALSE)/1000),"")</f>
        <v/>
      </c>
      <c r="GM242" s="323" t="str">
        <f>IFERROR(GM240/(VLOOKUP(GM$1,'Население ПНП'!$A$4:$L$303,10,FALSE)/1000),"")</f>
        <v/>
      </c>
      <c r="GN242" s="323" t="str">
        <f>IFERROR(GN240/(VLOOKUP(GN$1,'Население ПНП'!$A$4:$L$303,10,FALSE)/1000),"")</f>
        <v/>
      </c>
      <c r="GO242" s="323" t="str">
        <f>IFERROR(GO240/(VLOOKUP(GO$1,'Население ПНП'!$A$4:$L$303,10,FALSE)/1000),"")</f>
        <v/>
      </c>
      <c r="GP242" s="323" t="str">
        <f>IFERROR(GP240/(VLOOKUP(GP$1,'Население ПНП'!$A$4:$L$303,10,FALSE)/1000),"")</f>
        <v/>
      </c>
      <c r="GQ242" s="323" t="str">
        <f>IFERROR(GQ240/(VLOOKUP(GQ$1,'Население ПНП'!$A$4:$L$303,10,FALSE)/1000),"")</f>
        <v/>
      </c>
      <c r="GR242" s="323" t="str">
        <f>IFERROR(GR240/(VLOOKUP(GR$1,'Население ПНП'!$A$4:$L$303,10,FALSE)/1000),"")</f>
        <v/>
      </c>
      <c r="GS242" s="323" t="str">
        <f>IFERROR(GS240/(VLOOKUP(GS$1,'Население ПНП'!$A$4:$L$303,10,FALSE)/1000),"")</f>
        <v/>
      </c>
      <c r="GT242" s="323" t="str">
        <f>IFERROR(GT240/(VLOOKUP(GT$1,'Население ПНП'!$A$4:$L$303,10,FALSE)/1000),"")</f>
        <v/>
      </c>
      <c r="GU242" s="323" t="str">
        <f>IFERROR(GU240/(VLOOKUP(GU$1,'Население ПНП'!$A$4:$L$303,10,FALSE)/1000),"")</f>
        <v/>
      </c>
      <c r="GV242" s="323" t="str">
        <f>IFERROR(GV240/(VLOOKUP(GV$1,'Население ПНП'!$A$4:$L$303,10,FALSE)/1000),"")</f>
        <v/>
      </c>
      <c r="GW242" s="323" t="str">
        <f>IFERROR(GW240/(VLOOKUP(GW$1,'Население ПНП'!$A$4:$L$303,10,FALSE)/1000),"")</f>
        <v/>
      </c>
      <c r="GX242" s="323" t="str">
        <f>IFERROR(GX240/(VLOOKUP(GX$1,'Население ПНП'!$A$4:$L$303,10,FALSE)/1000),"")</f>
        <v/>
      </c>
      <c r="GY242" s="323" t="str">
        <f>IFERROR(GY240/(VLOOKUP(GY$1,'Население ПНП'!$A$4:$L$303,10,FALSE)/1000),"")</f>
        <v/>
      </c>
      <c r="GZ242" s="323" t="str">
        <f>IFERROR(GZ240/(VLOOKUP(GZ$1,'Население ПНП'!$A$4:$L$303,10,FALSE)/1000),"")</f>
        <v/>
      </c>
      <c r="HA242" s="323" t="str">
        <f>IFERROR(HA240/(VLOOKUP(HA$1,'Население ПНП'!$A$4:$L$303,10,FALSE)/1000),"")</f>
        <v/>
      </c>
      <c r="HB242" s="323" t="str">
        <f>IFERROR(HB240/(VLOOKUP(HB$1,'Население ПНП'!$A$4:$L$303,10,FALSE)/1000),"")</f>
        <v/>
      </c>
      <c r="HC242" s="323" t="str">
        <f>IFERROR(HC240/(VLOOKUP(HC$1,'Население ПНП'!$A$4:$L$303,10,FALSE)/1000),"")</f>
        <v/>
      </c>
      <c r="HD242" s="323" t="str">
        <f>IFERROR(HD240/(VLOOKUP(HD$1,'Население ПНП'!$A$4:$L$303,10,FALSE)/1000),"")</f>
        <v/>
      </c>
      <c r="HE242" s="323" t="str">
        <f>IFERROR(HE240/(VLOOKUP(HE$1,'Население ПНП'!$A$4:$L$303,10,FALSE)/1000),"")</f>
        <v/>
      </c>
      <c r="HF242" s="323" t="str">
        <f>IFERROR(HF240/(VLOOKUP(HF$1,'Население ПНП'!$A$4:$L$303,10,FALSE)/1000),"")</f>
        <v/>
      </c>
      <c r="HG242" s="323" t="str">
        <f>IFERROR(HG240/(VLOOKUP(HG$1,'Население ПНП'!$A$4:$L$303,10,FALSE)/1000),"")</f>
        <v/>
      </c>
      <c r="HH242" s="323" t="str">
        <f>IFERROR(HH240/(VLOOKUP(HH$1,'Население ПНП'!$A$4:$L$303,10,FALSE)/1000),"")</f>
        <v/>
      </c>
      <c r="HI242" s="323" t="str">
        <f>IFERROR(HI240/(VLOOKUP(HI$1,'Население ПНП'!$A$4:$L$303,10,FALSE)/1000),"")</f>
        <v/>
      </c>
      <c r="HJ242" s="323" t="str">
        <f>IFERROR(HJ240/(VLOOKUP(HJ$1,'Население ПНП'!$A$4:$L$303,10,FALSE)/1000),"")</f>
        <v/>
      </c>
      <c r="HK242" s="323" t="str">
        <f>IFERROR(HK240/(VLOOKUP(HK$1,'Население ПНП'!$A$4:$L$303,10,FALSE)/1000),"")</f>
        <v/>
      </c>
      <c r="HL242" s="323" t="str">
        <f>IFERROR(HL240/(VLOOKUP(HL$1,'Население ПНП'!$A$4:$L$303,10,FALSE)/1000),"")</f>
        <v/>
      </c>
      <c r="HM242" s="323" t="str">
        <f>IFERROR(HM240/(VLOOKUP(HM$1,'Население ПНП'!$A$4:$L$303,10,FALSE)/1000),"")</f>
        <v/>
      </c>
      <c r="HN242" s="323" t="str">
        <f>IFERROR(HN240/(VLOOKUP(HN$1,'Население ПНП'!$A$4:$L$303,10,FALSE)/1000),"")</f>
        <v/>
      </c>
      <c r="HO242" s="323" t="str">
        <f>IFERROR(HO240/(VLOOKUP(HO$1,'Население ПНП'!$A$4:$L$303,10,FALSE)/1000),"")</f>
        <v/>
      </c>
      <c r="HP242" s="323" t="str">
        <f>IFERROR(HP240/(VLOOKUP(HP$1,'Население ПНП'!$A$4:$L$303,10,FALSE)/1000),"")</f>
        <v/>
      </c>
      <c r="HQ242" s="323" t="str">
        <f>IFERROR(HQ240/(VLOOKUP(HQ$1,'Население ПНП'!$A$4:$L$303,10,FALSE)/1000),"")</f>
        <v/>
      </c>
      <c r="HR242" s="323" t="str">
        <f>IFERROR(HR240/(VLOOKUP(HR$1,'Население ПНП'!$A$4:$L$303,10,FALSE)/1000),"")</f>
        <v/>
      </c>
      <c r="HS242" s="323" t="str">
        <f>IFERROR(HS240/(VLOOKUP(HS$1,'Население ПНП'!$A$4:$L$303,10,FALSE)/1000),"")</f>
        <v/>
      </c>
      <c r="HT242" s="323" t="str">
        <f>IFERROR(HT240/(VLOOKUP(HT$1,'Население ПНП'!$A$4:$L$303,10,FALSE)/1000),"")</f>
        <v/>
      </c>
      <c r="HU242" s="323" t="str">
        <f>IFERROR(HU240/(VLOOKUP(HU$1,'Население ПНП'!$A$4:$L$303,10,FALSE)/1000),"")</f>
        <v/>
      </c>
      <c r="HV242" s="323" t="str">
        <f>IFERROR(HV240/(VLOOKUP(HV$1,'Население ПНП'!$A$4:$L$303,10,FALSE)/1000),"")</f>
        <v/>
      </c>
      <c r="HW242" s="323" t="str">
        <f>IFERROR(HW240/(VLOOKUP(HW$1,'Население ПНП'!$A$4:$L$303,10,FALSE)/1000),"")</f>
        <v/>
      </c>
      <c r="HX242" s="323" t="str">
        <f>IFERROR(HX240/(VLOOKUP(HX$1,'Население ПНП'!$A$4:$L$303,10,FALSE)/1000),"")</f>
        <v/>
      </c>
      <c r="HY242" s="323" t="str">
        <f>IFERROR(HY240/(VLOOKUP(HY$1,'Население ПНП'!$A$4:$L$303,10,FALSE)/1000),"")</f>
        <v/>
      </c>
      <c r="HZ242" s="323" t="str">
        <f>IFERROR(HZ240/(VLOOKUP(HZ$1,'Население ПНП'!$A$4:$L$303,10,FALSE)/1000),"")</f>
        <v/>
      </c>
      <c r="IA242" s="323" t="str">
        <f>IFERROR(IA240/(VLOOKUP(IA$1,'Население ПНП'!$A$4:$L$303,10,FALSE)/1000),"")</f>
        <v/>
      </c>
      <c r="IB242" s="323" t="str">
        <f>IFERROR(IB240/(VLOOKUP(IB$1,'Население ПНП'!$A$4:$L$303,10,FALSE)/1000),"")</f>
        <v/>
      </c>
      <c r="IC242" s="323" t="str">
        <f>IFERROR(IC240/(VLOOKUP(IC$1,'Население ПНП'!$A$4:$L$303,10,FALSE)/1000),"")</f>
        <v/>
      </c>
      <c r="ID242" s="323" t="str">
        <f>IFERROR(ID240/(VLOOKUP(ID$1,'Население ПНП'!$A$4:$L$303,10,FALSE)/1000),"")</f>
        <v/>
      </c>
      <c r="IE242" s="323" t="str">
        <f>IFERROR(IE240/(VLOOKUP(IE$1,'Население ПНП'!$A$4:$L$303,10,FALSE)/1000),"")</f>
        <v/>
      </c>
      <c r="IF242" s="323" t="str">
        <f>IFERROR(IF240/(VLOOKUP(IF$1,'Население ПНП'!$A$4:$L$303,10,FALSE)/1000),"")</f>
        <v/>
      </c>
      <c r="IG242" s="323" t="str">
        <f>IFERROR(IG240/(VLOOKUP(IG$1,'Население ПНП'!$A$4:$L$303,10,FALSE)/1000),"")</f>
        <v/>
      </c>
      <c r="IH242" s="323" t="str">
        <f>IFERROR(IH240/(VLOOKUP(IH$1,'Население ПНП'!$A$4:$L$303,10,FALSE)/1000),"")</f>
        <v/>
      </c>
      <c r="II242" s="323" t="str">
        <f>IFERROR(II240/(VLOOKUP(II$1,'Население ПНП'!$A$4:$L$303,10,FALSE)/1000),"")</f>
        <v/>
      </c>
      <c r="IJ242" s="323" t="str">
        <f>IFERROR(IJ240/(VLOOKUP(IJ$1,'Население ПНП'!$A$4:$L$303,10,FALSE)/1000),"")</f>
        <v/>
      </c>
      <c r="IK242" s="323" t="str">
        <f>IFERROR(IK240/(VLOOKUP(IK$1,'Население ПНП'!$A$4:$L$303,10,FALSE)/1000),"")</f>
        <v/>
      </c>
      <c r="IL242" s="323" t="str">
        <f>IFERROR(IL240/(VLOOKUP(IL$1,'Население ПНП'!$A$4:$L$303,10,FALSE)/1000),"")</f>
        <v/>
      </c>
      <c r="IM242" s="323" t="str">
        <f>IFERROR(IM240/(VLOOKUP(IM$1,'Население ПНП'!$A$4:$L$303,10,FALSE)/1000),"")</f>
        <v/>
      </c>
      <c r="IN242" s="323" t="str">
        <f>IFERROR(IN240/(VLOOKUP(IN$1,'Население ПНП'!$A$4:$L$303,10,FALSE)/1000),"")</f>
        <v/>
      </c>
      <c r="IO242" s="323" t="str">
        <f>IFERROR(IO240/(VLOOKUP(IO$1,'Население ПНП'!$A$4:$L$303,10,FALSE)/1000),"")</f>
        <v/>
      </c>
      <c r="IP242" s="323" t="str">
        <f>IFERROR(IP240/(VLOOKUP(IP$1,'Население ПНП'!$A$4:$L$303,10,FALSE)/1000),"")</f>
        <v/>
      </c>
      <c r="IQ242" s="323" t="str">
        <f>IFERROR(IQ240/(VLOOKUP(IQ$1,'Население ПНП'!$A$4:$L$303,10,FALSE)/1000),"")</f>
        <v/>
      </c>
      <c r="IR242" s="323" t="str">
        <f>IFERROR(IR240/(VLOOKUP(IR$1,'Население ПНП'!$A$4:$L$303,10,FALSE)/1000),"")</f>
        <v/>
      </c>
      <c r="IS242" s="323" t="str">
        <f>IFERROR(IS240/(VLOOKUP(IS$1,'Население ПНП'!$A$4:$L$303,10,FALSE)/1000),"")</f>
        <v/>
      </c>
      <c r="IT242" s="323" t="str">
        <f>IFERROR(IT240/(VLOOKUP(IT$1,'Население ПНП'!$A$4:$L$303,10,FALSE)/1000),"")</f>
        <v/>
      </c>
      <c r="IU242" s="323" t="str">
        <f>IFERROR(IU240/(VLOOKUP(IU$1,'Население ПНП'!$A$4:$L$303,10,FALSE)/1000),"")</f>
        <v/>
      </c>
      <c r="IV242" s="323" t="str">
        <f>IFERROR(IV240/(VLOOKUP(IV$1,'Население ПНП'!$A$4:$L$303,10,FALSE)/1000),"")</f>
        <v/>
      </c>
      <c r="IW242" s="323" t="str">
        <f>IFERROR(IW240/(VLOOKUP(IW$1,'Население ПНП'!$A$4:$L$303,10,FALSE)/1000),"")</f>
        <v/>
      </c>
      <c r="IX242" s="323" t="str">
        <f>IFERROR(IX240/(VLOOKUP(IX$1,'Население ПНП'!$A$4:$L$303,10,FALSE)/1000),"")</f>
        <v/>
      </c>
      <c r="IY242" s="323" t="str">
        <f>IFERROR(IY240/(VLOOKUP(IY$1,'Население ПНП'!$A$4:$L$303,10,FALSE)/1000),"")</f>
        <v/>
      </c>
      <c r="IZ242" s="323" t="str">
        <f>IFERROR(IZ240/(VLOOKUP(IZ$1,'Население ПНП'!$A$4:$L$303,10,FALSE)/1000),"")</f>
        <v/>
      </c>
      <c r="JA242" s="323" t="str">
        <f>IFERROR(JA240/(VLOOKUP(JA$1,'Население ПНП'!$A$4:$L$303,10,FALSE)/1000),"")</f>
        <v/>
      </c>
      <c r="JB242" s="323" t="str">
        <f>IFERROR(JB240/(VLOOKUP(JB$1,'Население ПНП'!$A$4:$L$303,10,FALSE)/1000),"")</f>
        <v/>
      </c>
      <c r="JC242" s="323" t="str">
        <f>IFERROR(JC240/(VLOOKUP(JC$1,'Население ПНП'!$A$4:$L$303,10,FALSE)/1000),"")</f>
        <v/>
      </c>
      <c r="JD242" s="323" t="str">
        <f>IFERROR(JD240/(VLOOKUP(JD$1,'Население ПНП'!$A$4:$L$303,10,FALSE)/1000),"")</f>
        <v/>
      </c>
      <c r="JE242" s="323" t="str">
        <f>IFERROR(JE240/(VLOOKUP(JE$1,'Население ПНП'!$A$4:$L$303,10,FALSE)/1000),"")</f>
        <v/>
      </c>
      <c r="JF242" s="323" t="str">
        <f>IFERROR(JF240/(VLOOKUP(JF$1,'Население ПНП'!$A$4:$L$303,10,FALSE)/1000),"")</f>
        <v/>
      </c>
      <c r="JG242" s="323" t="str">
        <f>IFERROR(JG240/(VLOOKUP(JG$1,'Население ПНП'!$A$4:$L$303,10,FALSE)/1000),"")</f>
        <v/>
      </c>
      <c r="JH242" s="323" t="str">
        <f>IFERROR(JH240/(VLOOKUP(JH$1,'Население ПНП'!$A$4:$L$303,10,FALSE)/1000),"")</f>
        <v/>
      </c>
      <c r="JI242" s="323" t="str">
        <f>IFERROR(JI240/(VLOOKUP(JI$1,'Население ПНП'!$A$4:$L$303,10,FALSE)/1000),"")</f>
        <v/>
      </c>
      <c r="JJ242" s="323" t="str">
        <f>IFERROR(JJ240/(VLOOKUP(JJ$1,'Население ПНП'!$A$4:$L$303,10,FALSE)/1000),"")</f>
        <v/>
      </c>
      <c r="JK242" s="323" t="str">
        <f>IFERROR(JK240/(VLOOKUP(JK$1,'Население ПНП'!$A$4:$L$303,10,FALSE)/1000),"")</f>
        <v/>
      </c>
      <c r="JL242" s="323" t="str">
        <f>IFERROR(JL240/(VLOOKUP(JL$1,'Население ПНП'!$A$4:$L$303,10,FALSE)/1000),"")</f>
        <v/>
      </c>
      <c r="JM242" s="323" t="str">
        <f>IFERROR(JM240/(VLOOKUP(JM$1,'Население ПНП'!$A$4:$L$303,10,FALSE)/1000),"")</f>
        <v/>
      </c>
      <c r="JN242" s="323" t="str">
        <f>IFERROR(JN240/(VLOOKUP(JN$1,'Население ПНП'!$A$4:$L$303,10,FALSE)/1000),"")</f>
        <v/>
      </c>
      <c r="JO242" s="323" t="str">
        <f>IFERROR(JO240/(VLOOKUP(JO$1,'Население ПНП'!$A$4:$L$303,10,FALSE)/1000),"")</f>
        <v/>
      </c>
      <c r="JP242" s="323" t="str">
        <f>IFERROR(JP240/(VLOOKUP(JP$1,'Население ПНП'!$A$4:$L$303,10,FALSE)/1000),"")</f>
        <v/>
      </c>
      <c r="JQ242" s="323" t="str">
        <f>IFERROR(JQ240/(VLOOKUP(JQ$1,'Население ПНП'!$A$4:$L$303,10,FALSE)/1000),"")</f>
        <v/>
      </c>
      <c r="JR242" s="323" t="str">
        <f>IFERROR(JR240/(VLOOKUP(JR$1,'Население ПНП'!$A$4:$L$303,10,FALSE)/1000),"")</f>
        <v/>
      </c>
      <c r="JS242" s="323" t="str">
        <f>IFERROR(JS240/(VLOOKUP(JS$1,'Население ПНП'!$A$4:$L$303,10,FALSE)/1000),"")</f>
        <v/>
      </c>
      <c r="JT242" s="323" t="str">
        <f>IFERROR(JT240/(VLOOKUP(JT$1,'Население ПНП'!$A$4:$L$303,10,FALSE)/1000),"")</f>
        <v/>
      </c>
      <c r="JU242" s="323" t="str">
        <f>IFERROR(JU240/(VLOOKUP(JU$1,'Население ПНП'!$A$4:$L$303,10,FALSE)/1000),"")</f>
        <v/>
      </c>
      <c r="JV242" s="323" t="str">
        <f>IFERROR(JV240/(VLOOKUP(JV$1,'Население ПНП'!$A$4:$L$303,10,FALSE)/1000),"")</f>
        <v/>
      </c>
      <c r="JW242" s="323" t="str">
        <f>IFERROR(JW240/(VLOOKUP(JW$1,'Население ПНП'!$A$4:$L$303,10,FALSE)/1000),"")</f>
        <v/>
      </c>
      <c r="JX242" s="323" t="str">
        <f>IFERROR(JX240/(VLOOKUP(JX$1,'Население ПНП'!$A$4:$L$303,10,FALSE)/1000),"")</f>
        <v/>
      </c>
      <c r="JY242" s="323" t="str">
        <f>IFERROR(JY240/(VLOOKUP(JY$1,'Население ПНП'!$A$4:$L$303,10,FALSE)/1000),"")</f>
        <v/>
      </c>
      <c r="JZ242" s="323" t="str">
        <f>IFERROR(JZ240/(VLOOKUP(JZ$1,'Население ПНП'!$A$4:$L$303,10,FALSE)/1000),"")</f>
        <v/>
      </c>
      <c r="KA242" s="323" t="str">
        <f>IFERROR(KA240/(VLOOKUP(KA$1,'Население ПНП'!$A$4:$L$303,10,FALSE)/1000),"")</f>
        <v/>
      </c>
      <c r="KB242" s="323" t="str">
        <f>IFERROR(KB240/(VLOOKUP(KB$1,'Население ПНП'!$A$4:$L$303,10,FALSE)/1000),"")</f>
        <v/>
      </c>
      <c r="KC242" s="323" t="str">
        <f>IFERROR(KC240/(VLOOKUP(KC$1,'Население ПНП'!$A$4:$L$303,10,FALSE)/1000),"")</f>
        <v/>
      </c>
      <c r="KD242" s="323" t="str">
        <f>IFERROR(KD240/(VLOOKUP(KD$1,'Население ПНП'!$A$4:$L$303,10,FALSE)/1000),"")</f>
        <v/>
      </c>
      <c r="KE242" s="323" t="str">
        <f>IFERROR(KE240/(VLOOKUP(KE$1,'Население ПНП'!$A$4:$L$303,10,FALSE)/1000),"")</f>
        <v/>
      </c>
      <c r="KF242" s="323" t="str">
        <f>IFERROR(KF240/(VLOOKUP(KF$1,'Население ПНП'!$A$4:$L$303,10,FALSE)/1000),"")</f>
        <v/>
      </c>
      <c r="KG242" s="323" t="str">
        <f>IFERROR(KG240/(VLOOKUP(KG$1,'Население ПНП'!$A$4:$L$303,10,FALSE)/1000),"")</f>
        <v/>
      </c>
      <c r="KH242" s="323" t="str">
        <f>IFERROR(KH240/(VLOOKUP(KH$1,'Население ПНП'!$A$4:$L$303,10,FALSE)/1000),"")</f>
        <v/>
      </c>
      <c r="KI242" s="323" t="str">
        <f>IFERROR(KI240/(VLOOKUP(KI$1,'Население ПНП'!$A$4:$L$303,10,FALSE)/1000),"")</f>
        <v/>
      </c>
      <c r="KJ242" s="323" t="str">
        <f>IFERROR(KJ240/(VLOOKUP(KJ$1,'Население ПНП'!$A$4:$L$303,10,FALSE)/1000),"")</f>
        <v/>
      </c>
      <c r="KK242" s="323" t="str">
        <f>IFERROR(KK240/(VLOOKUP(KK$1,'Население ПНП'!$A$4:$L$303,10,FALSE)/1000),"")</f>
        <v/>
      </c>
      <c r="KL242" s="323" t="str">
        <f>IFERROR(KL240/(VLOOKUP(KL$1,'Население ПНП'!$A$4:$L$303,10,FALSE)/1000),"")</f>
        <v/>
      </c>
      <c r="KM242" s="323" t="str">
        <f>IFERROR(KM240/(VLOOKUP(KM$1,'Население ПНП'!$A$4:$L$303,10,FALSE)/1000),"")</f>
        <v/>
      </c>
      <c r="KN242" s="323" t="str">
        <f>IFERROR(KN240/(VLOOKUP(KN$1,'Население ПНП'!$A$4:$L$303,10,FALSE)/1000),"")</f>
        <v/>
      </c>
      <c r="KO242" s="323" t="str">
        <f>IFERROR(KO240/(VLOOKUP(KO$1,'Население ПНП'!$A$4:$L$303,10,FALSE)/1000),"")</f>
        <v/>
      </c>
      <c r="KP242" s="323" t="str">
        <f>IFERROR(KP240/(VLOOKUP(KP$1,'Население ПНП'!$A$4:$L$303,10,FALSE)/1000),"")</f>
        <v/>
      </c>
      <c r="KQ242" s="323" t="str">
        <f>IFERROR(KQ240/(VLOOKUP(KQ$1,'Население ПНП'!$A$4:$L$303,10,FALSE)/1000),"")</f>
        <v/>
      </c>
      <c r="KR242" s="323" t="str">
        <f>IFERROR(KR240/(VLOOKUP(KR$1,'Население ПНП'!$A$4:$L$303,10,FALSE)/1000),"")</f>
        <v/>
      </c>
      <c r="KS242" s="323" t="str">
        <f>IFERROR(KS240/(VLOOKUP(KS$1,'Население ПНП'!$A$4:$L$303,10,FALSE)/1000),"")</f>
        <v/>
      </c>
      <c r="KT242" s="323" t="str">
        <f>IFERROR(KT240/(VLOOKUP(KT$1,'Население ПНП'!$A$4:$L$303,10,FALSE)/1000),"")</f>
        <v/>
      </c>
      <c r="KU242" s="323"/>
      <c r="KV242" s="323"/>
      <c r="KW242" s="323"/>
      <c r="KX242" s="323"/>
      <c r="KY242" s="323"/>
      <c r="KZ242" s="323"/>
      <c r="LA242" s="323"/>
      <c r="LB242" s="323"/>
      <c r="LC242" s="323"/>
      <c r="LD242" s="323"/>
      <c r="LE242" s="323"/>
      <c r="LF242" s="323"/>
      <c r="LG242" s="323"/>
      <c r="LH242" s="323"/>
      <c r="LI242" s="323"/>
      <c r="LJ242" s="323"/>
      <c r="LK242" s="323"/>
      <c r="LL242" s="323"/>
      <c r="LM242" s="323"/>
      <c r="LN242" s="323"/>
      <c r="LO242" s="323"/>
      <c r="LP242" s="323"/>
      <c r="LQ242" s="323"/>
      <c r="LR242" s="323"/>
      <c r="LS242" s="323"/>
      <c r="LT242" s="323"/>
      <c r="LU242" s="323"/>
      <c r="LV242" s="323"/>
      <c r="LW242" s="323"/>
      <c r="LX242" s="323"/>
      <c r="LY242" s="323"/>
      <c r="LZ242" s="323"/>
      <c r="MA242" s="323"/>
      <c r="MB242" s="323"/>
      <c r="MC242" s="323"/>
      <c r="MD242" s="323"/>
      <c r="ME242" s="323"/>
      <c r="MF242" s="323"/>
      <c r="MG242" s="323"/>
      <c r="MH242" s="323"/>
      <c r="MI242" s="323"/>
      <c r="MJ242" s="323"/>
      <c r="MK242" s="323"/>
      <c r="ML242" s="323"/>
      <c r="MM242" s="323"/>
      <c r="MN242" s="323"/>
      <c r="MO242" s="323"/>
      <c r="MP242" s="323"/>
      <c r="MQ242" s="323"/>
      <c r="MR242" s="323"/>
      <c r="MS242" s="323"/>
      <c r="MT242" s="323"/>
      <c r="MU242" s="323"/>
      <c r="MV242" s="323"/>
      <c r="MW242" s="323"/>
      <c r="MX242" s="323"/>
      <c r="MY242" s="323"/>
      <c r="MZ242" s="323"/>
      <c r="NA242" s="323"/>
      <c r="NB242" s="323"/>
      <c r="NC242" s="323"/>
      <c r="ND242" s="323"/>
      <c r="NE242" s="323"/>
      <c r="NF242" s="323"/>
      <c r="NG242" s="323"/>
      <c r="NH242" s="323"/>
      <c r="NI242" s="323"/>
      <c r="NJ242" s="323"/>
      <c r="NK242" s="323"/>
      <c r="NL242" s="323"/>
      <c r="NM242" s="323"/>
      <c r="NN242" s="323"/>
      <c r="NO242" s="323"/>
      <c r="NP242" s="323"/>
      <c r="NQ242" s="323"/>
      <c r="NR242" s="323"/>
      <c r="NS242" s="323"/>
      <c r="NT242" s="323"/>
      <c r="NU242" s="323"/>
      <c r="NV242" s="323"/>
      <c r="NW242" s="323"/>
      <c r="NX242" s="323"/>
      <c r="NY242" s="323"/>
      <c r="NZ242" s="323"/>
      <c r="OA242" s="323"/>
      <c r="OB242" s="323"/>
      <c r="OC242" s="323"/>
      <c r="OD242" s="323"/>
      <c r="OE242" s="323"/>
      <c r="OF242" s="323"/>
      <c r="OG242" s="323"/>
      <c r="OH242" s="323"/>
      <c r="OI242" s="323"/>
      <c r="OJ242" s="323"/>
      <c r="OK242" s="323"/>
      <c r="OL242" s="323"/>
      <c r="OM242" s="323"/>
      <c r="ON242" s="323"/>
      <c r="OO242" s="323"/>
      <c r="OP242" s="323"/>
      <c r="OQ242" s="323"/>
      <c r="OR242" s="323"/>
      <c r="OS242" s="323"/>
      <c r="OT242" s="323"/>
      <c r="OU242" s="323"/>
      <c r="OV242" s="323"/>
      <c r="OW242" s="323"/>
      <c r="OX242" s="323"/>
      <c r="OY242" s="323"/>
      <c r="OZ242" s="323"/>
      <c r="PA242" s="323"/>
      <c r="PB242" s="323"/>
      <c r="PC242" s="323"/>
      <c r="PD242" s="323"/>
      <c r="PE242" s="323"/>
      <c r="PF242" s="323"/>
      <c r="PG242" s="323"/>
      <c r="PH242" s="323"/>
      <c r="PI242" s="323"/>
      <c r="PJ242" s="323"/>
      <c r="PK242" s="323"/>
      <c r="PL242" s="323"/>
      <c r="PM242" s="323"/>
      <c r="PN242" s="323"/>
      <c r="PO242" s="323"/>
      <c r="PP242" s="323"/>
      <c r="PQ242" s="323"/>
      <c r="PR242" s="323"/>
      <c r="PS242" s="323"/>
      <c r="PT242" s="323"/>
      <c r="PU242" s="323"/>
      <c r="PV242" s="323"/>
      <c r="PW242" s="323"/>
      <c r="PX242" s="323"/>
      <c r="PY242" s="323"/>
      <c r="PZ242" s="323"/>
      <c r="QA242" s="323"/>
      <c r="QB242" s="323"/>
      <c r="QC242" s="323"/>
      <c r="QD242" s="323"/>
      <c r="QE242" s="323"/>
      <c r="QF242" s="323"/>
      <c r="QG242" s="323"/>
      <c r="QH242" s="323"/>
      <c r="QI242" s="323"/>
      <c r="QJ242" s="323"/>
      <c r="QK242" s="323"/>
      <c r="QL242" s="323"/>
      <c r="QM242" s="323"/>
      <c r="QN242" s="323"/>
      <c r="QO242" s="323"/>
      <c r="QP242" s="323"/>
      <c r="QQ242" s="323"/>
      <c r="QR242" s="323"/>
      <c r="QS242" s="323"/>
      <c r="QT242" s="323"/>
      <c r="QU242" s="323"/>
      <c r="QV242" s="323"/>
      <c r="QW242" s="323"/>
      <c r="QX242" s="323"/>
      <c r="QY242" s="323"/>
      <c r="QZ242" s="323"/>
      <c r="RA242" s="323"/>
      <c r="RB242" s="323"/>
      <c r="RC242" s="323"/>
      <c r="RD242" s="323"/>
      <c r="RE242" s="323"/>
      <c r="RF242" s="323"/>
      <c r="RG242" s="323"/>
      <c r="RH242" s="323"/>
      <c r="RI242" s="323"/>
      <c r="RJ242" s="323"/>
      <c r="RK242" s="323"/>
      <c r="RL242" s="323"/>
      <c r="RM242" s="323"/>
      <c r="RN242" s="323"/>
      <c r="RO242" s="323"/>
      <c r="RP242" s="323"/>
      <c r="RQ242" s="323"/>
      <c r="RR242" s="323"/>
      <c r="RS242" s="323"/>
      <c r="RT242" s="323"/>
      <c r="RU242" s="323"/>
      <c r="RV242" s="323"/>
      <c r="RW242" s="323"/>
      <c r="RX242" s="323"/>
      <c r="RY242" s="323"/>
      <c r="RZ242" s="323"/>
      <c r="SA242" s="323"/>
      <c r="SB242" s="323"/>
      <c r="SC242" s="323"/>
      <c r="SD242" s="323"/>
      <c r="SE242" s="323"/>
      <c r="SF242" s="323"/>
      <c r="SG242" s="323"/>
      <c r="SH242" s="323"/>
      <c r="SI242" s="323"/>
      <c r="SJ242" s="323"/>
      <c r="SK242" s="323"/>
      <c r="SL242" s="323"/>
      <c r="SM242" s="323"/>
      <c r="SN242" s="323"/>
      <c r="SO242" s="323"/>
      <c r="SP242" s="323"/>
      <c r="SQ242" s="323"/>
      <c r="SR242" s="323"/>
      <c r="SS242" s="323"/>
      <c r="ST242" s="323"/>
      <c r="SU242" s="323"/>
      <c r="SV242" s="323"/>
      <c r="SW242" s="323"/>
      <c r="SX242" s="323"/>
      <c r="SY242" s="323"/>
      <c r="SZ242" s="323"/>
      <c r="TA242" s="323"/>
      <c r="TB242" s="323"/>
      <c r="TC242" s="323"/>
      <c r="TD242" s="323"/>
      <c r="TE242" s="323"/>
      <c r="TF242" s="323"/>
      <c r="TG242" s="323"/>
      <c r="TH242" s="323"/>
      <c r="TI242" s="323"/>
      <c r="TJ242" s="323"/>
      <c r="TK242" s="323"/>
      <c r="TL242" s="323"/>
      <c r="TM242" s="323"/>
      <c r="TN242" s="323"/>
      <c r="TO242" s="323"/>
      <c r="TP242" s="323"/>
      <c r="TQ242" s="323"/>
      <c r="TR242" s="323"/>
      <c r="TS242" s="323"/>
      <c r="TT242" s="323"/>
      <c r="TU242" s="323"/>
      <c r="TV242" s="323"/>
      <c r="TW242" s="323"/>
      <c r="TX242" s="323"/>
      <c r="TY242" s="323"/>
      <c r="TZ242" s="323"/>
      <c r="UA242" s="323"/>
      <c r="UB242" s="323"/>
      <c r="UC242" s="323"/>
      <c r="UD242" s="323"/>
      <c r="UE242" s="323"/>
      <c r="UF242" s="323"/>
      <c r="UG242" s="323"/>
      <c r="UH242" s="323"/>
      <c r="UI242" s="323"/>
      <c r="UJ242" s="323"/>
      <c r="UK242" s="323"/>
      <c r="UL242" s="323"/>
      <c r="UM242" s="323"/>
      <c r="UN242" s="323"/>
      <c r="UO242" s="323"/>
      <c r="UP242" s="323"/>
      <c r="UQ242" s="323"/>
      <c r="UR242" s="323"/>
      <c r="US242" s="323"/>
      <c r="UT242" s="323"/>
      <c r="UU242" s="323"/>
      <c r="UV242" s="323"/>
      <c r="UW242" s="323"/>
      <c r="UX242" s="323"/>
      <c r="UY242" s="323"/>
      <c r="UZ242" s="323"/>
      <c r="VA242" s="323"/>
      <c r="VB242" s="323"/>
      <c r="VC242" s="323"/>
      <c r="VD242" s="323"/>
      <c r="VE242" s="323"/>
      <c r="VF242" s="323"/>
      <c r="VG242" s="323"/>
      <c r="VH242" s="323"/>
      <c r="VI242" s="323"/>
      <c r="VJ242" s="323"/>
      <c r="VK242" s="323"/>
      <c r="VL242" s="323"/>
      <c r="VM242" s="323"/>
      <c r="VN242" s="323"/>
      <c r="VO242" s="323"/>
      <c r="VP242" s="323"/>
      <c r="VQ242" s="323"/>
      <c r="VR242" s="323"/>
      <c r="VS242" s="323"/>
      <c r="VT242" s="323"/>
      <c r="VU242" s="323"/>
      <c r="VV242" s="323"/>
      <c r="VW242" s="323"/>
      <c r="VX242" s="323"/>
      <c r="VY242" s="323"/>
      <c r="VZ242" s="323"/>
      <c r="WA242" s="323"/>
      <c r="WB242" s="323"/>
      <c r="WC242" s="323"/>
      <c r="WD242" s="323"/>
      <c r="WE242" s="323"/>
      <c r="WF242" s="323"/>
      <c r="WG242" s="323"/>
      <c r="WH242" s="323"/>
    </row>
    <row r="243" spans="1:606" ht="33.6" customHeight="1">
      <c r="A243" s="242">
        <v>427</v>
      </c>
      <c r="B243" s="138" t="s">
        <v>162</v>
      </c>
      <c r="C243" s="56" t="s">
        <v>166</v>
      </c>
      <c r="D243" s="32" t="s">
        <v>45</v>
      </c>
      <c r="E243" s="85">
        <v>0</v>
      </c>
      <c r="F243" s="85">
        <v>0</v>
      </c>
      <c r="G243" s="85">
        <v>0</v>
      </c>
      <c r="H243" s="85">
        <v>0</v>
      </c>
      <c r="I243" s="85"/>
      <c r="J243" s="318"/>
      <c r="K243" s="318"/>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86"/>
      <c r="CT243" s="86"/>
      <c r="CU243" s="86"/>
      <c r="CV243" s="86"/>
      <c r="CW243" s="86"/>
      <c r="CX243" s="86"/>
      <c r="CY243" s="86"/>
      <c r="CZ243" s="86"/>
      <c r="DA243" s="86"/>
      <c r="DB243" s="86"/>
      <c r="DC243" s="86"/>
      <c r="DD243" s="86"/>
      <c r="DE243" s="86"/>
      <c r="DF243" s="86"/>
      <c r="DG243" s="86"/>
      <c r="DH243" s="86"/>
      <c r="DI243" s="86"/>
      <c r="DJ243" s="86"/>
      <c r="DK243" s="86"/>
      <c r="DL243" s="86"/>
      <c r="DM243" s="86"/>
      <c r="DN243" s="86"/>
      <c r="DO243" s="86"/>
      <c r="DP243" s="86"/>
      <c r="DQ243" s="86"/>
      <c r="DR243" s="86"/>
      <c r="DS243" s="86"/>
      <c r="DT243" s="86"/>
      <c r="DU243" s="86"/>
      <c r="DV243" s="86"/>
      <c r="DW243" s="86"/>
      <c r="DX243" s="86"/>
      <c r="DY243" s="86"/>
      <c r="DZ243" s="86"/>
      <c r="EA243" s="86"/>
      <c r="EB243" s="86"/>
      <c r="EC243" s="86"/>
      <c r="ED243" s="86"/>
      <c r="EE243" s="86"/>
      <c r="EF243" s="86"/>
      <c r="EG243" s="86"/>
      <c r="EH243" s="86"/>
      <c r="EI243" s="86"/>
      <c r="EJ243" s="86"/>
      <c r="EK243" s="86"/>
      <c r="EL243" s="86"/>
      <c r="EM243" s="86"/>
      <c r="EN243" s="86"/>
      <c r="EO243" s="86"/>
      <c r="EP243" s="86"/>
      <c r="EQ243" s="86"/>
      <c r="ER243" s="86"/>
      <c r="ES243" s="86"/>
      <c r="ET243" s="86"/>
      <c r="EU243" s="86"/>
      <c r="EV243" s="86"/>
      <c r="EW243" s="86"/>
      <c r="EX243" s="86"/>
      <c r="EY243" s="86"/>
      <c r="EZ243" s="86"/>
      <c r="FA243" s="86"/>
      <c r="FB243" s="86"/>
      <c r="FC243" s="86"/>
      <c r="FD243" s="86"/>
      <c r="FE243" s="86"/>
      <c r="FF243" s="86"/>
      <c r="FG243" s="86"/>
      <c r="FH243" s="86"/>
      <c r="FI243" s="86"/>
      <c r="FJ243" s="86"/>
      <c r="FK243" s="86"/>
      <c r="FL243" s="86"/>
      <c r="FM243" s="86"/>
      <c r="FN243" s="86"/>
      <c r="FO243" s="86"/>
      <c r="FP243" s="86"/>
      <c r="FQ243" s="86"/>
      <c r="FR243" s="86"/>
      <c r="FS243" s="86"/>
      <c r="FT243" s="86"/>
      <c r="FU243" s="86"/>
      <c r="FV243" s="86"/>
      <c r="FW243" s="86"/>
      <c r="FX243" s="86"/>
      <c r="FY243" s="86"/>
      <c r="FZ243" s="86"/>
      <c r="GA243" s="86"/>
      <c r="GB243" s="86"/>
      <c r="GC243" s="86"/>
      <c r="GD243" s="86"/>
      <c r="GE243" s="86"/>
      <c r="GF243" s="86"/>
      <c r="GG243" s="86"/>
      <c r="GH243" s="86"/>
      <c r="GI243" s="86"/>
      <c r="GJ243" s="86"/>
      <c r="GK243" s="86"/>
      <c r="GL243" s="86"/>
      <c r="GM243" s="86"/>
      <c r="GN243" s="86"/>
      <c r="GO243" s="86"/>
      <c r="GP243" s="86"/>
      <c r="GQ243" s="86"/>
      <c r="GR243" s="86"/>
      <c r="GS243" s="86"/>
      <c r="GT243" s="86"/>
      <c r="GU243" s="86"/>
      <c r="GV243" s="86"/>
      <c r="GW243" s="86"/>
      <c r="GX243" s="86"/>
      <c r="GY243" s="86"/>
      <c r="GZ243" s="86"/>
      <c r="HA243" s="86"/>
      <c r="HB243" s="86"/>
      <c r="HC243" s="86"/>
      <c r="HD243" s="86"/>
      <c r="HE243" s="86"/>
      <c r="HF243" s="86"/>
      <c r="HG243" s="86"/>
      <c r="HH243" s="86"/>
      <c r="HI243" s="86"/>
      <c r="HJ243" s="86"/>
      <c r="HK243" s="86"/>
      <c r="HL243" s="86"/>
      <c r="HM243" s="86"/>
      <c r="HN243" s="86"/>
      <c r="HO243" s="86"/>
      <c r="HP243" s="86"/>
      <c r="HQ243" s="86"/>
      <c r="HR243" s="86"/>
      <c r="HS243" s="86"/>
      <c r="HT243" s="86"/>
      <c r="HU243" s="86"/>
      <c r="HV243" s="86"/>
      <c r="HW243" s="86"/>
      <c r="HX243" s="86"/>
      <c r="HY243" s="86"/>
      <c r="HZ243" s="86"/>
      <c r="IA243" s="86"/>
      <c r="IB243" s="86"/>
      <c r="IC243" s="86"/>
      <c r="ID243" s="86"/>
      <c r="IE243" s="86"/>
      <c r="IF243" s="86"/>
      <c r="IG243" s="86"/>
      <c r="IH243" s="86"/>
      <c r="II243" s="86"/>
      <c r="IJ243" s="86"/>
      <c r="IK243" s="86"/>
      <c r="IL243" s="86"/>
      <c r="IM243" s="86"/>
      <c r="IN243" s="86"/>
      <c r="IO243" s="86"/>
      <c r="IP243" s="86"/>
      <c r="IQ243" s="86"/>
      <c r="IR243" s="86"/>
      <c r="IS243" s="86"/>
      <c r="IT243" s="86"/>
      <c r="IU243" s="86"/>
      <c r="IV243" s="86"/>
      <c r="IW243" s="86"/>
      <c r="IX243" s="86"/>
      <c r="IY243" s="86"/>
      <c r="IZ243" s="86"/>
      <c r="JA243" s="86"/>
      <c r="JB243" s="86"/>
      <c r="JC243" s="86"/>
      <c r="JD243" s="86"/>
      <c r="JE243" s="86"/>
      <c r="JF243" s="86"/>
      <c r="JG243" s="86"/>
      <c r="JH243" s="86"/>
      <c r="JI243" s="86"/>
      <c r="JJ243" s="86"/>
      <c r="JK243" s="86"/>
      <c r="JL243" s="86"/>
      <c r="JM243" s="86"/>
      <c r="JN243" s="86"/>
      <c r="JO243" s="86"/>
      <c r="JP243" s="86"/>
      <c r="JQ243" s="86"/>
      <c r="JR243" s="86"/>
      <c r="JS243" s="86"/>
      <c r="JT243" s="86"/>
      <c r="JU243" s="86"/>
      <c r="JV243" s="86"/>
      <c r="JW243" s="86"/>
      <c r="JX243" s="86"/>
      <c r="JY243" s="86"/>
      <c r="JZ243" s="86"/>
      <c r="KA243" s="86"/>
      <c r="KB243" s="86"/>
      <c r="KC243" s="86"/>
      <c r="KD243" s="86"/>
      <c r="KE243" s="86"/>
      <c r="KF243" s="86"/>
      <c r="KG243" s="86"/>
      <c r="KH243" s="86"/>
      <c r="KI243" s="86"/>
      <c r="KJ243" s="86"/>
      <c r="KK243" s="86"/>
      <c r="KL243" s="86"/>
      <c r="KM243" s="86"/>
      <c r="KN243" s="86"/>
      <c r="KO243" s="86"/>
      <c r="KP243" s="86"/>
      <c r="KQ243" s="86"/>
      <c r="KR243" s="86"/>
      <c r="KS243" s="86"/>
      <c r="KT243" s="86"/>
      <c r="KU243" s="86"/>
      <c r="KV243" s="86"/>
      <c r="KW243" s="86"/>
      <c r="KX243" s="86"/>
      <c r="KY243" s="86"/>
      <c r="KZ243" s="86"/>
      <c r="LA243" s="86"/>
      <c r="LB243" s="86"/>
      <c r="LC243" s="86"/>
      <c r="LD243" s="86"/>
      <c r="LE243" s="86"/>
      <c r="LF243" s="86"/>
      <c r="LG243" s="86"/>
      <c r="LH243" s="86"/>
      <c r="LI243" s="86"/>
      <c r="LJ243" s="86"/>
      <c r="LK243" s="86"/>
      <c r="LL243" s="86"/>
      <c r="LM243" s="86"/>
      <c r="LN243" s="86"/>
      <c r="LO243" s="86"/>
      <c r="LP243" s="86"/>
      <c r="LQ243" s="86"/>
      <c r="LR243" s="86"/>
      <c r="LS243" s="86"/>
      <c r="LT243" s="86"/>
      <c r="LU243" s="86"/>
      <c r="LV243" s="86"/>
      <c r="LW243" s="86"/>
      <c r="LX243" s="86"/>
      <c r="LY243" s="86"/>
      <c r="LZ243" s="86"/>
      <c r="MA243" s="86"/>
      <c r="MB243" s="86"/>
      <c r="MC243" s="86"/>
      <c r="MD243" s="86"/>
      <c r="ME243" s="86"/>
      <c r="MF243" s="86"/>
      <c r="MG243" s="86"/>
      <c r="MH243" s="86"/>
      <c r="MI243" s="86"/>
      <c r="MJ243" s="86"/>
      <c r="MK243" s="86"/>
      <c r="ML243" s="86"/>
      <c r="MM243" s="86"/>
      <c r="MN243" s="86"/>
      <c r="MO243" s="86"/>
      <c r="MP243" s="86"/>
      <c r="MQ243" s="86"/>
      <c r="MR243" s="86"/>
      <c r="MS243" s="86"/>
      <c r="MT243" s="86"/>
      <c r="MU243" s="86"/>
      <c r="MV243" s="86"/>
      <c r="MW243" s="86"/>
      <c r="MX243" s="86"/>
      <c r="MY243" s="86"/>
      <c r="MZ243" s="86"/>
      <c r="NA243" s="86"/>
      <c r="NB243" s="86"/>
      <c r="NC243" s="86"/>
      <c r="ND243" s="86"/>
      <c r="NE243" s="86"/>
      <c r="NF243" s="86"/>
      <c r="NG243" s="86"/>
      <c r="NH243" s="86"/>
      <c r="NI243" s="86"/>
      <c r="NJ243" s="86"/>
      <c r="NK243" s="86"/>
      <c r="NL243" s="86"/>
      <c r="NM243" s="86"/>
      <c r="NN243" s="86"/>
      <c r="NO243" s="86"/>
      <c r="NP243" s="86"/>
      <c r="NQ243" s="86"/>
      <c r="NR243" s="86"/>
      <c r="NS243" s="86"/>
      <c r="NT243" s="86"/>
      <c r="NU243" s="86"/>
      <c r="NV243" s="86"/>
      <c r="NW243" s="86"/>
      <c r="NX243" s="86"/>
      <c r="NY243" s="86"/>
      <c r="NZ243" s="86"/>
      <c r="OA243" s="86"/>
      <c r="OB243" s="86"/>
      <c r="OC243" s="86"/>
      <c r="OD243" s="86"/>
      <c r="OE243" s="86"/>
      <c r="OF243" s="86"/>
      <c r="OG243" s="86"/>
      <c r="OH243" s="86"/>
      <c r="OI243" s="86"/>
      <c r="OJ243" s="86"/>
      <c r="OK243" s="86"/>
      <c r="OL243" s="86"/>
      <c r="OM243" s="86"/>
      <c r="ON243" s="86"/>
      <c r="OO243" s="86"/>
      <c r="OP243" s="86"/>
      <c r="OQ243" s="86"/>
      <c r="OR243" s="86"/>
      <c r="OS243" s="86"/>
      <c r="OT243" s="86"/>
      <c r="OU243" s="86"/>
      <c r="OV243" s="86"/>
      <c r="OW243" s="86"/>
      <c r="OX243" s="86"/>
      <c r="OY243" s="86"/>
      <c r="OZ243" s="86"/>
      <c r="PA243" s="86"/>
      <c r="PB243" s="86"/>
      <c r="PC243" s="86"/>
      <c r="PD243" s="86"/>
      <c r="PE243" s="86"/>
      <c r="PF243" s="86"/>
      <c r="PG243" s="86"/>
      <c r="PH243" s="86"/>
      <c r="PI243" s="86"/>
      <c r="PJ243" s="86"/>
      <c r="PK243" s="86"/>
      <c r="PL243" s="86"/>
      <c r="PM243" s="86"/>
      <c r="PN243" s="86"/>
      <c r="PO243" s="86"/>
      <c r="PP243" s="86"/>
      <c r="PQ243" s="86"/>
      <c r="PR243" s="86"/>
      <c r="PS243" s="86"/>
      <c r="PT243" s="86"/>
      <c r="PU243" s="86"/>
      <c r="PV243" s="86"/>
      <c r="PW243" s="86"/>
      <c r="PX243" s="86"/>
      <c r="PY243" s="86"/>
      <c r="PZ243" s="86"/>
      <c r="QA243" s="86"/>
      <c r="QB243" s="86"/>
      <c r="QC243" s="86"/>
      <c r="QD243" s="86"/>
      <c r="QE243" s="86"/>
      <c r="QF243" s="86"/>
      <c r="QG243" s="86"/>
      <c r="QH243" s="86"/>
      <c r="QI243" s="86"/>
      <c r="QJ243" s="86"/>
      <c r="QK243" s="86"/>
      <c r="QL243" s="86"/>
      <c r="QM243" s="86"/>
      <c r="QN243" s="86"/>
      <c r="QO243" s="86"/>
      <c r="QP243" s="86"/>
      <c r="QQ243" s="86"/>
      <c r="QR243" s="86"/>
      <c r="QS243" s="86"/>
      <c r="QT243" s="86"/>
      <c r="QU243" s="86"/>
      <c r="QV243" s="86"/>
      <c r="QW243" s="86"/>
      <c r="QX243" s="86"/>
      <c r="QY243" s="86"/>
      <c r="QZ243" s="86"/>
      <c r="RA243" s="86"/>
      <c r="RB243" s="86"/>
      <c r="RC243" s="86"/>
      <c r="RD243" s="86"/>
      <c r="RE243" s="86"/>
      <c r="RF243" s="86"/>
      <c r="RG243" s="86"/>
      <c r="RH243" s="86"/>
      <c r="RI243" s="86"/>
      <c r="RJ243" s="86"/>
      <c r="RK243" s="86"/>
      <c r="RL243" s="86"/>
      <c r="RM243" s="86"/>
      <c r="RN243" s="86"/>
      <c r="RO243" s="86"/>
      <c r="RP243" s="86"/>
      <c r="RQ243" s="86"/>
      <c r="RR243" s="86"/>
      <c r="RS243" s="86"/>
      <c r="RT243" s="86"/>
      <c r="RU243" s="86"/>
      <c r="RV243" s="86"/>
      <c r="RW243" s="86"/>
      <c r="RX243" s="86"/>
      <c r="RY243" s="86"/>
      <c r="RZ243" s="86"/>
      <c r="SA243" s="86"/>
      <c r="SB243" s="86"/>
      <c r="SC243" s="86"/>
      <c r="SD243" s="86"/>
      <c r="SE243" s="86"/>
      <c r="SF243" s="86"/>
      <c r="SG243" s="86"/>
      <c r="SH243" s="86"/>
      <c r="SI243" s="86"/>
      <c r="SJ243" s="86"/>
      <c r="SK243" s="86"/>
      <c r="SL243" s="86"/>
      <c r="SM243" s="86"/>
      <c r="SN243" s="86"/>
      <c r="SO243" s="86"/>
      <c r="SP243" s="86"/>
      <c r="SQ243" s="86"/>
      <c r="SR243" s="86"/>
      <c r="SS243" s="86"/>
      <c r="ST243" s="86"/>
      <c r="SU243" s="86"/>
      <c r="SV243" s="86"/>
      <c r="SW243" s="86"/>
      <c r="SX243" s="86"/>
      <c r="SY243" s="86"/>
      <c r="SZ243" s="86"/>
      <c r="TA243" s="86"/>
      <c r="TB243" s="86"/>
      <c r="TC243" s="86"/>
      <c r="TD243" s="86"/>
      <c r="TE243" s="86"/>
      <c r="TF243" s="86"/>
      <c r="TG243" s="86"/>
      <c r="TH243" s="86"/>
      <c r="TI243" s="86"/>
      <c r="TJ243" s="86"/>
      <c r="TK243" s="86"/>
      <c r="TL243" s="86"/>
      <c r="TM243" s="86"/>
      <c r="TN243" s="86"/>
      <c r="TO243" s="86"/>
      <c r="TP243" s="86"/>
      <c r="TQ243" s="86"/>
      <c r="TR243" s="86"/>
      <c r="TS243" s="86"/>
      <c r="TT243" s="86"/>
      <c r="TU243" s="86"/>
      <c r="TV243" s="86"/>
      <c r="TW243" s="86"/>
      <c r="TX243" s="86"/>
      <c r="TY243" s="86"/>
      <c r="TZ243" s="86"/>
      <c r="UA243" s="86"/>
      <c r="UB243" s="86"/>
      <c r="UC243" s="86"/>
      <c r="UD243" s="86"/>
      <c r="UE243" s="86"/>
      <c r="UF243" s="86"/>
      <c r="UG243" s="86"/>
      <c r="UH243" s="86"/>
      <c r="UI243" s="86"/>
      <c r="UJ243" s="86"/>
      <c r="UK243" s="86"/>
      <c r="UL243" s="86"/>
      <c r="UM243" s="86"/>
      <c r="UN243" s="86"/>
      <c r="UO243" s="86"/>
      <c r="UP243" s="86"/>
      <c r="UQ243" s="86"/>
      <c r="UR243" s="86"/>
      <c r="US243" s="86"/>
      <c r="UT243" s="86"/>
      <c r="UU243" s="86"/>
      <c r="UV243" s="86"/>
      <c r="UW243" s="86"/>
      <c r="UX243" s="86"/>
      <c r="UY243" s="86"/>
      <c r="UZ243" s="86"/>
      <c r="VA243" s="86"/>
      <c r="VB243" s="86"/>
      <c r="VC243" s="86"/>
      <c r="VD243" s="86"/>
      <c r="VE243" s="86"/>
      <c r="VF243" s="86"/>
      <c r="VG243" s="86"/>
      <c r="VH243" s="86"/>
      <c r="VI243" s="86"/>
      <c r="VJ243" s="86"/>
      <c r="VK243" s="86"/>
      <c r="VL243" s="86"/>
      <c r="VM243" s="86"/>
      <c r="VN243" s="86"/>
      <c r="VO243" s="86"/>
      <c r="VP243" s="86"/>
      <c r="VQ243" s="86"/>
      <c r="VR243" s="86"/>
      <c r="VS243" s="86"/>
      <c r="VT243" s="86"/>
      <c r="VU243" s="86"/>
      <c r="VV243" s="86"/>
      <c r="VW243" s="86"/>
      <c r="VX243" s="86"/>
      <c r="VY243" s="86"/>
      <c r="VZ243" s="86"/>
      <c r="WA243" s="86"/>
      <c r="WB243" s="86"/>
      <c r="WC243" s="86"/>
      <c r="WD243" s="86"/>
      <c r="WE243" s="86"/>
      <c r="WF243" s="86"/>
      <c r="WG243" s="86"/>
      <c r="WH243" s="86"/>
    </row>
    <row r="244" spans="1:606" ht="32.1" customHeight="1">
      <c r="A244" s="242">
        <v>428</v>
      </c>
      <c r="B244" s="138" t="s">
        <v>163</v>
      </c>
      <c r="C244" s="56" t="s">
        <v>166</v>
      </c>
      <c r="D244" s="32" t="s">
        <v>8</v>
      </c>
      <c r="E244" s="85">
        <v>0</v>
      </c>
      <c r="F244" s="85">
        <v>0</v>
      </c>
      <c r="G244" s="85"/>
      <c r="H244" s="85">
        <v>0</v>
      </c>
      <c r="I244" s="85"/>
      <c r="J244" s="318"/>
      <c r="K244" s="318"/>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c r="DE244" s="86"/>
      <c r="DF244" s="86"/>
      <c r="DG244" s="86"/>
      <c r="DH244" s="86"/>
      <c r="DI244" s="86"/>
      <c r="DJ244" s="86"/>
      <c r="DK244" s="86"/>
      <c r="DL244" s="86"/>
      <c r="DM244" s="86"/>
      <c r="DN244" s="86"/>
      <c r="DO244" s="86"/>
      <c r="DP244" s="86"/>
      <c r="DQ244" s="86"/>
      <c r="DR244" s="86"/>
      <c r="DS244" s="86"/>
      <c r="DT244" s="86"/>
      <c r="DU244" s="86"/>
      <c r="DV244" s="86"/>
      <c r="DW244" s="86"/>
      <c r="DX244" s="86"/>
      <c r="DY244" s="86"/>
      <c r="DZ244" s="86"/>
      <c r="EA244" s="86"/>
      <c r="EB244" s="86"/>
      <c r="EC244" s="86"/>
      <c r="ED244" s="86"/>
      <c r="EE244" s="86"/>
      <c r="EF244" s="86"/>
      <c r="EG244" s="86"/>
      <c r="EH244" s="86"/>
      <c r="EI244" s="86"/>
      <c r="EJ244" s="86"/>
      <c r="EK244" s="86"/>
      <c r="EL244" s="86"/>
      <c r="EM244" s="86"/>
      <c r="EN244" s="86"/>
      <c r="EO244" s="86"/>
      <c r="EP244" s="86"/>
      <c r="EQ244" s="86"/>
      <c r="ER244" s="86"/>
      <c r="ES244" s="86"/>
      <c r="ET244" s="86"/>
      <c r="EU244" s="86"/>
      <c r="EV244" s="86"/>
      <c r="EW244" s="86"/>
      <c r="EX244" s="86"/>
      <c r="EY244" s="86"/>
      <c r="EZ244" s="86"/>
      <c r="FA244" s="86"/>
      <c r="FB244" s="86"/>
      <c r="FC244" s="86"/>
      <c r="FD244" s="86"/>
      <c r="FE244" s="86"/>
      <c r="FF244" s="86"/>
      <c r="FG244" s="86"/>
      <c r="FH244" s="86"/>
      <c r="FI244" s="86"/>
      <c r="FJ244" s="86"/>
      <c r="FK244" s="86"/>
      <c r="FL244" s="86"/>
      <c r="FM244" s="86"/>
      <c r="FN244" s="86"/>
      <c r="FO244" s="86"/>
      <c r="FP244" s="86"/>
      <c r="FQ244" s="86"/>
      <c r="FR244" s="86"/>
      <c r="FS244" s="86"/>
      <c r="FT244" s="86"/>
      <c r="FU244" s="86"/>
      <c r="FV244" s="86"/>
      <c r="FW244" s="86"/>
      <c r="FX244" s="86"/>
      <c r="FY244" s="86"/>
      <c r="FZ244" s="86"/>
      <c r="GA244" s="86"/>
      <c r="GB244" s="86"/>
      <c r="GC244" s="86"/>
      <c r="GD244" s="86"/>
      <c r="GE244" s="86"/>
      <c r="GF244" s="86"/>
      <c r="GG244" s="86"/>
      <c r="GH244" s="86"/>
      <c r="GI244" s="86"/>
      <c r="GJ244" s="86"/>
      <c r="GK244" s="86"/>
      <c r="GL244" s="86"/>
      <c r="GM244" s="86"/>
      <c r="GN244" s="86"/>
      <c r="GO244" s="86"/>
      <c r="GP244" s="86"/>
      <c r="GQ244" s="86"/>
      <c r="GR244" s="86"/>
      <c r="GS244" s="86"/>
      <c r="GT244" s="86"/>
      <c r="GU244" s="86"/>
      <c r="GV244" s="86"/>
      <c r="GW244" s="86"/>
      <c r="GX244" s="86"/>
      <c r="GY244" s="86"/>
      <c r="GZ244" s="86"/>
      <c r="HA244" s="86"/>
      <c r="HB244" s="86"/>
      <c r="HC244" s="86"/>
      <c r="HD244" s="86"/>
      <c r="HE244" s="86"/>
      <c r="HF244" s="86"/>
      <c r="HG244" s="86"/>
      <c r="HH244" s="86"/>
      <c r="HI244" s="86"/>
      <c r="HJ244" s="86"/>
      <c r="HK244" s="86"/>
      <c r="HL244" s="86"/>
      <c r="HM244" s="86"/>
      <c r="HN244" s="86"/>
      <c r="HO244" s="86"/>
      <c r="HP244" s="86"/>
      <c r="HQ244" s="86"/>
      <c r="HR244" s="86"/>
      <c r="HS244" s="86"/>
      <c r="HT244" s="86"/>
      <c r="HU244" s="86"/>
      <c r="HV244" s="86"/>
      <c r="HW244" s="86"/>
      <c r="HX244" s="86"/>
      <c r="HY244" s="86"/>
      <c r="HZ244" s="86"/>
      <c r="IA244" s="86"/>
      <c r="IB244" s="86"/>
      <c r="IC244" s="86"/>
      <c r="ID244" s="86"/>
      <c r="IE244" s="86"/>
      <c r="IF244" s="86"/>
      <c r="IG244" s="86"/>
      <c r="IH244" s="86"/>
      <c r="II244" s="86"/>
      <c r="IJ244" s="86"/>
      <c r="IK244" s="86"/>
      <c r="IL244" s="86"/>
      <c r="IM244" s="86"/>
      <c r="IN244" s="86"/>
      <c r="IO244" s="86"/>
      <c r="IP244" s="86"/>
      <c r="IQ244" s="86"/>
      <c r="IR244" s="86"/>
      <c r="IS244" s="86"/>
      <c r="IT244" s="86"/>
      <c r="IU244" s="86"/>
      <c r="IV244" s="86"/>
      <c r="IW244" s="86"/>
      <c r="IX244" s="86"/>
      <c r="IY244" s="86"/>
      <c r="IZ244" s="86"/>
      <c r="JA244" s="86"/>
      <c r="JB244" s="86"/>
      <c r="JC244" s="86"/>
      <c r="JD244" s="86"/>
      <c r="JE244" s="86"/>
      <c r="JF244" s="86"/>
      <c r="JG244" s="86"/>
      <c r="JH244" s="86"/>
      <c r="JI244" s="86"/>
      <c r="JJ244" s="86"/>
      <c r="JK244" s="86"/>
      <c r="JL244" s="86"/>
      <c r="JM244" s="86"/>
      <c r="JN244" s="86"/>
      <c r="JO244" s="86"/>
      <c r="JP244" s="86"/>
      <c r="JQ244" s="86"/>
      <c r="JR244" s="86"/>
      <c r="JS244" s="86"/>
      <c r="JT244" s="86"/>
      <c r="JU244" s="86"/>
      <c r="JV244" s="86"/>
      <c r="JW244" s="86"/>
      <c r="JX244" s="86"/>
      <c r="JY244" s="86"/>
      <c r="JZ244" s="86"/>
      <c r="KA244" s="86"/>
      <c r="KB244" s="86"/>
      <c r="KC244" s="86"/>
      <c r="KD244" s="86"/>
      <c r="KE244" s="86"/>
      <c r="KF244" s="86"/>
      <c r="KG244" s="86"/>
      <c r="KH244" s="86"/>
      <c r="KI244" s="86"/>
      <c r="KJ244" s="86"/>
      <c r="KK244" s="86"/>
      <c r="KL244" s="86"/>
      <c r="KM244" s="86"/>
      <c r="KN244" s="86"/>
      <c r="KO244" s="86"/>
      <c r="KP244" s="86"/>
      <c r="KQ244" s="86"/>
      <c r="KR244" s="86"/>
      <c r="KS244" s="86"/>
      <c r="KT244" s="86"/>
      <c r="KU244" s="86"/>
      <c r="KV244" s="86"/>
      <c r="KW244" s="86"/>
      <c r="KX244" s="86"/>
      <c r="KY244" s="86"/>
      <c r="KZ244" s="86"/>
      <c r="LA244" s="86"/>
      <c r="LB244" s="86"/>
      <c r="LC244" s="86"/>
      <c r="LD244" s="86"/>
      <c r="LE244" s="86"/>
      <c r="LF244" s="86"/>
      <c r="LG244" s="86"/>
      <c r="LH244" s="86"/>
      <c r="LI244" s="86"/>
      <c r="LJ244" s="86"/>
      <c r="LK244" s="86"/>
      <c r="LL244" s="86"/>
      <c r="LM244" s="86"/>
      <c r="LN244" s="86"/>
      <c r="LO244" s="86"/>
      <c r="LP244" s="86"/>
      <c r="LQ244" s="86"/>
      <c r="LR244" s="86"/>
      <c r="LS244" s="86"/>
      <c r="LT244" s="86"/>
      <c r="LU244" s="86"/>
      <c r="LV244" s="86"/>
      <c r="LW244" s="86"/>
      <c r="LX244" s="86"/>
      <c r="LY244" s="86"/>
      <c r="LZ244" s="86"/>
      <c r="MA244" s="86"/>
      <c r="MB244" s="86"/>
      <c r="MC244" s="86"/>
      <c r="MD244" s="86"/>
      <c r="ME244" s="86"/>
      <c r="MF244" s="86"/>
      <c r="MG244" s="86"/>
      <c r="MH244" s="86"/>
      <c r="MI244" s="86"/>
      <c r="MJ244" s="86"/>
      <c r="MK244" s="86"/>
      <c r="ML244" s="86"/>
      <c r="MM244" s="86"/>
      <c r="MN244" s="86"/>
      <c r="MO244" s="86"/>
      <c r="MP244" s="86"/>
      <c r="MQ244" s="86"/>
      <c r="MR244" s="86"/>
      <c r="MS244" s="86"/>
      <c r="MT244" s="86"/>
      <c r="MU244" s="86"/>
      <c r="MV244" s="86"/>
      <c r="MW244" s="86"/>
      <c r="MX244" s="86"/>
      <c r="MY244" s="86"/>
      <c r="MZ244" s="86"/>
      <c r="NA244" s="86"/>
      <c r="NB244" s="86"/>
      <c r="NC244" s="86"/>
      <c r="ND244" s="86"/>
      <c r="NE244" s="86"/>
      <c r="NF244" s="86"/>
      <c r="NG244" s="86"/>
      <c r="NH244" s="86"/>
      <c r="NI244" s="86"/>
      <c r="NJ244" s="86"/>
      <c r="NK244" s="86"/>
      <c r="NL244" s="86"/>
      <c r="NM244" s="86"/>
      <c r="NN244" s="86"/>
      <c r="NO244" s="86"/>
      <c r="NP244" s="86"/>
      <c r="NQ244" s="86"/>
      <c r="NR244" s="86"/>
      <c r="NS244" s="86"/>
      <c r="NT244" s="86"/>
      <c r="NU244" s="86"/>
      <c r="NV244" s="86"/>
      <c r="NW244" s="86"/>
      <c r="NX244" s="86"/>
      <c r="NY244" s="86"/>
      <c r="NZ244" s="86"/>
      <c r="OA244" s="86"/>
      <c r="OB244" s="86"/>
      <c r="OC244" s="86"/>
      <c r="OD244" s="86"/>
      <c r="OE244" s="86"/>
      <c r="OF244" s="86"/>
      <c r="OG244" s="86"/>
      <c r="OH244" s="86"/>
      <c r="OI244" s="86"/>
      <c r="OJ244" s="86"/>
      <c r="OK244" s="86"/>
      <c r="OL244" s="86"/>
      <c r="OM244" s="86"/>
      <c r="ON244" s="86"/>
      <c r="OO244" s="86"/>
      <c r="OP244" s="86"/>
      <c r="OQ244" s="86"/>
      <c r="OR244" s="86"/>
      <c r="OS244" s="86"/>
      <c r="OT244" s="86"/>
      <c r="OU244" s="86"/>
      <c r="OV244" s="86"/>
      <c r="OW244" s="86"/>
      <c r="OX244" s="86"/>
      <c r="OY244" s="86"/>
      <c r="OZ244" s="86"/>
      <c r="PA244" s="86"/>
      <c r="PB244" s="86"/>
      <c r="PC244" s="86"/>
      <c r="PD244" s="86"/>
      <c r="PE244" s="86"/>
      <c r="PF244" s="86"/>
      <c r="PG244" s="86"/>
      <c r="PH244" s="86"/>
      <c r="PI244" s="86"/>
      <c r="PJ244" s="86"/>
      <c r="PK244" s="86"/>
      <c r="PL244" s="86"/>
      <c r="PM244" s="86"/>
      <c r="PN244" s="86"/>
      <c r="PO244" s="86"/>
      <c r="PP244" s="86"/>
      <c r="PQ244" s="86"/>
      <c r="PR244" s="86"/>
      <c r="PS244" s="86"/>
      <c r="PT244" s="86"/>
      <c r="PU244" s="86"/>
      <c r="PV244" s="86"/>
      <c r="PW244" s="86"/>
      <c r="PX244" s="86"/>
      <c r="PY244" s="86"/>
      <c r="PZ244" s="86"/>
      <c r="QA244" s="86"/>
      <c r="QB244" s="86"/>
      <c r="QC244" s="86"/>
      <c r="QD244" s="86"/>
      <c r="QE244" s="86"/>
      <c r="QF244" s="86"/>
      <c r="QG244" s="86"/>
      <c r="QH244" s="86"/>
      <c r="QI244" s="86"/>
      <c r="QJ244" s="86"/>
      <c r="QK244" s="86"/>
      <c r="QL244" s="86"/>
      <c r="QM244" s="86"/>
      <c r="QN244" s="86"/>
      <c r="QO244" s="86"/>
      <c r="QP244" s="86"/>
      <c r="QQ244" s="86"/>
      <c r="QR244" s="86"/>
      <c r="QS244" s="86"/>
      <c r="QT244" s="86"/>
      <c r="QU244" s="86"/>
      <c r="QV244" s="86"/>
      <c r="QW244" s="86"/>
      <c r="QX244" s="86"/>
      <c r="QY244" s="86"/>
      <c r="QZ244" s="86"/>
      <c r="RA244" s="86"/>
      <c r="RB244" s="86"/>
      <c r="RC244" s="86"/>
      <c r="RD244" s="86"/>
      <c r="RE244" s="86"/>
      <c r="RF244" s="86"/>
      <c r="RG244" s="86"/>
      <c r="RH244" s="86"/>
      <c r="RI244" s="86"/>
      <c r="RJ244" s="86"/>
      <c r="RK244" s="86"/>
      <c r="RL244" s="86"/>
      <c r="RM244" s="86"/>
      <c r="RN244" s="86"/>
      <c r="RO244" s="86"/>
      <c r="RP244" s="86"/>
      <c r="RQ244" s="86"/>
      <c r="RR244" s="86"/>
      <c r="RS244" s="86"/>
      <c r="RT244" s="86"/>
      <c r="RU244" s="86"/>
      <c r="RV244" s="86"/>
      <c r="RW244" s="86"/>
      <c r="RX244" s="86"/>
      <c r="RY244" s="86"/>
      <c r="RZ244" s="86"/>
      <c r="SA244" s="86"/>
      <c r="SB244" s="86"/>
      <c r="SC244" s="86"/>
      <c r="SD244" s="86"/>
      <c r="SE244" s="86"/>
      <c r="SF244" s="86"/>
      <c r="SG244" s="86"/>
      <c r="SH244" s="86"/>
      <c r="SI244" s="86"/>
      <c r="SJ244" s="86"/>
      <c r="SK244" s="86"/>
      <c r="SL244" s="86"/>
      <c r="SM244" s="86"/>
      <c r="SN244" s="86"/>
      <c r="SO244" s="86"/>
      <c r="SP244" s="86"/>
      <c r="SQ244" s="86"/>
      <c r="SR244" s="86"/>
      <c r="SS244" s="86"/>
      <c r="ST244" s="86"/>
      <c r="SU244" s="86"/>
      <c r="SV244" s="86"/>
      <c r="SW244" s="86"/>
      <c r="SX244" s="86"/>
      <c r="SY244" s="86"/>
      <c r="SZ244" s="86"/>
      <c r="TA244" s="86"/>
      <c r="TB244" s="86"/>
      <c r="TC244" s="86"/>
      <c r="TD244" s="86"/>
      <c r="TE244" s="86"/>
      <c r="TF244" s="86"/>
      <c r="TG244" s="86"/>
      <c r="TH244" s="86"/>
      <c r="TI244" s="86"/>
      <c r="TJ244" s="86"/>
      <c r="TK244" s="86"/>
      <c r="TL244" s="86"/>
      <c r="TM244" s="86"/>
      <c r="TN244" s="86"/>
      <c r="TO244" s="86"/>
      <c r="TP244" s="86"/>
      <c r="TQ244" s="86"/>
      <c r="TR244" s="86"/>
      <c r="TS244" s="86"/>
      <c r="TT244" s="86"/>
      <c r="TU244" s="86"/>
      <c r="TV244" s="86"/>
      <c r="TW244" s="86"/>
      <c r="TX244" s="86"/>
      <c r="TY244" s="86"/>
      <c r="TZ244" s="86"/>
      <c r="UA244" s="86"/>
      <c r="UB244" s="86"/>
      <c r="UC244" s="86"/>
      <c r="UD244" s="86"/>
      <c r="UE244" s="86"/>
      <c r="UF244" s="86"/>
      <c r="UG244" s="86"/>
      <c r="UH244" s="86"/>
      <c r="UI244" s="86"/>
      <c r="UJ244" s="86"/>
      <c r="UK244" s="86"/>
      <c r="UL244" s="86"/>
      <c r="UM244" s="86"/>
      <c r="UN244" s="86"/>
      <c r="UO244" s="86"/>
      <c r="UP244" s="86"/>
      <c r="UQ244" s="86"/>
      <c r="UR244" s="86"/>
      <c r="US244" s="86"/>
      <c r="UT244" s="86"/>
      <c r="UU244" s="86"/>
      <c r="UV244" s="86"/>
      <c r="UW244" s="86"/>
      <c r="UX244" s="86"/>
      <c r="UY244" s="86"/>
      <c r="UZ244" s="86"/>
      <c r="VA244" s="86"/>
      <c r="VB244" s="86"/>
      <c r="VC244" s="86"/>
      <c r="VD244" s="86"/>
      <c r="VE244" s="86"/>
      <c r="VF244" s="86"/>
      <c r="VG244" s="86"/>
      <c r="VH244" s="86"/>
      <c r="VI244" s="86"/>
      <c r="VJ244" s="86"/>
      <c r="VK244" s="86"/>
      <c r="VL244" s="86"/>
      <c r="VM244" s="86"/>
      <c r="VN244" s="86"/>
      <c r="VO244" s="86"/>
      <c r="VP244" s="86"/>
      <c r="VQ244" s="86"/>
      <c r="VR244" s="86"/>
      <c r="VS244" s="86"/>
      <c r="VT244" s="86"/>
      <c r="VU244" s="86"/>
      <c r="VV244" s="86"/>
      <c r="VW244" s="86"/>
      <c r="VX244" s="86"/>
      <c r="VY244" s="86"/>
      <c r="VZ244" s="86"/>
      <c r="WA244" s="86"/>
      <c r="WB244" s="86"/>
      <c r="WC244" s="86"/>
      <c r="WD244" s="86"/>
      <c r="WE244" s="86"/>
      <c r="WF244" s="86"/>
      <c r="WG244" s="86"/>
      <c r="WH244" s="86"/>
    </row>
    <row r="245" spans="1:606" ht="45" customHeight="1">
      <c r="A245" s="242">
        <v>429</v>
      </c>
      <c r="B245" s="138" t="s">
        <v>164</v>
      </c>
      <c r="C245" s="56" t="s">
        <v>166</v>
      </c>
      <c r="D245" s="32" t="s">
        <v>45</v>
      </c>
      <c r="E245" s="85">
        <v>0</v>
      </c>
      <c r="F245" s="85">
        <v>0</v>
      </c>
      <c r="G245" s="85">
        <v>0</v>
      </c>
      <c r="H245" s="85">
        <v>0</v>
      </c>
      <c r="I245" s="85"/>
      <c r="J245" s="318"/>
      <c r="K245" s="318"/>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c r="CK245" s="86"/>
      <c r="CL245" s="86"/>
      <c r="CM245" s="86"/>
      <c r="CN245" s="86"/>
      <c r="CO245" s="86"/>
      <c r="CP245" s="86"/>
      <c r="CQ245" s="86"/>
      <c r="CR245" s="86"/>
      <c r="CS245" s="86"/>
      <c r="CT245" s="86"/>
      <c r="CU245" s="86"/>
      <c r="CV245" s="86"/>
      <c r="CW245" s="86"/>
      <c r="CX245" s="86"/>
      <c r="CY245" s="86"/>
      <c r="CZ245" s="86"/>
      <c r="DA245" s="86"/>
      <c r="DB245" s="86"/>
      <c r="DC245" s="86"/>
      <c r="DD245" s="86"/>
      <c r="DE245" s="86"/>
      <c r="DF245" s="86"/>
      <c r="DG245" s="86"/>
      <c r="DH245" s="86"/>
      <c r="DI245" s="86"/>
      <c r="DJ245" s="86"/>
      <c r="DK245" s="86"/>
      <c r="DL245" s="86"/>
      <c r="DM245" s="86"/>
      <c r="DN245" s="86"/>
      <c r="DO245" s="86"/>
      <c r="DP245" s="86"/>
      <c r="DQ245" s="86"/>
      <c r="DR245" s="86"/>
      <c r="DS245" s="86"/>
      <c r="DT245" s="86"/>
      <c r="DU245" s="86"/>
      <c r="DV245" s="86"/>
      <c r="DW245" s="86"/>
      <c r="DX245" s="86"/>
      <c r="DY245" s="86"/>
      <c r="DZ245" s="86"/>
      <c r="EA245" s="86"/>
      <c r="EB245" s="86"/>
      <c r="EC245" s="86"/>
      <c r="ED245" s="86"/>
      <c r="EE245" s="86"/>
      <c r="EF245" s="86"/>
      <c r="EG245" s="86"/>
      <c r="EH245" s="86"/>
      <c r="EI245" s="86"/>
      <c r="EJ245" s="86"/>
      <c r="EK245" s="86"/>
      <c r="EL245" s="86"/>
      <c r="EM245" s="86"/>
      <c r="EN245" s="86"/>
      <c r="EO245" s="86"/>
      <c r="EP245" s="86"/>
      <c r="EQ245" s="86"/>
      <c r="ER245" s="86"/>
      <c r="ES245" s="86"/>
      <c r="ET245" s="86"/>
      <c r="EU245" s="86"/>
      <c r="EV245" s="86"/>
      <c r="EW245" s="86"/>
      <c r="EX245" s="86"/>
      <c r="EY245" s="86"/>
      <c r="EZ245" s="86"/>
      <c r="FA245" s="86"/>
      <c r="FB245" s="86"/>
      <c r="FC245" s="86"/>
      <c r="FD245" s="86"/>
      <c r="FE245" s="86"/>
      <c r="FF245" s="86"/>
      <c r="FG245" s="86"/>
      <c r="FH245" s="86"/>
      <c r="FI245" s="86"/>
      <c r="FJ245" s="86"/>
      <c r="FK245" s="86"/>
      <c r="FL245" s="86"/>
      <c r="FM245" s="86"/>
      <c r="FN245" s="86"/>
      <c r="FO245" s="86"/>
      <c r="FP245" s="86"/>
      <c r="FQ245" s="86"/>
      <c r="FR245" s="86"/>
      <c r="FS245" s="86"/>
      <c r="FT245" s="86"/>
      <c r="FU245" s="86"/>
      <c r="FV245" s="86"/>
      <c r="FW245" s="86"/>
      <c r="FX245" s="86"/>
      <c r="FY245" s="86"/>
      <c r="FZ245" s="86"/>
      <c r="GA245" s="86"/>
      <c r="GB245" s="86"/>
      <c r="GC245" s="86"/>
      <c r="GD245" s="86"/>
      <c r="GE245" s="86"/>
      <c r="GF245" s="86"/>
      <c r="GG245" s="86"/>
      <c r="GH245" s="86"/>
      <c r="GI245" s="86"/>
      <c r="GJ245" s="86"/>
      <c r="GK245" s="86"/>
      <c r="GL245" s="86"/>
      <c r="GM245" s="86"/>
      <c r="GN245" s="86"/>
      <c r="GO245" s="86"/>
      <c r="GP245" s="86"/>
      <c r="GQ245" s="86"/>
      <c r="GR245" s="86"/>
      <c r="GS245" s="86"/>
      <c r="GT245" s="86"/>
      <c r="GU245" s="86"/>
      <c r="GV245" s="86"/>
      <c r="GW245" s="86"/>
      <c r="GX245" s="86"/>
      <c r="GY245" s="86"/>
      <c r="GZ245" s="86"/>
      <c r="HA245" s="86"/>
      <c r="HB245" s="86"/>
      <c r="HC245" s="86"/>
      <c r="HD245" s="86"/>
      <c r="HE245" s="86"/>
      <c r="HF245" s="86"/>
      <c r="HG245" s="86"/>
      <c r="HH245" s="86"/>
      <c r="HI245" s="86"/>
      <c r="HJ245" s="86"/>
      <c r="HK245" s="86"/>
      <c r="HL245" s="86"/>
      <c r="HM245" s="86"/>
      <c r="HN245" s="86"/>
      <c r="HO245" s="86"/>
      <c r="HP245" s="86"/>
      <c r="HQ245" s="86"/>
      <c r="HR245" s="86"/>
      <c r="HS245" s="86"/>
      <c r="HT245" s="86"/>
      <c r="HU245" s="86"/>
      <c r="HV245" s="86"/>
      <c r="HW245" s="86"/>
      <c r="HX245" s="86"/>
      <c r="HY245" s="86"/>
      <c r="HZ245" s="86"/>
      <c r="IA245" s="86"/>
      <c r="IB245" s="86"/>
      <c r="IC245" s="86"/>
      <c r="ID245" s="86"/>
      <c r="IE245" s="86"/>
      <c r="IF245" s="86"/>
      <c r="IG245" s="86"/>
      <c r="IH245" s="86"/>
      <c r="II245" s="86"/>
      <c r="IJ245" s="86"/>
      <c r="IK245" s="86"/>
      <c r="IL245" s="86"/>
      <c r="IM245" s="86"/>
      <c r="IN245" s="86"/>
      <c r="IO245" s="86"/>
      <c r="IP245" s="86"/>
      <c r="IQ245" s="86"/>
      <c r="IR245" s="86"/>
      <c r="IS245" s="86"/>
      <c r="IT245" s="86"/>
      <c r="IU245" s="86"/>
      <c r="IV245" s="86"/>
      <c r="IW245" s="86"/>
      <c r="IX245" s="86"/>
      <c r="IY245" s="86"/>
      <c r="IZ245" s="86"/>
      <c r="JA245" s="86"/>
      <c r="JB245" s="86"/>
      <c r="JC245" s="86"/>
      <c r="JD245" s="86"/>
      <c r="JE245" s="86"/>
      <c r="JF245" s="86"/>
      <c r="JG245" s="86"/>
      <c r="JH245" s="86"/>
      <c r="JI245" s="86"/>
      <c r="JJ245" s="86"/>
      <c r="JK245" s="86"/>
      <c r="JL245" s="86"/>
      <c r="JM245" s="86"/>
      <c r="JN245" s="86"/>
      <c r="JO245" s="86"/>
      <c r="JP245" s="86"/>
      <c r="JQ245" s="86"/>
      <c r="JR245" s="86"/>
      <c r="JS245" s="86"/>
      <c r="JT245" s="86"/>
      <c r="JU245" s="86"/>
      <c r="JV245" s="86"/>
      <c r="JW245" s="86"/>
      <c r="JX245" s="86"/>
      <c r="JY245" s="86"/>
      <c r="JZ245" s="86"/>
      <c r="KA245" s="86"/>
      <c r="KB245" s="86"/>
      <c r="KC245" s="86"/>
      <c r="KD245" s="86"/>
      <c r="KE245" s="86"/>
      <c r="KF245" s="86"/>
      <c r="KG245" s="86"/>
      <c r="KH245" s="86"/>
      <c r="KI245" s="86"/>
      <c r="KJ245" s="86"/>
      <c r="KK245" s="86"/>
      <c r="KL245" s="86"/>
      <c r="KM245" s="86"/>
      <c r="KN245" s="86"/>
      <c r="KO245" s="86"/>
      <c r="KP245" s="86"/>
      <c r="KQ245" s="86"/>
      <c r="KR245" s="86"/>
      <c r="KS245" s="86"/>
      <c r="KT245" s="86"/>
      <c r="KU245" s="86"/>
      <c r="KV245" s="86"/>
      <c r="KW245" s="86"/>
      <c r="KX245" s="86"/>
      <c r="KY245" s="86"/>
      <c r="KZ245" s="86"/>
      <c r="LA245" s="86"/>
      <c r="LB245" s="86"/>
      <c r="LC245" s="86"/>
      <c r="LD245" s="86"/>
      <c r="LE245" s="86"/>
      <c r="LF245" s="86"/>
      <c r="LG245" s="86"/>
      <c r="LH245" s="86"/>
      <c r="LI245" s="86"/>
      <c r="LJ245" s="86"/>
      <c r="LK245" s="86"/>
      <c r="LL245" s="86"/>
      <c r="LM245" s="86"/>
      <c r="LN245" s="86"/>
      <c r="LO245" s="86"/>
      <c r="LP245" s="86"/>
      <c r="LQ245" s="86"/>
      <c r="LR245" s="86"/>
      <c r="LS245" s="86"/>
      <c r="LT245" s="86"/>
      <c r="LU245" s="86"/>
      <c r="LV245" s="86"/>
      <c r="LW245" s="86"/>
      <c r="LX245" s="86"/>
      <c r="LY245" s="86"/>
      <c r="LZ245" s="86"/>
      <c r="MA245" s="86"/>
      <c r="MB245" s="86"/>
      <c r="MC245" s="86"/>
      <c r="MD245" s="86"/>
      <c r="ME245" s="86"/>
      <c r="MF245" s="86"/>
      <c r="MG245" s="86"/>
      <c r="MH245" s="86"/>
      <c r="MI245" s="86"/>
      <c r="MJ245" s="86"/>
      <c r="MK245" s="86"/>
      <c r="ML245" s="86"/>
      <c r="MM245" s="86"/>
      <c r="MN245" s="86"/>
      <c r="MO245" s="86"/>
      <c r="MP245" s="86"/>
      <c r="MQ245" s="86"/>
      <c r="MR245" s="86"/>
      <c r="MS245" s="86"/>
      <c r="MT245" s="86"/>
      <c r="MU245" s="86"/>
      <c r="MV245" s="86"/>
      <c r="MW245" s="86"/>
      <c r="MX245" s="86"/>
      <c r="MY245" s="86"/>
      <c r="MZ245" s="86"/>
      <c r="NA245" s="86"/>
      <c r="NB245" s="86"/>
      <c r="NC245" s="86"/>
      <c r="ND245" s="86"/>
      <c r="NE245" s="86"/>
      <c r="NF245" s="86"/>
      <c r="NG245" s="86"/>
      <c r="NH245" s="86"/>
      <c r="NI245" s="86"/>
      <c r="NJ245" s="86"/>
      <c r="NK245" s="86"/>
      <c r="NL245" s="86"/>
      <c r="NM245" s="86"/>
      <c r="NN245" s="86"/>
      <c r="NO245" s="86"/>
      <c r="NP245" s="86"/>
      <c r="NQ245" s="86"/>
      <c r="NR245" s="86"/>
      <c r="NS245" s="86"/>
      <c r="NT245" s="86"/>
      <c r="NU245" s="86"/>
      <c r="NV245" s="86"/>
      <c r="NW245" s="86"/>
      <c r="NX245" s="86"/>
      <c r="NY245" s="86"/>
      <c r="NZ245" s="86"/>
      <c r="OA245" s="86"/>
      <c r="OB245" s="86"/>
      <c r="OC245" s="86"/>
      <c r="OD245" s="86"/>
      <c r="OE245" s="86"/>
      <c r="OF245" s="86"/>
      <c r="OG245" s="86"/>
      <c r="OH245" s="86"/>
      <c r="OI245" s="86"/>
      <c r="OJ245" s="86"/>
      <c r="OK245" s="86"/>
      <c r="OL245" s="86"/>
      <c r="OM245" s="86"/>
      <c r="ON245" s="86"/>
      <c r="OO245" s="86"/>
      <c r="OP245" s="86"/>
      <c r="OQ245" s="86"/>
      <c r="OR245" s="86"/>
      <c r="OS245" s="86"/>
      <c r="OT245" s="86"/>
      <c r="OU245" s="86"/>
      <c r="OV245" s="86"/>
      <c r="OW245" s="86"/>
      <c r="OX245" s="86"/>
      <c r="OY245" s="86"/>
      <c r="OZ245" s="86"/>
      <c r="PA245" s="86"/>
      <c r="PB245" s="86"/>
      <c r="PC245" s="86"/>
      <c r="PD245" s="86"/>
      <c r="PE245" s="86"/>
      <c r="PF245" s="86"/>
      <c r="PG245" s="86"/>
      <c r="PH245" s="86"/>
      <c r="PI245" s="86"/>
      <c r="PJ245" s="86"/>
      <c r="PK245" s="86"/>
      <c r="PL245" s="86"/>
      <c r="PM245" s="86"/>
      <c r="PN245" s="86"/>
      <c r="PO245" s="86"/>
      <c r="PP245" s="86"/>
      <c r="PQ245" s="86"/>
      <c r="PR245" s="86"/>
      <c r="PS245" s="86"/>
      <c r="PT245" s="86"/>
      <c r="PU245" s="86"/>
      <c r="PV245" s="86"/>
      <c r="PW245" s="86"/>
      <c r="PX245" s="86"/>
      <c r="PY245" s="86"/>
      <c r="PZ245" s="86"/>
      <c r="QA245" s="86"/>
      <c r="QB245" s="86"/>
      <c r="QC245" s="86"/>
      <c r="QD245" s="86"/>
      <c r="QE245" s="86"/>
      <c r="QF245" s="86"/>
      <c r="QG245" s="86"/>
      <c r="QH245" s="86"/>
      <c r="QI245" s="86"/>
      <c r="QJ245" s="86"/>
      <c r="QK245" s="86"/>
      <c r="QL245" s="86"/>
      <c r="QM245" s="86"/>
      <c r="QN245" s="86"/>
      <c r="QO245" s="86"/>
      <c r="QP245" s="86"/>
      <c r="QQ245" s="86"/>
      <c r="QR245" s="86"/>
      <c r="QS245" s="86"/>
      <c r="QT245" s="86"/>
      <c r="QU245" s="86"/>
      <c r="QV245" s="86"/>
      <c r="QW245" s="86"/>
      <c r="QX245" s="86"/>
      <c r="QY245" s="86"/>
      <c r="QZ245" s="86"/>
      <c r="RA245" s="86"/>
      <c r="RB245" s="86"/>
      <c r="RC245" s="86"/>
      <c r="RD245" s="86"/>
      <c r="RE245" s="86"/>
      <c r="RF245" s="86"/>
      <c r="RG245" s="86"/>
      <c r="RH245" s="86"/>
      <c r="RI245" s="86"/>
      <c r="RJ245" s="86"/>
      <c r="RK245" s="86"/>
      <c r="RL245" s="86"/>
      <c r="RM245" s="86"/>
      <c r="RN245" s="86"/>
      <c r="RO245" s="86"/>
      <c r="RP245" s="86"/>
      <c r="RQ245" s="86"/>
      <c r="RR245" s="86"/>
      <c r="RS245" s="86"/>
      <c r="RT245" s="86"/>
      <c r="RU245" s="86"/>
      <c r="RV245" s="86"/>
      <c r="RW245" s="86"/>
      <c r="RX245" s="86"/>
      <c r="RY245" s="86"/>
      <c r="RZ245" s="86"/>
      <c r="SA245" s="86"/>
      <c r="SB245" s="86"/>
      <c r="SC245" s="86"/>
      <c r="SD245" s="86"/>
      <c r="SE245" s="86"/>
      <c r="SF245" s="86"/>
      <c r="SG245" s="86"/>
      <c r="SH245" s="86"/>
      <c r="SI245" s="86"/>
      <c r="SJ245" s="86"/>
      <c r="SK245" s="86"/>
      <c r="SL245" s="86"/>
      <c r="SM245" s="86"/>
      <c r="SN245" s="86"/>
      <c r="SO245" s="86"/>
      <c r="SP245" s="86"/>
      <c r="SQ245" s="86"/>
      <c r="SR245" s="86"/>
      <c r="SS245" s="86"/>
      <c r="ST245" s="86"/>
      <c r="SU245" s="86"/>
      <c r="SV245" s="86"/>
      <c r="SW245" s="86"/>
      <c r="SX245" s="86"/>
      <c r="SY245" s="86"/>
      <c r="SZ245" s="86"/>
      <c r="TA245" s="86"/>
      <c r="TB245" s="86"/>
      <c r="TC245" s="86"/>
      <c r="TD245" s="86"/>
      <c r="TE245" s="86"/>
      <c r="TF245" s="86"/>
      <c r="TG245" s="86"/>
      <c r="TH245" s="86"/>
      <c r="TI245" s="86"/>
      <c r="TJ245" s="86"/>
      <c r="TK245" s="86"/>
      <c r="TL245" s="86"/>
      <c r="TM245" s="86"/>
      <c r="TN245" s="86"/>
      <c r="TO245" s="86"/>
      <c r="TP245" s="86"/>
      <c r="TQ245" s="86"/>
      <c r="TR245" s="86"/>
      <c r="TS245" s="86"/>
      <c r="TT245" s="86"/>
      <c r="TU245" s="86"/>
      <c r="TV245" s="86"/>
      <c r="TW245" s="86"/>
      <c r="TX245" s="86"/>
      <c r="TY245" s="86"/>
      <c r="TZ245" s="86"/>
      <c r="UA245" s="86"/>
      <c r="UB245" s="86"/>
      <c r="UC245" s="86"/>
      <c r="UD245" s="86"/>
      <c r="UE245" s="86"/>
      <c r="UF245" s="86"/>
      <c r="UG245" s="86"/>
      <c r="UH245" s="86"/>
      <c r="UI245" s="86"/>
      <c r="UJ245" s="86"/>
      <c r="UK245" s="86"/>
      <c r="UL245" s="86"/>
      <c r="UM245" s="86"/>
      <c r="UN245" s="86"/>
      <c r="UO245" s="86"/>
      <c r="UP245" s="86"/>
      <c r="UQ245" s="86"/>
      <c r="UR245" s="86"/>
      <c r="US245" s="86"/>
      <c r="UT245" s="86"/>
      <c r="UU245" s="86"/>
      <c r="UV245" s="86"/>
      <c r="UW245" s="86"/>
      <c r="UX245" s="86"/>
      <c r="UY245" s="86"/>
      <c r="UZ245" s="86"/>
      <c r="VA245" s="86"/>
      <c r="VB245" s="86"/>
      <c r="VC245" s="86"/>
      <c r="VD245" s="86"/>
      <c r="VE245" s="86"/>
      <c r="VF245" s="86"/>
      <c r="VG245" s="86"/>
      <c r="VH245" s="86"/>
      <c r="VI245" s="86"/>
      <c r="VJ245" s="86"/>
      <c r="VK245" s="86"/>
      <c r="VL245" s="86"/>
      <c r="VM245" s="86"/>
      <c r="VN245" s="86"/>
      <c r="VO245" s="86"/>
      <c r="VP245" s="86"/>
      <c r="VQ245" s="86"/>
      <c r="VR245" s="86"/>
      <c r="VS245" s="86"/>
      <c r="VT245" s="86"/>
      <c r="VU245" s="86"/>
      <c r="VV245" s="86"/>
      <c r="VW245" s="86"/>
      <c r="VX245" s="86"/>
      <c r="VY245" s="86"/>
      <c r="VZ245" s="86"/>
      <c r="WA245" s="86"/>
      <c r="WB245" s="86"/>
      <c r="WC245" s="86"/>
      <c r="WD245" s="86"/>
      <c r="WE245" s="86"/>
      <c r="WF245" s="86"/>
      <c r="WG245" s="86"/>
      <c r="WH245" s="86"/>
    </row>
    <row r="246" spans="1:606" ht="42" customHeight="1">
      <c r="A246" s="242">
        <v>430</v>
      </c>
      <c r="B246" s="138" t="s">
        <v>165</v>
      </c>
      <c r="C246" s="56" t="s">
        <v>166</v>
      </c>
      <c r="D246" s="32" t="s">
        <v>8</v>
      </c>
      <c r="E246" s="85">
        <v>0</v>
      </c>
      <c r="F246" s="85">
        <v>0</v>
      </c>
      <c r="G246" s="85">
        <v>0</v>
      </c>
      <c r="H246" s="85">
        <v>0</v>
      </c>
      <c r="I246" s="85"/>
      <c r="J246" s="318"/>
      <c r="K246" s="318"/>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c r="DE246" s="86"/>
      <c r="DF246" s="86"/>
      <c r="DG246" s="86"/>
      <c r="DH246" s="86"/>
      <c r="DI246" s="86"/>
      <c r="DJ246" s="86"/>
      <c r="DK246" s="86"/>
      <c r="DL246" s="86"/>
      <c r="DM246" s="86"/>
      <c r="DN246" s="86"/>
      <c r="DO246" s="86"/>
      <c r="DP246" s="86"/>
      <c r="DQ246" s="86"/>
      <c r="DR246" s="86"/>
      <c r="DS246" s="86"/>
      <c r="DT246" s="86"/>
      <c r="DU246" s="86"/>
      <c r="DV246" s="86"/>
      <c r="DW246" s="86"/>
      <c r="DX246" s="86"/>
      <c r="DY246" s="86"/>
      <c r="DZ246" s="86"/>
      <c r="EA246" s="86"/>
      <c r="EB246" s="86"/>
      <c r="EC246" s="86"/>
      <c r="ED246" s="86"/>
      <c r="EE246" s="86"/>
      <c r="EF246" s="86"/>
      <c r="EG246" s="86"/>
      <c r="EH246" s="86"/>
      <c r="EI246" s="86"/>
      <c r="EJ246" s="86"/>
      <c r="EK246" s="86"/>
      <c r="EL246" s="86"/>
      <c r="EM246" s="86"/>
      <c r="EN246" s="86"/>
      <c r="EO246" s="86"/>
      <c r="EP246" s="86"/>
      <c r="EQ246" s="86"/>
      <c r="ER246" s="86"/>
      <c r="ES246" s="86"/>
      <c r="ET246" s="86"/>
      <c r="EU246" s="86"/>
      <c r="EV246" s="86"/>
      <c r="EW246" s="86"/>
      <c r="EX246" s="86"/>
      <c r="EY246" s="86"/>
      <c r="EZ246" s="86"/>
      <c r="FA246" s="86"/>
      <c r="FB246" s="86"/>
      <c r="FC246" s="86"/>
      <c r="FD246" s="86"/>
      <c r="FE246" s="86"/>
      <c r="FF246" s="86"/>
      <c r="FG246" s="86"/>
      <c r="FH246" s="86"/>
      <c r="FI246" s="86"/>
      <c r="FJ246" s="86"/>
      <c r="FK246" s="86"/>
      <c r="FL246" s="86"/>
      <c r="FM246" s="86"/>
      <c r="FN246" s="86"/>
      <c r="FO246" s="86"/>
      <c r="FP246" s="86"/>
      <c r="FQ246" s="86"/>
      <c r="FR246" s="86"/>
      <c r="FS246" s="86"/>
      <c r="FT246" s="86"/>
      <c r="FU246" s="86"/>
      <c r="FV246" s="86"/>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c r="IW246" s="86"/>
      <c r="IX246" s="86"/>
      <c r="IY246" s="86"/>
      <c r="IZ246" s="86"/>
      <c r="JA246" s="86"/>
      <c r="JB246" s="86"/>
      <c r="JC246" s="86"/>
      <c r="JD246" s="86"/>
      <c r="JE246" s="86"/>
      <c r="JF246" s="86"/>
      <c r="JG246" s="86"/>
      <c r="JH246" s="86"/>
      <c r="JI246" s="86"/>
      <c r="JJ246" s="86"/>
      <c r="JK246" s="86"/>
      <c r="JL246" s="86"/>
      <c r="JM246" s="86"/>
      <c r="JN246" s="86"/>
      <c r="JO246" s="86"/>
      <c r="JP246" s="86"/>
      <c r="JQ246" s="86"/>
      <c r="JR246" s="86"/>
      <c r="JS246" s="86"/>
      <c r="JT246" s="86"/>
      <c r="JU246" s="86"/>
      <c r="JV246" s="86"/>
      <c r="JW246" s="86"/>
      <c r="JX246" s="86"/>
      <c r="JY246" s="86"/>
      <c r="JZ246" s="86"/>
      <c r="KA246" s="86"/>
      <c r="KB246" s="86"/>
      <c r="KC246" s="86"/>
      <c r="KD246" s="86"/>
      <c r="KE246" s="86"/>
      <c r="KF246" s="86"/>
      <c r="KG246" s="86"/>
      <c r="KH246" s="86"/>
      <c r="KI246" s="86"/>
      <c r="KJ246" s="86"/>
      <c r="KK246" s="86"/>
      <c r="KL246" s="86"/>
      <c r="KM246" s="86"/>
      <c r="KN246" s="86"/>
      <c r="KO246" s="86"/>
      <c r="KP246" s="86"/>
      <c r="KQ246" s="86"/>
      <c r="KR246" s="86"/>
      <c r="KS246" s="86"/>
      <c r="KT246" s="86"/>
      <c r="KU246" s="86"/>
      <c r="KV246" s="86"/>
      <c r="KW246" s="86"/>
      <c r="KX246" s="86"/>
      <c r="KY246" s="86"/>
      <c r="KZ246" s="86"/>
      <c r="LA246" s="86"/>
      <c r="LB246" s="86"/>
      <c r="LC246" s="86"/>
      <c r="LD246" s="86"/>
      <c r="LE246" s="86"/>
      <c r="LF246" s="86"/>
      <c r="LG246" s="86"/>
      <c r="LH246" s="86"/>
      <c r="LI246" s="86"/>
      <c r="LJ246" s="86"/>
      <c r="LK246" s="86"/>
      <c r="LL246" s="86"/>
      <c r="LM246" s="86"/>
      <c r="LN246" s="86"/>
      <c r="LO246" s="86"/>
      <c r="LP246" s="86"/>
      <c r="LQ246" s="86"/>
      <c r="LR246" s="86"/>
      <c r="LS246" s="86"/>
      <c r="LT246" s="86"/>
      <c r="LU246" s="86"/>
      <c r="LV246" s="86"/>
      <c r="LW246" s="86"/>
      <c r="LX246" s="86"/>
      <c r="LY246" s="86"/>
      <c r="LZ246" s="86"/>
      <c r="MA246" s="86"/>
      <c r="MB246" s="86"/>
      <c r="MC246" s="86"/>
      <c r="MD246" s="86"/>
      <c r="ME246" s="86"/>
      <c r="MF246" s="86"/>
      <c r="MG246" s="86"/>
      <c r="MH246" s="86"/>
      <c r="MI246" s="86"/>
      <c r="MJ246" s="86"/>
      <c r="MK246" s="86"/>
      <c r="ML246" s="86"/>
      <c r="MM246" s="86"/>
      <c r="MN246" s="86"/>
      <c r="MO246" s="86"/>
      <c r="MP246" s="86"/>
      <c r="MQ246" s="86"/>
      <c r="MR246" s="86"/>
      <c r="MS246" s="86"/>
      <c r="MT246" s="86"/>
      <c r="MU246" s="86"/>
      <c r="MV246" s="86"/>
      <c r="MW246" s="86"/>
      <c r="MX246" s="86"/>
      <c r="MY246" s="86"/>
      <c r="MZ246" s="86"/>
      <c r="NA246" s="86"/>
      <c r="NB246" s="86"/>
      <c r="NC246" s="86"/>
      <c r="ND246" s="86"/>
      <c r="NE246" s="86"/>
      <c r="NF246" s="86"/>
      <c r="NG246" s="86"/>
      <c r="NH246" s="86"/>
      <c r="NI246" s="86"/>
      <c r="NJ246" s="86"/>
      <c r="NK246" s="86"/>
      <c r="NL246" s="86"/>
      <c r="NM246" s="86"/>
      <c r="NN246" s="86"/>
      <c r="NO246" s="86"/>
      <c r="NP246" s="86"/>
      <c r="NQ246" s="86"/>
      <c r="NR246" s="86"/>
      <c r="NS246" s="86"/>
      <c r="NT246" s="86"/>
      <c r="NU246" s="86"/>
      <c r="NV246" s="86"/>
      <c r="NW246" s="86"/>
      <c r="NX246" s="86"/>
      <c r="NY246" s="86"/>
      <c r="NZ246" s="86"/>
      <c r="OA246" s="86"/>
      <c r="OB246" s="86"/>
      <c r="OC246" s="86"/>
      <c r="OD246" s="86"/>
      <c r="OE246" s="86"/>
      <c r="OF246" s="86"/>
      <c r="OG246" s="86"/>
      <c r="OH246" s="86"/>
      <c r="OI246" s="86"/>
      <c r="OJ246" s="86"/>
      <c r="OK246" s="86"/>
      <c r="OL246" s="86"/>
      <c r="OM246" s="86"/>
      <c r="ON246" s="86"/>
      <c r="OO246" s="86"/>
      <c r="OP246" s="86"/>
      <c r="OQ246" s="86"/>
      <c r="OR246" s="86"/>
      <c r="OS246" s="86"/>
      <c r="OT246" s="86"/>
      <c r="OU246" s="86"/>
      <c r="OV246" s="86"/>
      <c r="OW246" s="86"/>
      <c r="OX246" s="86"/>
      <c r="OY246" s="86"/>
      <c r="OZ246" s="86"/>
      <c r="PA246" s="86"/>
      <c r="PB246" s="86"/>
      <c r="PC246" s="86"/>
      <c r="PD246" s="86"/>
      <c r="PE246" s="86"/>
      <c r="PF246" s="86"/>
      <c r="PG246" s="86"/>
      <c r="PH246" s="86"/>
      <c r="PI246" s="86"/>
      <c r="PJ246" s="86"/>
      <c r="PK246" s="86"/>
      <c r="PL246" s="86"/>
      <c r="PM246" s="86"/>
      <c r="PN246" s="86"/>
      <c r="PO246" s="86"/>
      <c r="PP246" s="86"/>
      <c r="PQ246" s="86"/>
      <c r="PR246" s="86"/>
      <c r="PS246" s="86"/>
      <c r="PT246" s="86"/>
      <c r="PU246" s="86"/>
      <c r="PV246" s="86"/>
      <c r="PW246" s="86"/>
      <c r="PX246" s="86"/>
      <c r="PY246" s="86"/>
      <c r="PZ246" s="86"/>
      <c r="QA246" s="86"/>
      <c r="QB246" s="86"/>
      <c r="QC246" s="86"/>
      <c r="QD246" s="86"/>
      <c r="QE246" s="86"/>
      <c r="QF246" s="86"/>
      <c r="QG246" s="86"/>
      <c r="QH246" s="86"/>
      <c r="QI246" s="86"/>
      <c r="QJ246" s="86"/>
      <c r="QK246" s="86"/>
      <c r="QL246" s="86"/>
      <c r="QM246" s="86"/>
      <c r="QN246" s="86"/>
      <c r="QO246" s="86"/>
      <c r="QP246" s="86"/>
      <c r="QQ246" s="86"/>
      <c r="QR246" s="86"/>
      <c r="QS246" s="86"/>
      <c r="QT246" s="86"/>
      <c r="QU246" s="86"/>
      <c r="QV246" s="86"/>
      <c r="QW246" s="86"/>
      <c r="QX246" s="86"/>
      <c r="QY246" s="86"/>
      <c r="QZ246" s="86"/>
      <c r="RA246" s="86"/>
      <c r="RB246" s="86"/>
      <c r="RC246" s="86"/>
      <c r="RD246" s="86"/>
      <c r="RE246" s="86"/>
      <c r="RF246" s="86"/>
      <c r="RG246" s="86"/>
      <c r="RH246" s="86"/>
      <c r="RI246" s="86"/>
      <c r="RJ246" s="86"/>
      <c r="RK246" s="86"/>
      <c r="RL246" s="86"/>
      <c r="RM246" s="86"/>
      <c r="RN246" s="86"/>
      <c r="RO246" s="86"/>
      <c r="RP246" s="86"/>
      <c r="RQ246" s="86"/>
      <c r="RR246" s="86"/>
      <c r="RS246" s="86"/>
      <c r="RT246" s="86"/>
      <c r="RU246" s="86"/>
      <c r="RV246" s="86"/>
      <c r="RW246" s="86"/>
      <c r="RX246" s="86"/>
      <c r="RY246" s="86"/>
      <c r="RZ246" s="86"/>
      <c r="SA246" s="86"/>
      <c r="SB246" s="86"/>
      <c r="SC246" s="86"/>
      <c r="SD246" s="86"/>
      <c r="SE246" s="86"/>
      <c r="SF246" s="86"/>
      <c r="SG246" s="86"/>
      <c r="SH246" s="86"/>
      <c r="SI246" s="86"/>
      <c r="SJ246" s="86"/>
      <c r="SK246" s="86"/>
      <c r="SL246" s="86"/>
      <c r="SM246" s="86"/>
      <c r="SN246" s="86"/>
      <c r="SO246" s="86"/>
      <c r="SP246" s="86"/>
      <c r="SQ246" s="86"/>
      <c r="SR246" s="86"/>
      <c r="SS246" s="86"/>
      <c r="ST246" s="86"/>
      <c r="SU246" s="86"/>
      <c r="SV246" s="86"/>
      <c r="SW246" s="86"/>
      <c r="SX246" s="86"/>
      <c r="SY246" s="86"/>
      <c r="SZ246" s="86"/>
      <c r="TA246" s="86"/>
      <c r="TB246" s="86"/>
      <c r="TC246" s="86"/>
      <c r="TD246" s="86"/>
      <c r="TE246" s="86"/>
      <c r="TF246" s="86"/>
      <c r="TG246" s="86"/>
      <c r="TH246" s="86"/>
      <c r="TI246" s="86"/>
      <c r="TJ246" s="86"/>
      <c r="TK246" s="86"/>
      <c r="TL246" s="86"/>
      <c r="TM246" s="86"/>
      <c r="TN246" s="86"/>
      <c r="TO246" s="86"/>
      <c r="TP246" s="86"/>
      <c r="TQ246" s="86"/>
      <c r="TR246" s="86"/>
      <c r="TS246" s="86"/>
      <c r="TT246" s="86"/>
      <c r="TU246" s="86"/>
      <c r="TV246" s="86"/>
      <c r="TW246" s="86"/>
      <c r="TX246" s="86"/>
      <c r="TY246" s="86"/>
      <c r="TZ246" s="86"/>
      <c r="UA246" s="86"/>
      <c r="UB246" s="86"/>
      <c r="UC246" s="86"/>
      <c r="UD246" s="86"/>
      <c r="UE246" s="86"/>
      <c r="UF246" s="86"/>
      <c r="UG246" s="86"/>
      <c r="UH246" s="86"/>
      <c r="UI246" s="86"/>
      <c r="UJ246" s="86"/>
      <c r="UK246" s="86"/>
      <c r="UL246" s="86"/>
      <c r="UM246" s="86"/>
      <c r="UN246" s="86"/>
      <c r="UO246" s="86"/>
      <c r="UP246" s="86"/>
      <c r="UQ246" s="86"/>
      <c r="UR246" s="86"/>
      <c r="US246" s="86"/>
      <c r="UT246" s="86"/>
      <c r="UU246" s="86"/>
      <c r="UV246" s="86"/>
      <c r="UW246" s="86"/>
      <c r="UX246" s="86"/>
      <c r="UY246" s="86"/>
      <c r="UZ246" s="86"/>
      <c r="VA246" s="86"/>
      <c r="VB246" s="86"/>
      <c r="VC246" s="86"/>
      <c r="VD246" s="86"/>
      <c r="VE246" s="86"/>
      <c r="VF246" s="86"/>
      <c r="VG246" s="86"/>
      <c r="VH246" s="86"/>
      <c r="VI246" s="86"/>
      <c r="VJ246" s="86"/>
      <c r="VK246" s="86"/>
      <c r="VL246" s="86"/>
      <c r="VM246" s="86"/>
      <c r="VN246" s="86"/>
      <c r="VO246" s="86"/>
      <c r="VP246" s="86"/>
      <c r="VQ246" s="86"/>
      <c r="VR246" s="86"/>
      <c r="VS246" s="86"/>
      <c r="VT246" s="86"/>
      <c r="VU246" s="86"/>
      <c r="VV246" s="86"/>
      <c r="VW246" s="86"/>
      <c r="VX246" s="86"/>
      <c r="VY246" s="86"/>
      <c r="VZ246" s="86"/>
      <c r="WA246" s="86"/>
      <c r="WB246" s="86"/>
      <c r="WC246" s="86"/>
      <c r="WD246" s="86"/>
      <c r="WE246" s="86"/>
      <c r="WF246" s="86"/>
      <c r="WG246" s="86"/>
      <c r="WH246" s="86"/>
    </row>
    <row r="247" spans="1:606" ht="32.450000000000003" customHeight="1">
      <c r="A247" s="242">
        <v>431</v>
      </c>
      <c r="B247" s="138" t="s">
        <v>704</v>
      </c>
      <c r="C247" s="56" t="s">
        <v>603</v>
      </c>
      <c r="D247" s="32" t="s">
        <v>46</v>
      </c>
      <c r="E247" s="85">
        <v>0</v>
      </c>
      <c r="F247" s="85">
        <v>0</v>
      </c>
      <c r="G247" s="85">
        <v>0</v>
      </c>
      <c r="H247" s="85">
        <v>0</v>
      </c>
      <c r="I247" s="85"/>
      <c r="J247" s="318"/>
      <c r="K247" s="318"/>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c r="CK247" s="86"/>
      <c r="CL247" s="86"/>
      <c r="CM247" s="86"/>
      <c r="CN247" s="86"/>
      <c r="CO247" s="86"/>
      <c r="CP247" s="86"/>
      <c r="CQ247" s="86"/>
      <c r="CR247" s="86"/>
      <c r="CS247" s="86"/>
      <c r="CT247" s="86"/>
      <c r="CU247" s="86"/>
      <c r="CV247" s="86"/>
      <c r="CW247" s="86"/>
      <c r="CX247" s="86"/>
      <c r="CY247" s="86"/>
      <c r="CZ247" s="86"/>
      <c r="DA247" s="86"/>
      <c r="DB247" s="86"/>
      <c r="DC247" s="86"/>
      <c r="DD247" s="86"/>
      <c r="DE247" s="86"/>
      <c r="DF247" s="86"/>
      <c r="DG247" s="86"/>
      <c r="DH247" s="86"/>
      <c r="DI247" s="86"/>
      <c r="DJ247" s="86"/>
      <c r="DK247" s="86"/>
      <c r="DL247" s="86"/>
      <c r="DM247" s="86"/>
      <c r="DN247" s="86"/>
      <c r="DO247" s="86"/>
      <c r="DP247" s="86"/>
      <c r="DQ247" s="86"/>
      <c r="DR247" s="86"/>
      <c r="DS247" s="86"/>
      <c r="DT247" s="86"/>
      <c r="DU247" s="86"/>
      <c r="DV247" s="86"/>
      <c r="DW247" s="86"/>
      <c r="DX247" s="86"/>
      <c r="DY247" s="86"/>
      <c r="DZ247" s="86"/>
      <c r="EA247" s="86"/>
      <c r="EB247" s="86"/>
      <c r="EC247" s="86"/>
      <c r="ED247" s="86"/>
      <c r="EE247" s="86"/>
      <c r="EF247" s="86"/>
      <c r="EG247" s="86"/>
      <c r="EH247" s="86"/>
      <c r="EI247" s="86"/>
      <c r="EJ247" s="86"/>
      <c r="EK247" s="86"/>
      <c r="EL247" s="86"/>
      <c r="EM247" s="86"/>
      <c r="EN247" s="86"/>
      <c r="EO247" s="86"/>
      <c r="EP247" s="86"/>
      <c r="EQ247" s="86"/>
      <c r="ER247" s="86"/>
      <c r="ES247" s="86"/>
      <c r="ET247" s="86"/>
      <c r="EU247" s="86"/>
      <c r="EV247" s="86"/>
      <c r="EW247" s="86"/>
      <c r="EX247" s="86"/>
      <c r="EY247" s="86"/>
      <c r="EZ247" s="86"/>
      <c r="FA247" s="86"/>
      <c r="FB247" s="86"/>
      <c r="FC247" s="86"/>
      <c r="FD247" s="86"/>
      <c r="FE247" s="86"/>
      <c r="FF247" s="86"/>
      <c r="FG247" s="86"/>
      <c r="FH247" s="86"/>
      <c r="FI247" s="86"/>
      <c r="FJ247" s="86"/>
      <c r="FK247" s="86"/>
      <c r="FL247" s="86"/>
      <c r="FM247" s="86"/>
      <c r="FN247" s="86"/>
      <c r="FO247" s="86"/>
      <c r="FP247" s="86"/>
      <c r="FQ247" s="86"/>
      <c r="FR247" s="86"/>
      <c r="FS247" s="86"/>
      <c r="FT247" s="86"/>
      <c r="FU247" s="86"/>
      <c r="FV247" s="86"/>
      <c r="FW247" s="86"/>
      <c r="FX247" s="86"/>
      <c r="FY247" s="86"/>
      <c r="FZ247" s="86"/>
      <c r="GA247" s="86"/>
      <c r="GB247" s="86"/>
      <c r="GC247" s="86"/>
      <c r="GD247" s="86"/>
      <c r="GE247" s="86"/>
      <c r="GF247" s="86"/>
      <c r="GG247" s="86"/>
      <c r="GH247" s="86"/>
      <c r="GI247" s="86"/>
      <c r="GJ247" s="86"/>
      <c r="GK247" s="86"/>
      <c r="GL247" s="86"/>
      <c r="GM247" s="86"/>
      <c r="GN247" s="86"/>
      <c r="GO247" s="86"/>
      <c r="GP247" s="86"/>
      <c r="GQ247" s="86"/>
      <c r="GR247" s="86"/>
      <c r="GS247" s="86"/>
      <c r="GT247" s="86"/>
      <c r="GU247" s="86"/>
      <c r="GV247" s="86"/>
      <c r="GW247" s="86"/>
      <c r="GX247" s="86"/>
      <c r="GY247" s="86"/>
      <c r="GZ247" s="86"/>
      <c r="HA247" s="86"/>
      <c r="HB247" s="86"/>
      <c r="HC247" s="86"/>
      <c r="HD247" s="86"/>
      <c r="HE247" s="86"/>
      <c r="HF247" s="86"/>
      <c r="HG247" s="86"/>
      <c r="HH247" s="86"/>
      <c r="HI247" s="86"/>
      <c r="HJ247" s="86"/>
      <c r="HK247" s="86"/>
      <c r="HL247" s="86"/>
      <c r="HM247" s="86"/>
      <c r="HN247" s="86"/>
      <c r="HO247" s="86"/>
      <c r="HP247" s="86"/>
      <c r="HQ247" s="86"/>
      <c r="HR247" s="86"/>
      <c r="HS247" s="86"/>
      <c r="HT247" s="86"/>
      <c r="HU247" s="86"/>
      <c r="HV247" s="86"/>
      <c r="HW247" s="86"/>
      <c r="HX247" s="86"/>
      <c r="HY247" s="86"/>
      <c r="HZ247" s="86"/>
      <c r="IA247" s="86"/>
      <c r="IB247" s="86"/>
      <c r="IC247" s="86"/>
      <c r="ID247" s="86"/>
      <c r="IE247" s="86"/>
      <c r="IF247" s="86"/>
      <c r="IG247" s="86"/>
      <c r="IH247" s="86"/>
      <c r="II247" s="86"/>
      <c r="IJ247" s="86"/>
      <c r="IK247" s="86"/>
      <c r="IL247" s="86"/>
      <c r="IM247" s="86"/>
      <c r="IN247" s="86"/>
      <c r="IO247" s="86"/>
      <c r="IP247" s="86"/>
      <c r="IQ247" s="86"/>
      <c r="IR247" s="86"/>
      <c r="IS247" s="86"/>
      <c r="IT247" s="86"/>
      <c r="IU247" s="86"/>
      <c r="IV247" s="86"/>
      <c r="IW247" s="86"/>
      <c r="IX247" s="86"/>
      <c r="IY247" s="86"/>
      <c r="IZ247" s="86"/>
      <c r="JA247" s="86"/>
      <c r="JB247" s="86"/>
      <c r="JC247" s="86"/>
      <c r="JD247" s="86"/>
      <c r="JE247" s="86"/>
      <c r="JF247" s="86"/>
      <c r="JG247" s="86"/>
      <c r="JH247" s="86"/>
      <c r="JI247" s="86"/>
      <c r="JJ247" s="86"/>
      <c r="JK247" s="86"/>
      <c r="JL247" s="86"/>
      <c r="JM247" s="86"/>
      <c r="JN247" s="86"/>
      <c r="JO247" s="86"/>
      <c r="JP247" s="86"/>
      <c r="JQ247" s="86"/>
      <c r="JR247" s="86"/>
      <c r="JS247" s="86"/>
      <c r="JT247" s="86"/>
      <c r="JU247" s="86"/>
      <c r="JV247" s="86"/>
      <c r="JW247" s="86"/>
      <c r="JX247" s="86"/>
      <c r="JY247" s="86"/>
      <c r="JZ247" s="86"/>
      <c r="KA247" s="86"/>
      <c r="KB247" s="86"/>
      <c r="KC247" s="86"/>
      <c r="KD247" s="86"/>
      <c r="KE247" s="86"/>
      <c r="KF247" s="86"/>
      <c r="KG247" s="86"/>
      <c r="KH247" s="86"/>
      <c r="KI247" s="86"/>
      <c r="KJ247" s="86"/>
      <c r="KK247" s="86"/>
      <c r="KL247" s="86"/>
      <c r="KM247" s="86"/>
      <c r="KN247" s="86"/>
      <c r="KO247" s="86"/>
      <c r="KP247" s="86"/>
      <c r="KQ247" s="86"/>
      <c r="KR247" s="86"/>
      <c r="KS247" s="86"/>
      <c r="KT247" s="86"/>
      <c r="KU247" s="86"/>
      <c r="KV247" s="86"/>
      <c r="KW247" s="86"/>
      <c r="KX247" s="86"/>
      <c r="KY247" s="86"/>
      <c r="KZ247" s="86"/>
      <c r="LA247" s="86"/>
      <c r="LB247" s="86"/>
      <c r="LC247" s="86"/>
      <c r="LD247" s="86"/>
      <c r="LE247" s="86"/>
      <c r="LF247" s="86"/>
      <c r="LG247" s="86"/>
      <c r="LH247" s="86"/>
      <c r="LI247" s="86"/>
      <c r="LJ247" s="86"/>
      <c r="LK247" s="86"/>
      <c r="LL247" s="86"/>
      <c r="LM247" s="86"/>
      <c r="LN247" s="86"/>
      <c r="LO247" s="86"/>
      <c r="LP247" s="86"/>
      <c r="LQ247" s="86"/>
      <c r="LR247" s="86"/>
      <c r="LS247" s="86"/>
      <c r="LT247" s="86"/>
      <c r="LU247" s="86"/>
      <c r="LV247" s="86"/>
      <c r="LW247" s="86"/>
      <c r="LX247" s="86"/>
      <c r="LY247" s="86"/>
      <c r="LZ247" s="86"/>
      <c r="MA247" s="86"/>
      <c r="MB247" s="86"/>
      <c r="MC247" s="86"/>
      <c r="MD247" s="86"/>
      <c r="ME247" s="86"/>
      <c r="MF247" s="86"/>
      <c r="MG247" s="86"/>
      <c r="MH247" s="86"/>
      <c r="MI247" s="86"/>
      <c r="MJ247" s="86"/>
      <c r="MK247" s="86"/>
      <c r="ML247" s="86"/>
      <c r="MM247" s="86"/>
      <c r="MN247" s="86"/>
      <c r="MO247" s="86"/>
      <c r="MP247" s="86"/>
      <c r="MQ247" s="86"/>
      <c r="MR247" s="86"/>
      <c r="MS247" s="86"/>
      <c r="MT247" s="86"/>
      <c r="MU247" s="86"/>
      <c r="MV247" s="86"/>
      <c r="MW247" s="86"/>
      <c r="MX247" s="86"/>
      <c r="MY247" s="86"/>
      <c r="MZ247" s="86"/>
      <c r="NA247" s="86"/>
      <c r="NB247" s="86"/>
      <c r="NC247" s="86"/>
      <c r="ND247" s="86"/>
      <c r="NE247" s="86"/>
      <c r="NF247" s="86"/>
      <c r="NG247" s="86"/>
      <c r="NH247" s="86"/>
      <c r="NI247" s="86"/>
      <c r="NJ247" s="86"/>
      <c r="NK247" s="86"/>
      <c r="NL247" s="86"/>
      <c r="NM247" s="86"/>
      <c r="NN247" s="86"/>
      <c r="NO247" s="86"/>
      <c r="NP247" s="86"/>
      <c r="NQ247" s="86"/>
      <c r="NR247" s="86"/>
      <c r="NS247" s="86"/>
      <c r="NT247" s="86"/>
      <c r="NU247" s="86"/>
      <c r="NV247" s="86"/>
      <c r="NW247" s="86"/>
      <c r="NX247" s="86"/>
      <c r="NY247" s="86"/>
      <c r="NZ247" s="86"/>
      <c r="OA247" s="86"/>
      <c r="OB247" s="86"/>
      <c r="OC247" s="86"/>
      <c r="OD247" s="86"/>
      <c r="OE247" s="86"/>
      <c r="OF247" s="86"/>
      <c r="OG247" s="86"/>
      <c r="OH247" s="86"/>
      <c r="OI247" s="86"/>
      <c r="OJ247" s="86"/>
      <c r="OK247" s="86"/>
      <c r="OL247" s="86"/>
      <c r="OM247" s="86"/>
      <c r="ON247" s="86"/>
      <c r="OO247" s="86"/>
      <c r="OP247" s="86"/>
      <c r="OQ247" s="86"/>
      <c r="OR247" s="86"/>
      <c r="OS247" s="86"/>
      <c r="OT247" s="86"/>
      <c r="OU247" s="86"/>
      <c r="OV247" s="86"/>
      <c r="OW247" s="86"/>
      <c r="OX247" s="86"/>
      <c r="OY247" s="86"/>
      <c r="OZ247" s="86"/>
      <c r="PA247" s="86"/>
      <c r="PB247" s="86"/>
      <c r="PC247" s="86"/>
      <c r="PD247" s="86"/>
      <c r="PE247" s="86"/>
      <c r="PF247" s="86"/>
      <c r="PG247" s="86"/>
      <c r="PH247" s="86"/>
      <c r="PI247" s="86"/>
      <c r="PJ247" s="86"/>
      <c r="PK247" s="86"/>
      <c r="PL247" s="86"/>
      <c r="PM247" s="86"/>
      <c r="PN247" s="86"/>
      <c r="PO247" s="86"/>
      <c r="PP247" s="86"/>
      <c r="PQ247" s="86"/>
      <c r="PR247" s="86"/>
      <c r="PS247" s="86"/>
      <c r="PT247" s="86"/>
      <c r="PU247" s="86"/>
      <c r="PV247" s="86"/>
      <c r="PW247" s="86"/>
      <c r="PX247" s="86"/>
      <c r="PY247" s="86"/>
      <c r="PZ247" s="86"/>
      <c r="QA247" s="86"/>
      <c r="QB247" s="86"/>
      <c r="QC247" s="86"/>
      <c r="QD247" s="86"/>
      <c r="QE247" s="86"/>
      <c r="QF247" s="86"/>
      <c r="QG247" s="86"/>
      <c r="QH247" s="86"/>
      <c r="QI247" s="86"/>
      <c r="QJ247" s="86"/>
      <c r="QK247" s="86"/>
      <c r="QL247" s="86"/>
      <c r="QM247" s="86"/>
      <c r="QN247" s="86"/>
      <c r="QO247" s="86"/>
      <c r="QP247" s="86"/>
      <c r="QQ247" s="86"/>
      <c r="QR247" s="86"/>
      <c r="QS247" s="86"/>
      <c r="QT247" s="86"/>
      <c r="QU247" s="86"/>
      <c r="QV247" s="86"/>
      <c r="QW247" s="86"/>
      <c r="QX247" s="86"/>
      <c r="QY247" s="86"/>
      <c r="QZ247" s="86"/>
      <c r="RA247" s="86"/>
      <c r="RB247" s="86"/>
      <c r="RC247" s="86"/>
      <c r="RD247" s="86"/>
      <c r="RE247" s="86"/>
      <c r="RF247" s="86"/>
      <c r="RG247" s="86"/>
      <c r="RH247" s="86"/>
      <c r="RI247" s="86"/>
      <c r="RJ247" s="86"/>
      <c r="RK247" s="86"/>
      <c r="RL247" s="86"/>
      <c r="RM247" s="86"/>
      <c r="RN247" s="86"/>
      <c r="RO247" s="86"/>
      <c r="RP247" s="86"/>
      <c r="RQ247" s="86"/>
      <c r="RR247" s="86"/>
      <c r="RS247" s="86"/>
      <c r="RT247" s="86"/>
      <c r="RU247" s="86"/>
      <c r="RV247" s="86"/>
      <c r="RW247" s="86"/>
      <c r="RX247" s="86"/>
      <c r="RY247" s="86"/>
      <c r="RZ247" s="86"/>
      <c r="SA247" s="86"/>
      <c r="SB247" s="86"/>
      <c r="SC247" s="86"/>
      <c r="SD247" s="86"/>
      <c r="SE247" s="86"/>
      <c r="SF247" s="86"/>
      <c r="SG247" s="86"/>
      <c r="SH247" s="86"/>
      <c r="SI247" s="86"/>
      <c r="SJ247" s="86"/>
      <c r="SK247" s="86"/>
      <c r="SL247" s="86"/>
      <c r="SM247" s="86"/>
      <c r="SN247" s="86"/>
      <c r="SO247" s="86"/>
      <c r="SP247" s="86"/>
      <c r="SQ247" s="86"/>
      <c r="SR247" s="86"/>
      <c r="SS247" s="86"/>
      <c r="ST247" s="86"/>
      <c r="SU247" s="86"/>
      <c r="SV247" s="86"/>
      <c r="SW247" s="86"/>
      <c r="SX247" s="86"/>
      <c r="SY247" s="86"/>
      <c r="SZ247" s="86"/>
      <c r="TA247" s="86"/>
      <c r="TB247" s="86"/>
      <c r="TC247" s="86"/>
      <c r="TD247" s="86"/>
      <c r="TE247" s="86"/>
      <c r="TF247" s="86"/>
      <c r="TG247" s="86"/>
      <c r="TH247" s="86"/>
      <c r="TI247" s="86"/>
      <c r="TJ247" s="86"/>
      <c r="TK247" s="86"/>
      <c r="TL247" s="86"/>
      <c r="TM247" s="86"/>
      <c r="TN247" s="86"/>
      <c r="TO247" s="86"/>
      <c r="TP247" s="86"/>
      <c r="TQ247" s="86"/>
      <c r="TR247" s="86"/>
      <c r="TS247" s="86"/>
      <c r="TT247" s="86"/>
      <c r="TU247" s="86"/>
      <c r="TV247" s="86"/>
      <c r="TW247" s="86"/>
      <c r="TX247" s="86"/>
      <c r="TY247" s="86"/>
      <c r="TZ247" s="86"/>
      <c r="UA247" s="86"/>
      <c r="UB247" s="86"/>
      <c r="UC247" s="86"/>
      <c r="UD247" s="86"/>
      <c r="UE247" s="86"/>
      <c r="UF247" s="86"/>
      <c r="UG247" s="86"/>
      <c r="UH247" s="86"/>
      <c r="UI247" s="86"/>
      <c r="UJ247" s="86"/>
      <c r="UK247" s="86"/>
      <c r="UL247" s="86"/>
      <c r="UM247" s="86"/>
      <c r="UN247" s="86"/>
      <c r="UO247" s="86"/>
      <c r="UP247" s="86"/>
      <c r="UQ247" s="86"/>
      <c r="UR247" s="86"/>
      <c r="US247" s="86"/>
      <c r="UT247" s="86"/>
      <c r="UU247" s="86"/>
      <c r="UV247" s="86"/>
      <c r="UW247" s="86"/>
      <c r="UX247" s="86"/>
      <c r="UY247" s="86"/>
      <c r="UZ247" s="86"/>
      <c r="VA247" s="86"/>
      <c r="VB247" s="86"/>
      <c r="VC247" s="86"/>
      <c r="VD247" s="86"/>
      <c r="VE247" s="86"/>
      <c r="VF247" s="86"/>
      <c r="VG247" s="86"/>
      <c r="VH247" s="86"/>
      <c r="VI247" s="86"/>
      <c r="VJ247" s="86"/>
      <c r="VK247" s="86"/>
      <c r="VL247" s="86"/>
      <c r="VM247" s="86"/>
      <c r="VN247" s="86"/>
      <c r="VO247" s="86"/>
      <c r="VP247" s="86"/>
      <c r="VQ247" s="86"/>
      <c r="VR247" s="86"/>
      <c r="VS247" s="86"/>
      <c r="VT247" s="86"/>
      <c r="VU247" s="86"/>
      <c r="VV247" s="86"/>
      <c r="VW247" s="86"/>
      <c r="VX247" s="86"/>
      <c r="VY247" s="86"/>
      <c r="VZ247" s="86"/>
      <c r="WA247" s="86"/>
      <c r="WB247" s="86"/>
      <c r="WC247" s="86"/>
      <c r="WD247" s="86"/>
      <c r="WE247" s="86"/>
      <c r="WF247" s="86"/>
      <c r="WG247" s="86"/>
      <c r="WH247" s="86"/>
    </row>
    <row r="248" spans="1:606" ht="34.35" customHeight="1">
      <c r="A248" s="242">
        <v>432</v>
      </c>
      <c r="B248" s="138" t="s">
        <v>48</v>
      </c>
      <c r="C248" s="56" t="s">
        <v>603</v>
      </c>
      <c r="D248" s="32" t="s">
        <v>46</v>
      </c>
      <c r="E248" s="85">
        <v>0</v>
      </c>
      <c r="F248" s="85">
        <v>0</v>
      </c>
      <c r="G248" s="85">
        <v>0</v>
      </c>
      <c r="H248" s="85">
        <v>0</v>
      </c>
      <c r="I248" s="85"/>
      <c r="J248" s="318"/>
      <c r="K248" s="318"/>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c r="CP248" s="86"/>
      <c r="CQ248" s="86"/>
      <c r="CR248" s="86"/>
      <c r="CS248" s="86"/>
      <c r="CT248" s="86"/>
      <c r="CU248" s="86"/>
      <c r="CV248" s="86"/>
      <c r="CW248" s="86"/>
      <c r="CX248" s="86"/>
      <c r="CY248" s="86"/>
      <c r="CZ248" s="86"/>
      <c r="DA248" s="86"/>
      <c r="DB248" s="86"/>
      <c r="DC248" s="86"/>
      <c r="DD248" s="86"/>
      <c r="DE248" s="86"/>
      <c r="DF248" s="86"/>
      <c r="DG248" s="86"/>
      <c r="DH248" s="86"/>
      <c r="DI248" s="86"/>
      <c r="DJ248" s="86"/>
      <c r="DK248" s="86"/>
      <c r="DL248" s="86"/>
      <c r="DM248" s="86"/>
      <c r="DN248" s="86"/>
      <c r="DO248" s="86"/>
      <c r="DP248" s="86"/>
      <c r="DQ248" s="86"/>
      <c r="DR248" s="86"/>
      <c r="DS248" s="86"/>
      <c r="DT248" s="86"/>
      <c r="DU248" s="86"/>
      <c r="DV248" s="86"/>
      <c r="DW248" s="86"/>
      <c r="DX248" s="86"/>
      <c r="DY248" s="86"/>
      <c r="DZ248" s="86"/>
      <c r="EA248" s="86"/>
      <c r="EB248" s="86"/>
      <c r="EC248" s="86"/>
      <c r="ED248" s="86"/>
      <c r="EE248" s="86"/>
      <c r="EF248" s="86"/>
      <c r="EG248" s="86"/>
      <c r="EH248" s="86"/>
      <c r="EI248" s="86"/>
      <c r="EJ248" s="86"/>
      <c r="EK248" s="86"/>
      <c r="EL248" s="86"/>
      <c r="EM248" s="86"/>
      <c r="EN248" s="86"/>
      <c r="EO248" s="86"/>
      <c r="EP248" s="86"/>
      <c r="EQ248" s="86"/>
      <c r="ER248" s="86"/>
      <c r="ES248" s="86"/>
      <c r="ET248" s="86"/>
      <c r="EU248" s="86"/>
      <c r="EV248" s="86"/>
      <c r="EW248" s="86"/>
      <c r="EX248" s="86"/>
      <c r="EY248" s="86"/>
      <c r="EZ248" s="86"/>
      <c r="FA248" s="86"/>
      <c r="FB248" s="86"/>
      <c r="FC248" s="86"/>
      <c r="FD248" s="86"/>
      <c r="FE248" s="86"/>
      <c r="FF248" s="86"/>
      <c r="FG248" s="86"/>
      <c r="FH248" s="86"/>
      <c r="FI248" s="86"/>
      <c r="FJ248" s="86"/>
      <c r="FK248" s="86"/>
      <c r="FL248" s="86"/>
      <c r="FM248" s="86"/>
      <c r="FN248" s="86"/>
      <c r="FO248" s="86"/>
      <c r="FP248" s="86"/>
      <c r="FQ248" s="86"/>
      <c r="FR248" s="86"/>
      <c r="FS248" s="86"/>
      <c r="FT248" s="86"/>
      <c r="FU248" s="86"/>
      <c r="FV248" s="86"/>
      <c r="FW248" s="86"/>
      <c r="FX248" s="86"/>
      <c r="FY248" s="86"/>
      <c r="FZ248" s="86"/>
      <c r="GA248" s="86"/>
      <c r="GB248" s="86"/>
      <c r="GC248" s="86"/>
      <c r="GD248" s="86"/>
      <c r="GE248" s="86"/>
      <c r="GF248" s="86"/>
      <c r="GG248" s="86"/>
      <c r="GH248" s="86"/>
      <c r="GI248" s="86"/>
      <c r="GJ248" s="86"/>
      <c r="GK248" s="86"/>
      <c r="GL248" s="86"/>
      <c r="GM248" s="86"/>
      <c r="GN248" s="86"/>
      <c r="GO248" s="86"/>
      <c r="GP248" s="86"/>
      <c r="GQ248" s="86"/>
      <c r="GR248" s="86"/>
      <c r="GS248" s="86"/>
      <c r="GT248" s="86"/>
      <c r="GU248" s="86"/>
      <c r="GV248" s="86"/>
      <c r="GW248" s="86"/>
      <c r="GX248" s="86"/>
      <c r="GY248" s="86"/>
      <c r="GZ248" s="86"/>
      <c r="HA248" s="86"/>
      <c r="HB248" s="86"/>
      <c r="HC248" s="86"/>
      <c r="HD248" s="86"/>
      <c r="HE248" s="86"/>
      <c r="HF248" s="86"/>
      <c r="HG248" s="86"/>
      <c r="HH248" s="86"/>
      <c r="HI248" s="86"/>
      <c r="HJ248" s="86"/>
      <c r="HK248" s="86"/>
      <c r="HL248" s="86"/>
      <c r="HM248" s="86"/>
      <c r="HN248" s="86"/>
      <c r="HO248" s="86"/>
      <c r="HP248" s="86"/>
      <c r="HQ248" s="86"/>
      <c r="HR248" s="86"/>
      <c r="HS248" s="86"/>
      <c r="HT248" s="86"/>
      <c r="HU248" s="86"/>
      <c r="HV248" s="86"/>
      <c r="HW248" s="86"/>
      <c r="HX248" s="86"/>
      <c r="HY248" s="86"/>
      <c r="HZ248" s="86"/>
      <c r="IA248" s="86"/>
      <c r="IB248" s="86"/>
      <c r="IC248" s="86"/>
      <c r="ID248" s="86"/>
      <c r="IE248" s="86"/>
      <c r="IF248" s="86"/>
      <c r="IG248" s="86"/>
      <c r="IH248" s="86"/>
      <c r="II248" s="86"/>
      <c r="IJ248" s="86"/>
      <c r="IK248" s="86"/>
      <c r="IL248" s="86"/>
      <c r="IM248" s="86"/>
      <c r="IN248" s="86"/>
      <c r="IO248" s="86"/>
      <c r="IP248" s="86"/>
      <c r="IQ248" s="86"/>
      <c r="IR248" s="86"/>
      <c r="IS248" s="86"/>
      <c r="IT248" s="86"/>
      <c r="IU248" s="86"/>
      <c r="IV248" s="86"/>
      <c r="IW248" s="86"/>
      <c r="IX248" s="86"/>
      <c r="IY248" s="86"/>
      <c r="IZ248" s="86"/>
      <c r="JA248" s="86"/>
      <c r="JB248" s="86"/>
      <c r="JC248" s="86"/>
      <c r="JD248" s="86"/>
      <c r="JE248" s="86"/>
      <c r="JF248" s="86"/>
      <c r="JG248" s="86"/>
      <c r="JH248" s="86"/>
      <c r="JI248" s="86"/>
      <c r="JJ248" s="86"/>
      <c r="JK248" s="86"/>
      <c r="JL248" s="86"/>
      <c r="JM248" s="86"/>
      <c r="JN248" s="86"/>
      <c r="JO248" s="86"/>
      <c r="JP248" s="86"/>
      <c r="JQ248" s="86"/>
      <c r="JR248" s="86"/>
      <c r="JS248" s="86"/>
      <c r="JT248" s="86"/>
      <c r="JU248" s="86"/>
      <c r="JV248" s="86"/>
      <c r="JW248" s="86"/>
      <c r="JX248" s="86"/>
      <c r="JY248" s="86"/>
      <c r="JZ248" s="86"/>
      <c r="KA248" s="86"/>
      <c r="KB248" s="86"/>
      <c r="KC248" s="86"/>
      <c r="KD248" s="86"/>
      <c r="KE248" s="86"/>
      <c r="KF248" s="86"/>
      <c r="KG248" s="86"/>
      <c r="KH248" s="86"/>
      <c r="KI248" s="86"/>
      <c r="KJ248" s="86"/>
      <c r="KK248" s="86"/>
      <c r="KL248" s="86"/>
      <c r="KM248" s="86"/>
      <c r="KN248" s="86"/>
      <c r="KO248" s="86"/>
      <c r="KP248" s="86"/>
      <c r="KQ248" s="86"/>
      <c r="KR248" s="86"/>
      <c r="KS248" s="86"/>
      <c r="KT248" s="86"/>
      <c r="KU248" s="86"/>
      <c r="KV248" s="86"/>
      <c r="KW248" s="86"/>
      <c r="KX248" s="86"/>
      <c r="KY248" s="86"/>
      <c r="KZ248" s="86"/>
      <c r="LA248" s="86"/>
      <c r="LB248" s="86"/>
      <c r="LC248" s="86"/>
      <c r="LD248" s="86"/>
      <c r="LE248" s="86"/>
      <c r="LF248" s="86"/>
      <c r="LG248" s="86"/>
      <c r="LH248" s="86"/>
      <c r="LI248" s="86"/>
      <c r="LJ248" s="86"/>
      <c r="LK248" s="86"/>
      <c r="LL248" s="86"/>
      <c r="LM248" s="86"/>
      <c r="LN248" s="86"/>
      <c r="LO248" s="86"/>
      <c r="LP248" s="86"/>
      <c r="LQ248" s="86"/>
      <c r="LR248" s="86"/>
      <c r="LS248" s="86"/>
      <c r="LT248" s="86"/>
      <c r="LU248" s="86"/>
      <c r="LV248" s="86"/>
      <c r="LW248" s="86"/>
      <c r="LX248" s="86"/>
      <c r="LY248" s="86"/>
      <c r="LZ248" s="86"/>
      <c r="MA248" s="86"/>
      <c r="MB248" s="86"/>
      <c r="MC248" s="86"/>
      <c r="MD248" s="86"/>
      <c r="ME248" s="86"/>
      <c r="MF248" s="86"/>
      <c r="MG248" s="86"/>
      <c r="MH248" s="86"/>
      <c r="MI248" s="86"/>
      <c r="MJ248" s="86"/>
      <c r="MK248" s="86"/>
      <c r="ML248" s="86"/>
      <c r="MM248" s="86"/>
      <c r="MN248" s="86"/>
      <c r="MO248" s="86"/>
      <c r="MP248" s="86"/>
      <c r="MQ248" s="86"/>
      <c r="MR248" s="86"/>
      <c r="MS248" s="86"/>
      <c r="MT248" s="86"/>
      <c r="MU248" s="86"/>
      <c r="MV248" s="86"/>
      <c r="MW248" s="86"/>
      <c r="MX248" s="86"/>
      <c r="MY248" s="86"/>
      <c r="MZ248" s="86"/>
      <c r="NA248" s="86"/>
      <c r="NB248" s="86"/>
      <c r="NC248" s="86"/>
      <c r="ND248" s="86"/>
      <c r="NE248" s="86"/>
      <c r="NF248" s="86"/>
      <c r="NG248" s="86"/>
      <c r="NH248" s="86"/>
      <c r="NI248" s="86"/>
      <c r="NJ248" s="86"/>
      <c r="NK248" s="86"/>
      <c r="NL248" s="86"/>
      <c r="NM248" s="86"/>
      <c r="NN248" s="86"/>
      <c r="NO248" s="86"/>
      <c r="NP248" s="86"/>
      <c r="NQ248" s="86"/>
      <c r="NR248" s="86"/>
      <c r="NS248" s="86"/>
      <c r="NT248" s="86"/>
      <c r="NU248" s="86"/>
      <c r="NV248" s="86"/>
      <c r="NW248" s="86"/>
      <c r="NX248" s="86"/>
      <c r="NY248" s="86"/>
      <c r="NZ248" s="86"/>
      <c r="OA248" s="86"/>
      <c r="OB248" s="86"/>
      <c r="OC248" s="86"/>
      <c r="OD248" s="86"/>
      <c r="OE248" s="86"/>
      <c r="OF248" s="86"/>
      <c r="OG248" s="86"/>
      <c r="OH248" s="86"/>
      <c r="OI248" s="86"/>
      <c r="OJ248" s="86"/>
      <c r="OK248" s="86"/>
      <c r="OL248" s="86"/>
      <c r="OM248" s="86"/>
      <c r="ON248" s="86"/>
      <c r="OO248" s="86"/>
      <c r="OP248" s="86"/>
      <c r="OQ248" s="86"/>
      <c r="OR248" s="86"/>
      <c r="OS248" s="86"/>
      <c r="OT248" s="86"/>
      <c r="OU248" s="86"/>
      <c r="OV248" s="86"/>
      <c r="OW248" s="86"/>
      <c r="OX248" s="86"/>
      <c r="OY248" s="86"/>
      <c r="OZ248" s="86"/>
      <c r="PA248" s="86"/>
      <c r="PB248" s="86"/>
      <c r="PC248" s="86"/>
      <c r="PD248" s="86"/>
      <c r="PE248" s="86"/>
      <c r="PF248" s="86"/>
      <c r="PG248" s="86"/>
      <c r="PH248" s="86"/>
      <c r="PI248" s="86"/>
      <c r="PJ248" s="86"/>
      <c r="PK248" s="86"/>
      <c r="PL248" s="86"/>
      <c r="PM248" s="86"/>
      <c r="PN248" s="86"/>
      <c r="PO248" s="86"/>
      <c r="PP248" s="86"/>
      <c r="PQ248" s="86"/>
      <c r="PR248" s="86"/>
      <c r="PS248" s="86"/>
      <c r="PT248" s="86"/>
      <c r="PU248" s="86"/>
      <c r="PV248" s="86"/>
      <c r="PW248" s="86"/>
      <c r="PX248" s="86"/>
      <c r="PY248" s="86"/>
      <c r="PZ248" s="86"/>
      <c r="QA248" s="86"/>
      <c r="QB248" s="86"/>
      <c r="QC248" s="86"/>
      <c r="QD248" s="86"/>
      <c r="QE248" s="86"/>
      <c r="QF248" s="86"/>
      <c r="QG248" s="86"/>
      <c r="QH248" s="86"/>
      <c r="QI248" s="86"/>
      <c r="QJ248" s="86"/>
      <c r="QK248" s="86"/>
      <c r="QL248" s="86"/>
      <c r="QM248" s="86"/>
      <c r="QN248" s="86"/>
      <c r="QO248" s="86"/>
      <c r="QP248" s="86"/>
      <c r="QQ248" s="86"/>
      <c r="QR248" s="86"/>
      <c r="QS248" s="86"/>
      <c r="QT248" s="86"/>
      <c r="QU248" s="86"/>
      <c r="QV248" s="86"/>
      <c r="QW248" s="86"/>
      <c r="QX248" s="86"/>
      <c r="QY248" s="86"/>
      <c r="QZ248" s="86"/>
      <c r="RA248" s="86"/>
      <c r="RB248" s="86"/>
      <c r="RC248" s="86"/>
      <c r="RD248" s="86"/>
      <c r="RE248" s="86"/>
      <c r="RF248" s="86"/>
      <c r="RG248" s="86"/>
      <c r="RH248" s="86"/>
      <c r="RI248" s="86"/>
      <c r="RJ248" s="86"/>
      <c r="RK248" s="86"/>
      <c r="RL248" s="86"/>
      <c r="RM248" s="86"/>
      <c r="RN248" s="86"/>
      <c r="RO248" s="86"/>
      <c r="RP248" s="86"/>
      <c r="RQ248" s="86"/>
      <c r="RR248" s="86"/>
      <c r="RS248" s="86"/>
      <c r="RT248" s="86"/>
      <c r="RU248" s="86"/>
      <c r="RV248" s="86"/>
      <c r="RW248" s="86"/>
      <c r="RX248" s="86"/>
      <c r="RY248" s="86"/>
      <c r="RZ248" s="86"/>
      <c r="SA248" s="86"/>
      <c r="SB248" s="86"/>
      <c r="SC248" s="86"/>
      <c r="SD248" s="86"/>
      <c r="SE248" s="86"/>
      <c r="SF248" s="86"/>
      <c r="SG248" s="86"/>
      <c r="SH248" s="86"/>
      <c r="SI248" s="86"/>
      <c r="SJ248" s="86"/>
      <c r="SK248" s="86"/>
      <c r="SL248" s="86"/>
      <c r="SM248" s="86"/>
      <c r="SN248" s="86"/>
      <c r="SO248" s="86"/>
      <c r="SP248" s="86"/>
      <c r="SQ248" s="86"/>
      <c r="SR248" s="86"/>
      <c r="SS248" s="86"/>
      <c r="ST248" s="86"/>
      <c r="SU248" s="86"/>
      <c r="SV248" s="86"/>
      <c r="SW248" s="86"/>
      <c r="SX248" s="86"/>
      <c r="SY248" s="86"/>
      <c r="SZ248" s="86"/>
      <c r="TA248" s="86"/>
      <c r="TB248" s="86"/>
      <c r="TC248" s="86"/>
      <c r="TD248" s="86"/>
      <c r="TE248" s="86"/>
      <c r="TF248" s="86"/>
      <c r="TG248" s="86"/>
      <c r="TH248" s="86"/>
      <c r="TI248" s="86"/>
      <c r="TJ248" s="86"/>
      <c r="TK248" s="86"/>
      <c r="TL248" s="86"/>
      <c r="TM248" s="86"/>
      <c r="TN248" s="86"/>
      <c r="TO248" s="86"/>
      <c r="TP248" s="86"/>
      <c r="TQ248" s="86"/>
      <c r="TR248" s="86"/>
      <c r="TS248" s="86"/>
      <c r="TT248" s="86"/>
      <c r="TU248" s="86"/>
      <c r="TV248" s="86"/>
      <c r="TW248" s="86"/>
      <c r="TX248" s="86"/>
      <c r="TY248" s="86"/>
      <c r="TZ248" s="86"/>
      <c r="UA248" s="86"/>
      <c r="UB248" s="86"/>
      <c r="UC248" s="86"/>
      <c r="UD248" s="86"/>
      <c r="UE248" s="86"/>
      <c r="UF248" s="86"/>
      <c r="UG248" s="86"/>
      <c r="UH248" s="86"/>
      <c r="UI248" s="86"/>
      <c r="UJ248" s="86"/>
      <c r="UK248" s="86"/>
      <c r="UL248" s="86"/>
      <c r="UM248" s="86"/>
      <c r="UN248" s="86"/>
      <c r="UO248" s="86"/>
      <c r="UP248" s="86"/>
      <c r="UQ248" s="86"/>
      <c r="UR248" s="86"/>
      <c r="US248" s="86"/>
      <c r="UT248" s="86"/>
      <c r="UU248" s="86"/>
      <c r="UV248" s="86"/>
      <c r="UW248" s="86"/>
      <c r="UX248" s="86"/>
      <c r="UY248" s="86"/>
      <c r="UZ248" s="86"/>
      <c r="VA248" s="86"/>
      <c r="VB248" s="86"/>
      <c r="VC248" s="86"/>
      <c r="VD248" s="86"/>
      <c r="VE248" s="86"/>
      <c r="VF248" s="86"/>
      <c r="VG248" s="86"/>
      <c r="VH248" s="86"/>
      <c r="VI248" s="86"/>
      <c r="VJ248" s="86"/>
      <c r="VK248" s="86"/>
      <c r="VL248" s="86"/>
      <c r="VM248" s="86"/>
      <c r="VN248" s="86"/>
      <c r="VO248" s="86"/>
      <c r="VP248" s="86"/>
      <c r="VQ248" s="86"/>
      <c r="VR248" s="86"/>
      <c r="VS248" s="86"/>
      <c r="VT248" s="86"/>
      <c r="VU248" s="86"/>
      <c r="VV248" s="86"/>
      <c r="VW248" s="86"/>
      <c r="VX248" s="86"/>
      <c r="VY248" s="86"/>
      <c r="VZ248" s="86"/>
      <c r="WA248" s="86"/>
      <c r="WB248" s="86"/>
      <c r="WC248" s="86"/>
      <c r="WD248" s="86"/>
      <c r="WE248" s="86"/>
      <c r="WF248" s="86"/>
      <c r="WG248" s="86"/>
      <c r="WH248" s="86"/>
    </row>
    <row r="249" spans="1:606">
      <c r="A249" s="242">
        <v>433</v>
      </c>
      <c r="B249" s="138" t="s">
        <v>705</v>
      </c>
      <c r="C249" s="56" t="s">
        <v>603</v>
      </c>
      <c r="D249" s="32" t="s">
        <v>44</v>
      </c>
      <c r="E249" s="85">
        <v>0</v>
      </c>
      <c r="F249" s="85">
        <v>0</v>
      </c>
      <c r="G249" s="85">
        <v>0</v>
      </c>
      <c r="H249" s="85">
        <v>0</v>
      </c>
      <c r="I249" s="85"/>
      <c r="J249" s="318"/>
      <c r="K249" s="318"/>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c r="CK249" s="86"/>
      <c r="CL249" s="86"/>
      <c r="CM249" s="86"/>
      <c r="CN249" s="86"/>
      <c r="CO249" s="86"/>
      <c r="CP249" s="86"/>
      <c r="CQ249" s="86"/>
      <c r="CR249" s="86"/>
      <c r="CS249" s="86"/>
      <c r="CT249" s="86"/>
      <c r="CU249" s="86"/>
      <c r="CV249" s="86"/>
      <c r="CW249" s="86"/>
      <c r="CX249" s="86"/>
      <c r="CY249" s="86"/>
      <c r="CZ249" s="86"/>
      <c r="DA249" s="86"/>
      <c r="DB249" s="86"/>
      <c r="DC249" s="86"/>
      <c r="DD249" s="86"/>
      <c r="DE249" s="86"/>
      <c r="DF249" s="86"/>
      <c r="DG249" s="86"/>
      <c r="DH249" s="86"/>
      <c r="DI249" s="86"/>
      <c r="DJ249" s="86"/>
      <c r="DK249" s="86"/>
      <c r="DL249" s="86"/>
      <c r="DM249" s="86"/>
      <c r="DN249" s="86"/>
      <c r="DO249" s="86"/>
      <c r="DP249" s="86"/>
      <c r="DQ249" s="86"/>
      <c r="DR249" s="86"/>
      <c r="DS249" s="86"/>
      <c r="DT249" s="86"/>
      <c r="DU249" s="86"/>
      <c r="DV249" s="86"/>
      <c r="DW249" s="86"/>
      <c r="DX249" s="86"/>
      <c r="DY249" s="86"/>
      <c r="DZ249" s="86"/>
      <c r="EA249" s="86"/>
      <c r="EB249" s="86"/>
      <c r="EC249" s="86"/>
      <c r="ED249" s="86"/>
      <c r="EE249" s="86"/>
      <c r="EF249" s="86"/>
      <c r="EG249" s="86"/>
      <c r="EH249" s="86"/>
      <c r="EI249" s="86"/>
      <c r="EJ249" s="86"/>
      <c r="EK249" s="86"/>
      <c r="EL249" s="86"/>
      <c r="EM249" s="86"/>
      <c r="EN249" s="86"/>
      <c r="EO249" s="86"/>
      <c r="EP249" s="86"/>
      <c r="EQ249" s="86"/>
      <c r="ER249" s="86"/>
      <c r="ES249" s="86"/>
      <c r="ET249" s="86"/>
      <c r="EU249" s="86"/>
      <c r="EV249" s="86"/>
      <c r="EW249" s="86"/>
      <c r="EX249" s="86"/>
      <c r="EY249" s="86"/>
      <c r="EZ249" s="86"/>
      <c r="FA249" s="86"/>
      <c r="FB249" s="86"/>
      <c r="FC249" s="86"/>
      <c r="FD249" s="86"/>
      <c r="FE249" s="86"/>
      <c r="FF249" s="86"/>
      <c r="FG249" s="86"/>
      <c r="FH249" s="86"/>
      <c r="FI249" s="86"/>
      <c r="FJ249" s="86"/>
      <c r="FK249" s="86"/>
      <c r="FL249" s="86"/>
      <c r="FM249" s="86"/>
      <c r="FN249" s="86"/>
      <c r="FO249" s="86"/>
      <c r="FP249" s="86"/>
      <c r="FQ249" s="86"/>
      <c r="FR249" s="86"/>
      <c r="FS249" s="86"/>
      <c r="FT249" s="86"/>
      <c r="FU249" s="86"/>
      <c r="FV249" s="86"/>
      <c r="FW249" s="86"/>
      <c r="FX249" s="86"/>
      <c r="FY249" s="86"/>
      <c r="FZ249" s="86"/>
      <c r="GA249" s="86"/>
      <c r="GB249" s="86"/>
      <c r="GC249" s="86"/>
      <c r="GD249" s="86"/>
      <c r="GE249" s="86"/>
      <c r="GF249" s="86"/>
      <c r="GG249" s="86"/>
      <c r="GH249" s="86"/>
      <c r="GI249" s="86"/>
      <c r="GJ249" s="86"/>
      <c r="GK249" s="86"/>
      <c r="GL249" s="86"/>
      <c r="GM249" s="86"/>
      <c r="GN249" s="86"/>
      <c r="GO249" s="86"/>
      <c r="GP249" s="86"/>
      <c r="GQ249" s="86"/>
      <c r="GR249" s="86"/>
      <c r="GS249" s="86"/>
      <c r="GT249" s="86"/>
      <c r="GU249" s="86"/>
      <c r="GV249" s="86"/>
      <c r="GW249" s="86"/>
      <c r="GX249" s="86"/>
      <c r="GY249" s="86"/>
      <c r="GZ249" s="86"/>
      <c r="HA249" s="86"/>
      <c r="HB249" s="86"/>
      <c r="HC249" s="86"/>
      <c r="HD249" s="86"/>
      <c r="HE249" s="86"/>
      <c r="HF249" s="86"/>
      <c r="HG249" s="86"/>
      <c r="HH249" s="86"/>
      <c r="HI249" s="86"/>
      <c r="HJ249" s="86"/>
      <c r="HK249" s="86"/>
      <c r="HL249" s="86"/>
      <c r="HM249" s="86"/>
      <c r="HN249" s="86"/>
      <c r="HO249" s="86"/>
      <c r="HP249" s="86"/>
      <c r="HQ249" s="86"/>
      <c r="HR249" s="86"/>
      <c r="HS249" s="86"/>
      <c r="HT249" s="86"/>
      <c r="HU249" s="86"/>
      <c r="HV249" s="86"/>
      <c r="HW249" s="86"/>
      <c r="HX249" s="86"/>
      <c r="HY249" s="86"/>
      <c r="HZ249" s="86"/>
      <c r="IA249" s="86"/>
      <c r="IB249" s="86"/>
      <c r="IC249" s="86"/>
      <c r="ID249" s="86"/>
      <c r="IE249" s="86"/>
      <c r="IF249" s="86"/>
      <c r="IG249" s="86"/>
      <c r="IH249" s="86"/>
      <c r="II249" s="86"/>
      <c r="IJ249" s="86"/>
      <c r="IK249" s="86"/>
      <c r="IL249" s="86"/>
      <c r="IM249" s="86"/>
      <c r="IN249" s="86"/>
      <c r="IO249" s="86"/>
      <c r="IP249" s="86"/>
      <c r="IQ249" s="86"/>
      <c r="IR249" s="86"/>
      <c r="IS249" s="86"/>
      <c r="IT249" s="86"/>
      <c r="IU249" s="86"/>
      <c r="IV249" s="86"/>
      <c r="IW249" s="86"/>
      <c r="IX249" s="86"/>
      <c r="IY249" s="86"/>
      <c r="IZ249" s="86"/>
      <c r="JA249" s="86"/>
      <c r="JB249" s="86"/>
      <c r="JC249" s="86"/>
      <c r="JD249" s="86"/>
      <c r="JE249" s="86"/>
      <c r="JF249" s="86"/>
      <c r="JG249" s="86"/>
      <c r="JH249" s="86"/>
      <c r="JI249" s="86"/>
      <c r="JJ249" s="86"/>
      <c r="JK249" s="86"/>
      <c r="JL249" s="86"/>
      <c r="JM249" s="86"/>
      <c r="JN249" s="86"/>
      <c r="JO249" s="86"/>
      <c r="JP249" s="86"/>
      <c r="JQ249" s="86"/>
      <c r="JR249" s="86"/>
      <c r="JS249" s="86"/>
      <c r="JT249" s="86"/>
      <c r="JU249" s="86"/>
      <c r="JV249" s="86"/>
      <c r="JW249" s="86"/>
      <c r="JX249" s="86"/>
      <c r="JY249" s="86"/>
      <c r="JZ249" s="86"/>
      <c r="KA249" s="86"/>
      <c r="KB249" s="86"/>
      <c r="KC249" s="86"/>
      <c r="KD249" s="86"/>
      <c r="KE249" s="86"/>
      <c r="KF249" s="86"/>
      <c r="KG249" s="86"/>
      <c r="KH249" s="86"/>
      <c r="KI249" s="86"/>
      <c r="KJ249" s="86"/>
      <c r="KK249" s="86"/>
      <c r="KL249" s="86"/>
      <c r="KM249" s="86"/>
      <c r="KN249" s="86"/>
      <c r="KO249" s="86"/>
      <c r="KP249" s="86"/>
      <c r="KQ249" s="86"/>
      <c r="KR249" s="86"/>
      <c r="KS249" s="86"/>
      <c r="KT249" s="86"/>
      <c r="KU249" s="86"/>
      <c r="KV249" s="86"/>
      <c r="KW249" s="86"/>
      <c r="KX249" s="86"/>
      <c r="KY249" s="86"/>
      <c r="KZ249" s="86"/>
      <c r="LA249" s="86"/>
      <c r="LB249" s="86"/>
      <c r="LC249" s="86"/>
      <c r="LD249" s="86"/>
      <c r="LE249" s="86"/>
      <c r="LF249" s="86"/>
      <c r="LG249" s="86"/>
      <c r="LH249" s="86"/>
      <c r="LI249" s="86"/>
      <c r="LJ249" s="86"/>
      <c r="LK249" s="86"/>
      <c r="LL249" s="86"/>
      <c r="LM249" s="86"/>
      <c r="LN249" s="86"/>
      <c r="LO249" s="86"/>
      <c r="LP249" s="86"/>
      <c r="LQ249" s="86"/>
      <c r="LR249" s="86"/>
      <c r="LS249" s="86"/>
      <c r="LT249" s="86"/>
      <c r="LU249" s="86"/>
      <c r="LV249" s="86"/>
      <c r="LW249" s="86"/>
      <c r="LX249" s="86"/>
      <c r="LY249" s="86"/>
      <c r="LZ249" s="86"/>
      <c r="MA249" s="86"/>
      <c r="MB249" s="86"/>
      <c r="MC249" s="86"/>
      <c r="MD249" s="86"/>
      <c r="ME249" s="86"/>
      <c r="MF249" s="86"/>
      <c r="MG249" s="86"/>
      <c r="MH249" s="86"/>
      <c r="MI249" s="86"/>
      <c r="MJ249" s="86"/>
      <c r="MK249" s="86"/>
      <c r="ML249" s="86"/>
      <c r="MM249" s="86"/>
      <c r="MN249" s="86"/>
      <c r="MO249" s="86"/>
      <c r="MP249" s="86"/>
      <c r="MQ249" s="86"/>
      <c r="MR249" s="86"/>
      <c r="MS249" s="86"/>
      <c r="MT249" s="86"/>
      <c r="MU249" s="86"/>
      <c r="MV249" s="86"/>
      <c r="MW249" s="86"/>
      <c r="MX249" s="86"/>
      <c r="MY249" s="86"/>
      <c r="MZ249" s="86"/>
      <c r="NA249" s="86"/>
      <c r="NB249" s="86"/>
      <c r="NC249" s="86"/>
      <c r="ND249" s="86"/>
      <c r="NE249" s="86"/>
      <c r="NF249" s="86"/>
      <c r="NG249" s="86"/>
      <c r="NH249" s="86"/>
      <c r="NI249" s="86"/>
      <c r="NJ249" s="86"/>
      <c r="NK249" s="86"/>
      <c r="NL249" s="86"/>
      <c r="NM249" s="86"/>
      <c r="NN249" s="86"/>
      <c r="NO249" s="86"/>
      <c r="NP249" s="86"/>
      <c r="NQ249" s="86"/>
      <c r="NR249" s="86"/>
      <c r="NS249" s="86"/>
      <c r="NT249" s="86"/>
      <c r="NU249" s="86"/>
      <c r="NV249" s="86"/>
      <c r="NW249" s="86"/>
      <c r="NX249" s="86"/>
      <c r="NY249" s="86"/>
      <c r="NZ249" s="86"/>
      <c r="OA249" s="86"/>
      <c r="OB249" s="86"/>
      <c r="OC249" s="86"/>
      <c r="OD249" s="86"/>
      <c r="OE249" s="86"/>
      <c r="OF249" s="86"/>
      <c r="OG249" s="86"/>
      <c r="OH249" s="86"/>
      <c r="OI249" s="86"/>
      <c r="OJ249" s="86"/>
      <c r="OK249" s="86"/>
      <c r="OL249" s="86"/>
      <c r="OM249" s="86"/>
      <c r="ON249" s="86"/>
      <c r="OO249" s="86"/>
      <c r="OP249" s="86"/>
      <c r="OQ249" s="86"/>
      <c r="OR249" s="86"/>
      <c r="OS249" s="86"/>
      <c r="OT249" s="86"/>
      <c r="OU249" s="86"/>
      <c r="OV249" s="86"/>
      <c r="OW249" s="86"/>
      <c r="OX249" s="86"/>
      <c r="OY249" s="86"/>
      <c r="OZ249" s="86"/>
      <c r="PA249" s="86"/>
      <c r="PB249" s="86"/>
      <c r="PC249" s="86"/>
      <c r="PD249" s="86"/>
      <c r="PE249" s="86"/>
      <c r="PF249" s="86"/>
      <c r="PG249" s="86"/>
      <c r="PH249" s="86"/>
      <c r="PI249" s="86"/>
      <c r="PJ249" s="86"/>
      <c r="PK249" s="86"/>
      <c r="PL249" s="86"/>
      <c r="PM249" s="86"/>
      <c r="PN249" s="86"/>
      <c r="PO249" s="86"/>
      <c r="PP249" s="86"/>
      <c r="PQ249" s="86"/>
      <c r="PR249" s="86"/>
      <c r="PS249" s="86"/>
      <c r="PT249" s="86"/>
      <c r="PU249" s="86"/>
      <c r="PV249" s="86"/>
      <c r="PW249" s="86"/>
      <c r="PX249" s="86"/>
      <c r="PY249" s="86"/>
      <c r="PZ249" s="86"/>
      <c r="QA249" s="86"/>
      <c r="QB249" s="86"/>
      <c r="QC249" s="86"/>
      <c r="QD249" s="86"/>
      <c r="QE249" s="86"/>
      <c r="QF249" s="86"/>
      <c r="QG249" s="86"/>
      <c r="QH249" s="86"/>
      <c r="QI249" s="86"/>
      <c r="QJ249" s="86"/>
      <c r="QK249" s="86"/>
      <c r="QL249" s="86"/>
      <c r="QM249" s="86"/>
      <c r="QN249" s="86"/>
      <c r="QO249" s="86"/>
      <c r="QP249" s="86"/>
      <c r="QQ249" s="86"/>
      <c r="QR249" s="86"/>
      <c r="QS249" s="86"/>
      <c r="QT249" s="86"/>
      <c r="QU249" s="86"/>
      <c r="QV249" s="86"/>
      <c r="QW249" s="86"/>
      <c r="QX249" s="86"/>
      <c r="QY249" s="86"/>
      <c r="QZ249" s="86"/>
      <c r="RA249" s="86"/>
      <c r="RB249" s="86"/>
      <c r="RC249" s="86"/>
      <c r="RD249" s="86"/>
      <c r="RE249" s="86"/>
      <c r="RF249" s="86"/>
      <c r="RG249" s="86"/>
      <c r="RH249" s="86"/>
      <c r="RI249" s="86"/>
      <c r="RJ249" s="86"/>
      <c r="RK249" s="86"/>
      <c r="RL249" s="86"/>
      <c r="RM249" s="86"/>
      <c r="RN249" s="86"/>
      <c r="RO249" s="86"/>
      <c r="RP249" s="86"/>
      <c r="RQ249" s="86"/>
      <c r="RR249" s="86"/>
      <c r="RS249" s="86"/>
      <c r="RT249" s="86"/>
      <c r="RU249" s="86"/>
      <c r="RV249" s="86"/>
      <c r="RW249" s="86"/>
      <c r="RX249" s="86"/>
      <c r="RY249" s="86"/>
      <c r="RZ249" s="86"/>
      <c r="SA249" s="86"/>
      <c r="SB249" s="86"/>
      <c r="SC249" s="86"/>
      <c r="SD249" s="86"/>
      <c r="SE249" s="86"/>
      <c r="SF249" s="86"/>
      <c r="SG249" s="86"/>
      <c r="SH249" s="86"/>
      <c r="SI249" s="86"/>
      <c r="SJ249" s="86"/>
      <c r="SK249" s="86"/>
      <c r="SL249" s="86"/>
      <c r="SM249" s="86"/>
      <c r="SN249" s="86"/>
      <c r="SO249" s="86"/>
      <c r="SP249" s="86"/>
      <c r="SQ249" s="86"/>
      <c r="SR249" s="86"/>
      <c r="SS249" s="86"/>
      <c r="ST249" s="86"/>
      <c r="SU249" s="86"/>
      <c r="SV249" s="86"/>
      <c r="SW249" s="86"/>
      <c r="SX249" s="86"/>
      <c r="SY249" s="86"/>
      <c r="SZ249" s="86"/>
      <c r="TA249" s="86"/>
      <c r="TB249" s="86"/>
      <c r="TC249" s="86"/>
      <c r="TD249" s="86"/>
      <c r="TE249" s="86"/>
      <c r="TF249" s="86"/>
      <c r="TG249" s="86"/>
      <c r="TH249" s="86"/>
      <c r="TI249" s="86"/>
      <c r="TJ249" s="86"/>
      <c r="TK249" s="86"/>
      <c r="TL249" s="86"/>
      <c r="TM249" s="86"/>
      <c r="TN249" s="86"/>
      <c r="TO249" s="86"/>
      <c r="TP249" s="86"/>
      <c r="TQ249" s="86"/>
      <c r="TR249" s="86"/>
      <c r="TS249" s="86"/>
      <c r="TT249" s="86"/>
      <c r="TU249" s="86"/>
      <c r="TV249" s="86"/>
      <c r="TW249" s="86"/>
      <c r="TX249" s="86"/>
      <c r="TY249" s="86"/>
      <c r="TZ249" s="86"/>
      <c r="UA249" s="86"/>
      <c r="UB249" s="86"/>
      <c r="UC249" s="86"/>
      <c r="UD249" s="86"/>
      <c r="UE249" s="86"/>
      <c r="UF249" s="86"/>
      <c r="UG249" s="86"/>
      <c r="UH249" s="86"/>
      <c r="UI249" s="86"/>
      <c r="UJ249" s="86"/>
      <c r="UK249" s="86"/>
      <c r="UL249" s="86"/>
      <c r="UM249" s="86"/>
      <c r="UN249" s="86"/>
      <c r="UO249" s="86"/>
      <c r="UP249" s="86"/>
      <c r="UQ249" s="86"/>
      <c r="UR249" s="86"/>
      <c r="US249" s="86"/>
      <c r="UT249" s="86"/>
      <c r="UU249" s="86"/>
      <c r="UV249" s="86"/>
      <c r="UW249" s="86"/>
      <c r="UX249" s="86"/>
      <c r="UY249" s="86"/>
      <c r="UZ249" s="86"/>
      <c r="VA249" s="86"/>
      <c r="VB249" s="86"/>
      <c r="VC249" s="86"/>
      <c r="VD249" s="86"/>
      <c r="VE249" s="86"/>
      <c r="VF249" s="86"/>
      <c r="VG249" s="86"/>
      <c r="VH249" s="86"/>
      <c r="VI249" s="86"/>
      <c r="VJ249" s="86"/>
      <c r="VK249" s="86"/>
      <c r="VL249" s="86"/>
      <c r="VM249" s="86"/>
      <c r="VN249" s="86"/>
      <c r="VO249" s="86"/>
      <c r="VP249" s="86"/>
      <c r="VQ249" s="86"/>
      <c r="VR249" s="86"/>
      <c r="VS249" s="86"/>
      <c r="VT249" s="86"/>
      <c r="VU249" s="86"/>
      <c r="VV249" s="86"/>
      <c r="VW249" s="86"/>
      <c r="VX249" s="86"/>
      <c r="VY249" s="86"/>
      <c r="VZ249" s="86"/>
      <c r="WA249" s="86"/>
      <c r="WB249" s="86"/>
      <c r="WC249" s="86"/>
      <c r="WD249" s="86"/>
      <c r="WE249" s="86"/>
      <c r="WF249" s="86"/>
      <c r="WG249" s="86"/>
      <c r="WH249" s="86"/>
    </row>
  </sheetData>
  <pageMargins left="0.7" right="0.7" top="0.75" bottom="0.75" header="0.3" footer="0.3"/>
  <pageSetup paperSize="8" scale="1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4"/>
  <sheetViews>
    <sheetView view="pageBreakPreview" zoomScale="60" zoomScaleNormal="70" workbookViewId="0">
      <pane ySplit="4" topLeftCell="A5" activePane="bottomLeft" state="frozen"/>
      <selection pane="bottomLeft" activeCell="J77" sqref="J77"/>
    </sheetView>
  </sheetViews>
  <sheetFormatPr defaultColWidth="8.875" defaultRowHeight="15.75"/>
  <cols>
    <col min="1" max="1" width="11.5" style="4" customWidth="1"/>
    <col min="2" max="2" width="20.625" style="4" customWidth="1"/>
    <col min="3" max="3" width="24.5" style="389" customWidth="1"/>
    <col min="4" max="4" width="15.5" style="4" customWidth="1"/>
    <col min="5" max="5" width="11.625" style="27" customWidth="1"/>
    <col min="6" max="6" width="8.375" style="27" customWidth="1"/>
    <col min="7" max="7" width="9.625" style="27" customWidth="1"/>
    <col min="8" max="8" width="9.125" style="27" customWidth="1"/>
    <col min="9" max="9" width="33.375" style="11" customWidth="1"/>
    <col min="10" max="10" width="8.625" style="38" customWidth="1"/>
    <col min="11" max="20" width="9.125" style="38" customWidth="1"/>
    <col min="21" max="21" width="86.875" style="4" customWidth="1"/>
    <col min="22" max="16384" width="8.875" style="4"/>
  </cols>
  <sheetData>
    <row r="1" spans="1:21" s="107" customFormat="1" ht="36" customHeight="1" thickBot="1">
      <c r="A1" s="247" t="s">
        <v>471</v>
      </c>
      <c r="B1" s="247"/>
      <c r="C1" s="388"/>
      <c r="D1" s="247"/>
      <c r="E1" s="247"/>
      <c r="F1" s="247"/>
      <c r="G1" s="247"/>
      <c r="H1" s="247"/>
      <c r="I1" s="247"/>
      <c r="J1" s="247"/>
      <c r="K1" s="247"/>
      <c r="L1" s="247"/>
      <c r="M1" s="247"/>
      <c r="N1" s="247"/>
      <c r="O1" s="247"/>
      <c r="P1" s="247"/>
      <c r="Q1" s="247"/>
      <c r="R1" s="247"/>
      <c r="S1" s="247"/>
      <c r="T1" s="247"/>
    </row>
    <row r="2" spans="1:21" s="107" customFormat="1" ht="36" customHeight="1" thickBot="1">
      <c r="A2" s="247"/>
      <c r="B2" s="411" t="s">
        <v>906</v>
      </c>
      <c r="C2" s="412" t="str">
        <f>'Общая информация'!B6</f>
        <v>50632000</v>
      </c>
      <c r="D2" s="247"/>
      <c r="E2" s="247"/>
      <c r="F2" s="247"/>
      <c r="G2" s="247"/>
      <c r="H2" s="247"/>
      <c r="I2" s="247"/>
      <c r="J2" s="247"/>
      <c r="K2" s="247"/>
      <c r="L2" s="247"/>
      <c r="M2" s="247"/>
      <c r="N2" s="247"/>
      <c r="O2" s="247"/>
      <c r="P2" s="247"/>
      <c r="Q2" s="247"/>
      <c r="R2" s="247"/>
      <c r="S2" s="247"/>
      <c r="T2" s="247"/>
    </row>
    <row r="3" spans="1:21" s="107" customFormat="1" ht="141.75">
      <c r="A3" s="196" t="s">
        <v>6</v>
      </c>
      <c r="B3" s="197" t="s">
        <v>0</v>
      </c>
      <c r="C3" s="198" t="s">
        <v>908</v>
      </c>
      <c r="D3" s="198" t="s">
        <v>198</v>
      </c>
      <c r="E3" s="198" t="s">
        <v>199</v>
      </c>
      <c r="F3" s="197" t="s">
        <v>1</v>
      </c>
      <c r="G3" s="197" t="s">
        <v>470</v>
      </c>
      <c r="H3" s="197" t="s">
        <v>2</v>
      </c>
      <c r="I3" s="199" t="s">
        <v>4</v>
      </c>
      <c r="J3" s="199">
        <v>2020</v>
      </c>
      <c r="K3" s="199">
        <v>2021</v>
      </c>
      <c r="L3" s="199">
        <v>2022</v>
      </c>
      <c r="M3" s="199">
        <v>2023</v>
      </c>
      <c r="N3" s="199">
        <v>2024</v>
      </c>
      <c r="O3" s="199">
        <v>2025</v>
      </c>
      <c r="P3" s="199">
        <v>2026</v>
      </c>
      <c r="Q3" s="199">
        <v>2027</v>
      </c>
      <c r="R3" s="199">
        <v>2028</v>
      </c>
      <c r="S3" s="199">
        <v>2029</v>
      </c>
      <c r="T3" s="199">
        <v>2030</v>
      </c>
      <c r="U3" s="200" t="s">
        <v>299</v>
      </c>
    </row>
    <row r="4" spans="1:21" s="107" customFormat="1" ht="16.5" thickBot="1">
      <c r="A4" s="201">
        <v>1</v>
      </c>
      <c r="B4" s="202">
        <v>2</v>
      </c>
      <c r="C4" s="202">
        <v>3</v>
      </c>
      <c r="D4" s="201">
        <v>4</v>
      </c>
      <c r="E4" s="202">
        <v>5</v>
      </c>
      <c r="F4" s="202">
        <v>6</v>
      </c>
      <c r="G4" s="201">
        <v>7</v>
      </c>
      <c r="H4" s="202">
        <v>8</v>
      </c>
      <c r="I4" s="202">
        <v>9</v>
      </c>
      <c r="J4" s="201">
        <v>10</v>
      </c>
      <c r="K4" s="202">
        <v>11</v>
      </c>
      <c r="L4" s="202">
        <v>12</v>
      </c>
      <c r="M4" s="201">
        <v>13</v>
      </c>
      <c r="N4" s="202">
        <v>14</v>
      </c>
      <c r="O4" s="202">
        <v>15</v>
      </c>
      <c r="P4" s="201">
        <v>16</v>
      </c>
      <c r="Q4" s="202">
        <v>17</v>
      </c>
      <c r="R4" s="202">
        <v>18</v>
      </c>
      <c r="S4" s="201">
        <v>19</v>
      </c>
      <c r="T4" s="202">
        <v>20</v>
      </c>
      <c r="U4" s="202">
        <v>21</v>
      </c>
    </row>
    <row r="5" spans="1:21" s="98" customFormat="1" ht="105.95" customHeight="1">
      <c r="A5" s="363">
        <f>A4</f>
        <v>1</v>
      </c>
      <c r="B5" s="364"/>
      <c r="C5" s="365"/>
      <c r="D5" s="364"/>
      <c r="E5" s="365"/>
      <c r="F5" s="365"/>
      <c r="G5" s="365"/>
      <c r="H5" s="366"/>
      <c r="I5" s="195" t="s">
        <v>825</v>
      </c>
      <c r="J5" s="182"/>
      <c r="K5" s="182"/>
      <c r="L5" s="182"/>
      <c r="M5" s="182"/>
      <c r="N5" s="182"/>
      <c r="O5" s="182"/>
      <c r="P5" s="182"/>
      <c r="Q5" s="182"/>
      <c r="R5" s="182"/>
      <c r="S5" s="182"/>
      <c r="T5" s="182"/>
      <c r="U5" s="461"/>
    </row>
    <row r="6" spans="1:21" s="98" customFormat="1" ht="31.5">
      <c r="A6" s="387">
        <f>A5</f>
        <v>1</v>
      </c>
      <c r="B6" s="400">
        <f t="shared" ref="B6:H6" si="0">B5</f>
        <v>0</v>
      </c>
      <c r="C6" s="401">
        <f t="shared" si="0"/>
        <v>0</v>
      </c>
      <c r="D6" s="400">
        <f t="shared" si="0"/>
        <v>0</v>
      </c>
      <c r="E6" s="400">
        <f t="shared" si="0"/>
        <v>0</v>
      </c>
      <c r="F6" s="401">
        <f t="shared" si="0"/>
        <v>0</v>
      </c>
      <c r="G6" s="401">
        <f t="shared" si="0"/>
        <v>0</v>
      </c>
      <c r="H6" s="401">
        <f t="shared" si="0"/>
        <v>0</v>
      </c>
      <c r="I6" s="91" t="s">
        <v>279</v>
      </c>
      <c r="J6" s="245"/>
      <c r="K6" s="245"/>
      <c r="L6" s="92"/>
      <c r="M6" s="92"/>
      <c r="N6" s="92"/>
      <c r="O6" s="92"/>
      <c r="P6" s="92"/>
      <c r="Q6" s="92"/>
      <c r="R6" s="92"/>
      <c r="S6" s="92"/>
      <c r="T6" s="92"/>
      <c r="U6" s="461"/>
    </row>
    <row r="7" spans="1:21" s="98" customFormat="1" ht="47.25">
      <c r="A7" s="387">
        <f t="shared" ref="A7:H7" si="1">A5</f>
        <v>1</v>
      </c>
      <c r="B7" s="400">
        <f t="shared" si="1"/>
        <v>0</v>
      </c>
      <c r="C7" s="401">
        <f t="shared" si="1"/>
        <v>0</v>
      </c>
      <c r="D7" s="400">
        <f t="shared" si="1"/>
        <v>0</v>
      </c>
      <c r="E7" s="400">
        <f t="shared" si="1"/>
        <v>0</v>
      </c>
      <c r="F7" s="401">
        <f t="shared" si="1"/>
        <v>0</v>
      </c>
      <c r="G7" s="401">
        <f t="shared" si="1"/>
        <v>0</v>
      </c>
      <c r="H7" s="401">
        <f t="shared" si="1"/>
        <v>0</v>
      </c>
      <c r="I7" s="91" t="s">
        <v>826</v>
      </c>
      <c r="J7" s="245"/>
      <c r="K7" s="245"/>
      <c r="L7" s="92"/>
      <c r="M7" s="92"/>
      <c r="N7" s="92"/>
      <c r="O7" s="92"/>
      <c r="P7" s="92"/>
      <c r="Q7" s="92"/>
      <c r="R7" s="92"/>
      <c r="S7" s="92"/>
      <c r="T7" s="92"/>
      <c r="U7" s="461"/>
    </row>
    <row r="8" spans="1:21" s="98" customFormat="1" ht="31.5">
      <c r="A8" s="387">
        <f t="shared" ref="A8:H8" si="2">A5</f>
        <v>1</v>
      </c>
      <c r="B8" s="400">
        <f t="shared" si="2"/>
        <v>0</v>
      </c>
      <c r="C8" s="401">
        <f t="shared" si="2"/>
        <v>0</v>
      </c>
      <c r="D8" s="400">
        <f t="shared" si="2"/>
        <v>0</v>
      </c>
      <c r="E8" s="400">
        <f t="shared" si="2"/>
        <v>0</v>
      </c>
      <c r="F8" s="401">
        <f t="shared" si="2"/>
        <v>0</v>
      </c>
      <c r="G8" s="401">
        <f t="shared" si="2"/>
        <v>0</v>
      </c>
      <c r="H8" s="401">
        <f t="shared" si="2"/>
        <v>0</v>
      </c>
      <c r="I8" s="91" t="s">
        <v>827</v>
      </c>
      <c r="J8" s="245"/>
      <c r="K8" s="245"/>
      <c r="L8" s="92"/>
      <c r="M8" s="92"/>
      <c r="N8" s="92"/>
      <c r="O8" s="92"/>
      <c r="P8" s="92"/>
      <c r="Q8" s="92"/>
      <c r="R8" s="92"/>
      <c r="S8" s="92"/>
      <c r="T8" s="92"/>
      <c r="U8" s="462"/>
    </row>
    <row r="9" spans="1:21" s="98" customFormat="1" ht="105.95" customHeight="1">
      <c r="A9" s="194">
        <f>A5+1</f>
        <v>2</v>
      </c>
      <c r="B9" s="349"/>
      <c r="C9" s="365"/>
      <c r="D9" s="349"/>
      <c r="E9" s="362"/>
      <c r="F9" s="362"/>
      <c r="G9" s="362"/>
      <c r="H9" s="326"/>
      <c r="I9" s="89" t="s">
        <v>825</v>
      </c>
      <c r="J9" s="92"/>
      <c r="K9" s="92"/>
      <c r="L9" s="92"/>
      <c r="M9" s="92"/>
      <c r="N9" s="92"/>
      <c r="O9" s="92"/>
      <c r="P9" s="92"/>
      <c r="Q9" s="92"/>
      <c r="R9" s="92"/>
      <c r="S9" s="92"/>
      <c r="T9" s="92"/>
      <c r="U9" s="460"/>
    </row>
    <row r="10" spans="1:21" s="98" customFormat="1" ht="31.5">
      <c r="A10" s="387">
        <f t="shared" ref="A10:H10" si="3">A9</f>
        <v>2</v>
      </c>
      <c r="B10" s="400">
        <f t="shared" si="3"/>
        <v>0</v>
      </c>
      <c r="C10" s="401">
        <f t="shared" si="3"/>
        <v>0</v>
      </c>
      <c r="D10" s="400">
        <f t="shared" si="3"/>
        <v>0</v>
      </c>
      <c r="E10" s="400">
        <f t="shared" si="3"/>
        <v>0</v>
      </c>
      <c r="F10" s="401">
        <f t="shared" si="3"/>
        <v>0</v>
      </c>
      <c r="G10" s="401">
        <f t="shared" si="3"/>
        <v>0</v>
      </c>
      <c r="H10" s="401">
        <f t="shared" si="3"/>
        <v>0</v>
      </c>
      <c r="I10" s="91" t="s">
        <v>279</v>
      </c>
      <c r="J10" s="245"/>
      <c r="K10" s="245"/>
      <c r="L10" s="92"/>
      <c r="M10" s="92"/>
      <c r="N10" s="92"/>
      <c r="O10" s="92"/>
      <c r="P10" s="92"/>
      <c r="Q10" s="92"/>
      <c r="R10" s="92"/>
      <c r="S10" s="92"/>
      <c r="T10" s="92"/>
      <c r="U10" s="461"/>
    </row>
    <row r="11" spans="1:21" s="98" customFormat="1" ht="47.25">
      <c r="A11" s="387">
        <f t="shared" ref="A11:H11" si="4">A9</f>
        <v>2</v>
      </c>
      <c r="B11" s="400">
        <f t="shared" si="4"/>
        <v>0</v>
      </c>
      <c r="C11" s="401">
        <f t="shared" si="4"/>
        <v>0</v>
      </c>
      <c r="D11" s="400">
        <f t="shared" si="4"/>
        <v>0</v>
      </c>
      <c r="E11" s="400">
        <f t="shared" si="4"/>
        <v>0</v>
      </c>
      <c r="F11" s="401">
        <f t="shared" si="4"/>
        <v>0</v>
      </c>
      <c r="G11" s="401">
        <f t="shared" si="4"/>
        <v>0</v>
      </c>
      <c r="H11" s="401">
        <f t="shared" si="4"/>
        <v>0</v>
      </c>
      <c r="I11" s="91" t="s">
        <v>826</v>
      </c>
      <c r="J11" s="245"/>
      <c r="K11" s="245"/>
      <c r="L11" s="92"/>
      <c r="M11" s="92"/>
      <c r="N11" s="92"/>
      <c r="O11" s="92"/>
      <c r="P11" s="92"/>
      <c r="Q11" s="92"/>
      <c r="R11" s="92"/>
      <c r="S11" s="92"/>
      <c r="T11" s="92"/>
      <c r="U11" s="461"/>
    </row>
    <row r="12" spans="1:21" s="98" customFormat="1" ht="31.5">
      <c r="A12" s="387">
        <f t="shared" ref="A12:H12" si="5">A9</f>
        <v>2</v>
      </c>
      <c r="B12" s="400">
        <f t="shared" si="5"/>
        <v>0</v>
      </c>
      <c r="C12" s="401">
        <f t="shared" si="5"/>
        <v>0</v>
      </c>
      <c r="D12" s="400">
        <f t="shared" si="5"/>
        <v>0</v>
      </c>
      <c r="E12" s="400">
        <f t="shared" si="5"/>
        <v>0</v>
      </c>
      <c r="F12" s="401">
        <f t="shared" si="5"/>
        <v>0</v>
      </c>
      <c r="G12" s="401">
        <f t="shared" si="5"/>
        <v>0</v>
      </c>
      <c r="H12" s="401">
        <f t="shared" si="5"/>
        <v>0</v>
      </c>
      <c r="I12" s="91" t="s">
        <v>827</v>
      </c>
      <c r="J12" s="245"/>
      <c r="K12" s="245"/>
      <c r="L12" s="92"/>
      <c r="M12" s="92"/>
      <c r="N12" s="92"/>
      <c r="O12" s="92"/>
      <c r="P12" s="92"/>
      <c r="Q12" s="92"/>
      <c r="R12" s="92"/>
      <c r="S12" s="92"/>
      <c r="T12" s="92"/>
      <c r="U12" s="462"/>
    </row>
    <row r="13" spans="1:21" s="98" customFormat="1" ht="105.95" customHeight="1">
      <c r="A13" s="193">
        <f>A9+1</f>
        <v>3</v>
      </c>
      <c r="B13" s="93"/>
      <c r="C13" s="365"/>
      <c r="D13" s="93"/>
      <c r="E13" s="94"/>
      <c r="F13" s="94"/>
      <c r="G13" s="94"/>
      <c r="H13" s="326"/>
      <c r="I13" s="89" t="s">
        <v>825</v>
      </c>
      <c r="J13" s="92"/>
      <c r="K13" s="92"/>
      <c r="L13" s="92"/>
      <c r="M13" s="92"/>
      <c r="N13" s="92"/>
      <c r="O13" s="92"/>
      <c r="P13" s="92"/>
      <c r="Q13" s="92"/>
      <c r="R13" s="92"/>
      <c r="S13" s="92"/>
      <c r="T13" s="92"/>
      <c r="U13" s="460"/>
    </row>
    <row r="14" spans="1:21" s="98" customFormat="1" ht="31.5">
      <c r="A14" s="387">
        <f t="shared" ref="A14:H14" si="6">A13</f>
        <v>3</v>
      </c>
      <c r="B14" s="400">
        <f t="shared" si="6"/>
        <v>0</v>
      </c>
      <c r="C14" s="401">
        <f t="shared" si="6"/>
        <v>0</v>
      </c>
      <c r="D14" s="400">
        <f t="shared" si="6"/>
        <v>0</v>
      </c>
      <c r="E14" s="400">
        <f t="shared" si="6"/>
        <v>0</v>
      </c>
      <c r="F14" s="401">
        <f t="shared" si="6"/>
        <v>0</v>
      </c>
      <c r="G14" s="401">
        <f t="shared" si="6"/>
        <v>0</v>
      </c>
      <c r="H14" s="401">
        <f t="shared" si="6"/>
        <v>0</v>
      </c>
      <c r="I14" s="91" t="s">
        <v>279</v>
      </c>
      <c r="J14" s="245"/>
      <c r="K14" s="245"/>
      <c r="L14" s="92"/>
      <c r="M14" s="92"/>
      <c r="N14" s="92"/>
      <c r="O14" s="92"/>
      <c r="P14" s="92"/>
      <c r="Q14" s="92"/>
      <c r="R14" s="92"/>
      <c r="S14" s="92"/>
      <c r="T14" s="92"/>
      <c r="U14" s="461"/>
    </row>
    <row r="15" spans="1:21" s="98" customFormat="1" ht="47.25">
      <c r="A15" s="387">
        <f t="shared" ref="A15:H15" si="7">A13</f>
        <v>3</v>
      </c>
      <c r="B15" s="400">
        <f t="shared" si="7"/>
        <v>0</v>
      </c>
      <c r="C15" s="401">
        <f t="shared" si="7"/>
        <v>0</v>
      </c>
      <c r="D15" s="400">
        <f t="shared" si="7"/>
        <v>0</v>
      </c>
      <c r="E15" s="400">
        <f t="shared" si="7"/>
        <v>0</v>
      </c>
      <c r="F15" s="401">
        <f t="shared" si="7"/>
        <v>0</v>
      </c>
      <c r="G15" s="401">
        <f t="shared" si="7"/>
        <v>0</v>
      </c>
      <c r="H15" s="401">
        <f t="shared" si="7"/>
        <v>0</v>
      </c>
      <c r="I15" s="91" t="s">
        <v>826</v>
      </c>
      <c r="J15" s="245"/>
      <c r="K15" s="245"/>
      <c r="L15" s="92"/>
      <c r="M15" s="92"/>
      <c r="N15" s="92"/>
      <c r="O15" s="92"/>
      <c r="P15" s="92"/>
      <c r="Q15" s="92"/>
      <c r="R15" s="92"/>
      <c r="S15" s="92"/>
      <c r="T15" s="92"/>
      <c r="U15" s="461"/>
    </row>
    <row r="16" spans="1:21" s="98" customFormat="1" ht="31.5">
      <c r="A16" s="387">
        <f t="shared" ref="A16:H16" si="8">A13</f>
        <v>3</v>
      </c>
      <c r="B16" s="400">
        <f t="shared" si="8"/>
        <v>0</v>
      </c>
      <c r="C16" s="401">
        <f t="shared" si="8"/>
        <v>0</v>
      </c>
      <c r="D16" s="400">
        <f t="shared" si="8"/>
        <v>0</v>
      </c>
      <c r="E16" s="400">
        <f t="shared" si="8"/>
        <v>0</v>
      </c>
      <c r="F16" s="401">
        <f t="shared" si="8"/>
        <v>0</v>
      </c>
      <c r="G16" s="401">
        <f t="shared" si="8"/>
        <v>0</v>
      </c>
      <c r="H16" s="401">
        <f t="shared" si="8"/>
        <v>0</v>
      </c>
      <c r="I16" s="91" t="s">
        <v>827</v>
      </c>
      <c r="J16" s="245"/>
      <c r="K16" s="245"/>
      <c r="L16" s="92"/>
      <c r="M16" s="92"/>
      <c r="N16" s="92"/>
      <c r="O16" s="92"/>
      <c r="P16" s="92"/>
      <c r="Q16" s="92"/>
      <c r="R16" s="92"/>
      <c r="S16" s="92"/>
      <c r="T16" s="92"/>
      <c r="U16" s="462"/>
    </row>
    <row r="17" spans="1:21" s="98" customFormat="1" ht="105.95" customHeight="1">
      <c r="A17" s="193">
        <f>A13+1</f>
        <v>4</v>
      </c>
      <c r="B17" s="93"/>
      <c r="C17" s="365"/>
      <c r="D17" s="93"/>
      <c r="E17" s="94"/>
      <c r="F17" s="94"/>
      <c r="G17" s="94"/>
      <c r="H17" s="326"/>
      <c r="I17" s="89" t="s">
        <v>825</v>
      </c>
      <c r="J17" s="92"/>
      <c r="K17" s="92"/>
      <c r="L17" s="92"/>
      <c r="M17" s="92"/>
      <c r="N17" s="92"/>
      <c r="O17" s="92"/>
      <c r="P17" s="92"/>
      <c r="Q17" s="92"/>
      <c r="R17" s="92"/>
      <c r="S17" s="92"/>
      <c r="T17" s="92"/>
      <c r="U17" s="460"/>
    </row>
    <row r="18" spans="1:21" s="98" customFormat="1" ht="31.5">
      <c r="A18" s="387">
        <f t="shared" ref="A18:H18" si="9">A17</f>
        <v>4</v>
      </c>
      <c r="B18" s="400">
        <f t="shared" si="9"/>
        <v>0</v>
      </c>
      <c r="C18" s="401">
        <f t="shared" si="9"/>
        <v>0</v>
      </c>
      <c r="D18" s="400">
        <f t="shared" si="9"/>
        <v>0</v>
      </c>
      <c r="E18" s="400">
        <f t="shared" si="9"/>
        <v>0</v>
      </c>
      <c r="F18" s="401">
        <f t="shared" si="9"/>
        <v>0</v>
      </c>
      <c r="G18" s="401">
        <f t="shared" si="9"/>
        <v>0</v>
      </c>
      <c r="H18" s="401">
        <f t="shared" si="9"/>
        <v>0</v>
      </c>
      <c r="I18" s="91" t="s">
        <v>279</v>
      </c>
      <c r="J18" s="245"/>
      <c r="K18" s="245"/>
      <c r="L18" s="92"/>
      <c r="M18" s="92"/>
      <c r="N18" s="92"/>
      <c r="O18" s="92"/>
      <c r="P18" s="92"/>
      <c r="Q18" s="92"/>
      <c r="R18" s="92"/>
      <c r="S18" s="92"/>
      <c r="T18" s="92"/>
      <c r="U18" s="461"/>
    </row>
    <row r="19" spans="1:21" s="98" customFormat="1" ht="47.25">
      <c r="A19" s="387">
        <f t="shared" ref="A19:H19" si="10">A17</f>
        <v>4</v>
      </c>
      <c r="B19" s="400">
        <f t="shared" si="10"/>
        <v>0</v>
      </c>
      <c r="C19" s="401">
        <f t="shared" si="10"/>
        <v>0</v>
      </c>
      <c r="D19" s="400">
        <f t="shared" si="10"/>
        <v>0</v>
      </c>
      <c r="E19" s="400">
        <f t="shared" si="10"/>
        <v>0</v>
      </c>
      <c r="F19" s="401">
        <f t="shared" si="10"/>
        <v>0</v>
      </c>
      <c r="G19" s="401">
        <f t="shared" si="10"/>
        <v>0</v>
      </c>
      <c r="H19" s="401">
        <f t="shared" si="10"/>
        <v>0</v>
      </c>
      <c r="I19" s="91" t="s">
        <v>826</v>
      </c>
      <c r="J19" s="245"/>
      <c r="K19" s="245"/>
      <c r="L19" s="92"/>
      <c r="M19" s="92"/>
      <c r="N19" s="92"/>
      <c r="O19" s="92"/>
      <c r="P19" s="92"/>
      <c r="Q19" s="92"/>
      <c r="R19" s="92"/>
      <c r="S19" s="92"/>
      <c r="T19" s="92"/>
      <c r="U19" s="461"/>
    </row>
    <row r="20" spans="1:21" s="98" customFormat="1" ht="31.5">
      <c r="A20" s="387">
        <f t="shared" ref="A20:H20" si="11">A17</f>
        <v>4</v>
      </c>
      <c r="B20" s="400">
        <f t="shared" si="11"/>
        <v>0</v>
      </c>
      <c r="C20" s="401">
        <f t="shared" si="11"/>
        <v>0</v>
      </c>
      <c r="D20" s="400">
        <f t="shared" si="11"/>
        <v>0</v>
      </c>
      <c r="E20" s="400">
        <f t="shared" si="11"/>
        <v>0</v>
      </c>
      <c r="F20" s="401">
        <f t="shared" si="11"/>
        <v>0</v>
      </c>
      <c r="G20" s="401">
        <f t="shared" si="11"/>
        <v>0</v>
      </c>
      <c r="H20" s="401">
        <f t="shared" si="11"/>
        <v>0</v>
      </c>
      <c r="I20" s="91" t="s">
        <v>827</v>
      </c>
      <c r="J20" s="245"/>
      <c r="K20" s="245"/>
      <c r="L20" s="92"/>
      <c r="M20" s="92"/>
      <c r="N20" s="92"/>
      <c r="O20" s="92"/>
      <c r="P20" s="92"/>
      <c r="Q20" s="92"/>
      <c r="R20" s="92"/>
      <c r="S20" s="92"/>
      <c r="T20" s="92"/>
      <c r="U20" s="462"/>
    </row>
    <row r="21" spans="1:21" ht="31.5">
      <c r="A21" s="193">
        <f>A17+1</f>
        <v>5</v>
      </c>
      <c r="B21" s="93"/>
      <c r="C21" s="365"/>
      <c r="D21" s="93"/>
      <c r="E21" s="94"/>
      <c r="F21" s="94"/>
      <c r="G21" s="94"/>
      <c r="H21" s="326"/>
      <c r="I21" s="89" t="s">
        <v>825</v>
      </c>
      <c r="J21" s="92"/>
      <c r="K21" s="92"/>
      <c r="L21" s="92"/>
      <c r="M21" s="92"/>
      <c r="N21" s="92"/>
      <c r="O21" s="92"/>
      <c r="P21" s="92"/>
      <c r="Q21" s="92"/>
      <c r="R21" s="92"/>
      <c r="S21" s="92"/>
      <c r="T21" s="92"/>
      <c r="U21" s="460"/>
    </row>
    <row r="22" spans="1:21" ht="31.5">
      <c r="A22" s="387">
        <f t="shared" ref="A22:H22" si="12">A21</f>
        <v>5</v>
      </c>
      <c r="B22" s="400">
        <f t="shared" si="12"/>
        <v>0</v>
      </c>
      <c r="C22" s="401">
        <f t="shared" si="12"/>
        <v>0</v>
      </c>
      <c r="D22" s="400">
        <f t="shared" si="12"/>
        <v>0</v>
      </c>
      <c r="E22" s="400">
        <f t="shared" si="12"/>
        <v>0</v>
      </c>
      <c r="F22" s="401">
        <f t="shared" si="12"/>
        <v>0</v>
      </c>
      <c r="G22" s="401">
        <f t="shared" si="12"/>
        <v>0</v>
      </c>
      <c r="H22" s="401">
        <f t="shared" si="12"/>
        <v>0</v>
      </c>
      <c r="I22" s="91" t="s">
        <v>279</v>
      </c>
      <c r="J22" s="245"/>
      <c r="K22" s="245"/>
      <c r="L22" s="92"/>
      <c r="M22" s="92"/>
      <c r="N22" s="92"/>
      <c r="O22" s="92"/>
      <c r="P22" s="92"/>
      <c r="Q22" s="92"/>
      <c r="R22" s="92"/>
      <c r="S22" s="92"/>
      <c r="T22" s="92"/>
      <c r="U22" s="461"/>
    </row>
    <row r="23" spans="1:21" ht="47.25">
      <c r="A23" s="387">
        <f t="shared" ref="A23:H23" si="13">A21</f>
        <v>5</v>
      </c>
      <c r="B23" s="400">
        <f t="shared" si="13"/>
        <v>0</v>
      </c>
      <c r="C23" s="401">
        <f t="shared" si="13"/>
        <v>0</v>
      </c>
      <c r="D23" s="400">
        <f t="shared" si="13"/>
        <v>0</v>
      </c>
      <c r="E23" s="400">
        <f t="shared" si="13"/>
        <v>0</v>
      </c>
      <c r="F23" s="401">
        <f t="shared" si="13"/>
        <v>0</v>
      </c>
      <c r="G23" s="401">
        <f t="shared" si="13"/>
        <v>0</v>
      </c>
      <c r="H23" s="401">
        <f t="shared" si="13"/>
        <v>0</v>
      </c>
      <c r="I23" s="91" t="s">
        <v>826</v>
      </c>
      <c r="J23" s="245"/>
      <c r="K23" s="245"/>
      <c r="L23" s="92"/>
      <c r="M23" s="92"/>
      <c r="N23" s="92"/>
      <c r="O23" s="92"/>
      <c r="P23" s="92"/>
      <c r="Q23" s="92"/>
      <c r="R23" s="92"/>
      <c r="S23" s="92"/>
      <c r="T23" s="92"/>
      <c r="U23" s="461"/>
    </row>
    <row r="24" spans="1:21" ht="31.5">
      <c r="A24" s="387">
        <f t="shared" ref="A24:H24" si="14">A21</f>
        <v>5</v>
      </c>
      <c r="B24" s="400">
        <f t="shared" si="14"/>
        <v>0</v>
      </c>
      <c r="C24" s="401">
        <f t="shared" si="14"/>
        <v>0</v>
      </c>
      <c r="D24" s="400">
        <f t="shared" si="14"/>
        <v>0</v>
      </c>
      <c r="E24" s="400">
        <f t="shared" si="14"/>
        <v>0</v>
      </c>
      <c r="F24" s="401">
        <f t="shared" si="14"/>
        <v>0</v>
      </c>
      <c r="G24" s="401">
        <f t="shared" si="14"/>
        <v>0</v>
      </c>
      <c r="H24" s="401">
        <f t="shared" si="14"/>
        <v>0</v>
      </c>
      <c r="I24" s="91" t="s">
        <v>827</v>
      </c>
      <c r="J24" s="245"/>
      <c r="K24" s="245"/>
      <c r="L24" s="92"/>
      <c r="M24" s="92"/>
      <c r="N24" s="92"/>
      <c r="O24" s="92"/>
      <c r="P24" s="92"/>
      <c r="Q24" s="92"/>
      <c r="R24" s="92"/>
      <c r="S24" s="92"/>
      <c r="T24" s="92"/>
      <c r="U24" s="462"/>
    </row>
    <row r="25" spans="1:21" ht="31.5">
      <c r="A25" s="193">
        <f>A21+1</f>
        <v>6</v>
      </c>
      <c r="B25" s="93"/>
      <c r="C25" s="365"/>
      <c r="D25" s="93"/>
      <c r="E25" s="94"/>
      <c r="F25" s="94"/>
      <c r="G25" s="94"/>
      <c r="H25" s="326"/>
      <c r="I25" s="89" t="s">
        <v>825</v>
      </c>
      <c r="J25" s="92"/>
      <c r="K25" s="92"/>
      <c r="L25" s="92"/>
      <c r="M25" s="92"/>
      <c r="N25" s="92"/>
      <c r="O25" s="92"/>
      <c r="P25" s="92"/>
      <c r="Q25" s="92"/>
      <c r="R25" s="92"/>
      <c r="S25" s="92"/>
      <c r="T25" s="92"/>
      <c r="U25" s="460"/>
    </row>
    <row r="26" spans="1:21" ht="31.5">
      <c r="A26" s="387">
        <f t="shared" ref="A26:H26" si="15">A25</f>
        <v>6</v>
      </c>
      <c r="B26" s="400">
        <f t="shared" si="15"/>
        <v>0</v>
      </c>
      <c r="C26" s="401">
        <f t="shared" si="15"/>
        <v>0</v>
      </c>
      <c r="D26" s="400">
        <f t="shared" si="15"/>
        <v>0</v>
      </c>
      <c r="E26" s="400">
        <f t="shared" si="15"/>
        <v>0</v>
      </c>
      <c r="F26" s="401">
        <f t="shared" si="15"/>
        <v>0</v>
      </c>
      <c r="G26" s="401">
        <f t="shared" si="15"/>
        <v>0</v>
      </c>
      <c r="H26" s="401">
        <f t="shared" si="15"/>
        <v>0</v>
      </c>
      <c r="I26" s="91" t="s">
        <v>279</v>
      </c>
      <c r="J26" s="245"/>
      <c r="K26" s="245"/>
      <c r="L26" s="92"/>
      <c r="M26" s="92"/>
      <c r="N26" s="92"/>
      <c r="O26" s="92"/>
      <c r="P26" s="92"/>
      <c r="Q26" s="92"/>
      <c r="R26" s="92"/>
      <c r="S26" s="92"/>
      <c r="T26" s="92"/>
      <c r="U26" s="461"/>
    </row>
    <row r="27" spans="1:21" ht="47.25">
      <c r="A27" s="387">
        <f t="shared" ref="A27:H27" si="16">A25</f>
        <v>6</v>
      </c>
      <c r="B27" s="400">
        <f t="shared" si="16"/>
        <v>0</v>
      </c>
      <c r="C27" s="401">
        <f t="shared" si="16"/>
        <v>0</v>
      </c>
      <c r="D27" s="400">
        <f t="shared" si="16"/>
        <v>0</v>
      </c>
      <c r="E27" s="400">
        <f t="shared" si="16"/>
        <v>0</v>
      </c>
      <c r="F27" s="401">
        <f t="shared" si="16"/>
        <v>0</v>
      </c>
      <c r="G27" s="401">
        <f t="shared" si="16"/>
        <v>0</v>
      </c>
      <c r="H27" s="401">
        <f t="shared" si="16"/>
        <v>0</v>
      </c>
      <c r="I27" s="91" t="s">
        <v>826</v>
      </c>
      <c r="J27" s="245"/>
      <c r="K27" s="245"/>
      <c r="L27" s="92"/>
      <c r="M27" s="92"/>
      <c r="N27" s="92"/>
      <c r="O27" s="92"/>
      <c r="P27" s="92"/>
      <c r="Q27" s="92"/>
      <c r="R27" s="92"/>
      <c r="S27" s="92"/>
      <c r="T27" s="92"/>
      <c r="U27" s="461"/>
    </row>
    <row r="28" spans="1:21" ht="31.5">
      <c r="A28" s="387">
        <f t="shared" ref="A28:H28" si="17">A25</f>
        <v>6</v>
      </c>
      <c r="B28" s="400">
        <f t="shared" si="17"/>
        <v>0</v>
      </c>
      <c r="C28" s="401">
        <f t="shared" si="17"/>
        <v>0</v>
      </c>
      <c r="D28" s="400">
        <f t="shared" si="17"/>
        <v>0</v>
      </c>
      <c r="E28" s="400">
        <f t="shared" si="17"/>
        <v>0</v>
      </c>
      <c r="F28" s="401">
        <f t="shared" si="17"/>
        <v>0</v>
      </c>
      <c r="G28" s="401">
        <f t="shared" si="17"/>
        <v>0</v>
      </c>
      <c r="H28" s="401">
        <f t="shared" si="17"/>
        <v>0</v>
      </c>
      <c r="I28" s="91" t="s">
        <v>827</v>
      </c>
      <c r="J28" s="245"/>
      <c r="K28" s="245"/>
      <c r="L28" s="92"/>
      <c r="M28" s="92"/>
      <c r="N28" s="92"/>
      <c r="O28" s="92"/>
      <c r="P28" s="92"/>
      <c r="Q28" s="92"/>
      <c r="R28" s="92"/>
      <c r="S28" s="92"/>
      <c r="T28" s="92"/>
      <c r="U28" s="462"/>
    </row>
    <row r="29" spans="1:21" ht="31.5">
      <c r="A29" s="193">
        <f>A25+1</f>
        <v>7</v>
      </c>
      <c r="B29" s="93"/>
      <c r="C29" s="365"/>
      <c r="D29" s="93"/>
      <c r="E29" s="94"/>
      <c r="F29" s="94"/>
      <c r="G29" s="94"/>
      <c r="H29" s="326"/>
      <c r="I29" s="89" t="s">
        <v>825</v>
      </c>
      <c r="J29" s="92"/>
      <c r="K29" s="92"/>
      <c r="L29" s="92"/>
      <c r="M29" s="92"/>
      <c r="N29" s="92"/>
      <c r="O29" s="92"/>
      <c r="P29" s="92"/>
      <c r="Q29" s="92"/>
      <c r="R29" s="92"/>
      <c r="S29" s="92"/>
      <c r="T29" s="92"/>
      <c r="U29" s="460"/>
    </row>
    <row r="30" spans="1:21" ht="31.5">
      <c r="A30" s="387">
        <f t="shared" ref="A30:H30" si="18">A29</f>
        <v>7</v>
      </c>
      <c r="B30" s="400">
        <f t="shared" si="18"/>
        <v>0</v>
      </c>
      <c r="C30" s="401">
        <f t="shared" si="18"/>
        <v>0</v>
      </c>
      <c r="D30" s="400">
        <f t="shared" si="18"/>
        <v>0</v>
      </c>
      <c r="E30" s="400">
        <f t="shared" si="18"/>
        <v>0</v>
      </c>
      <c r="F30" s="401">
        <f t="shared" si="18"/>
        <v>0</v>
      </c>
      <c r="G30" s="401">
        <f t="shared" si="18"/>
        <v>0</v>
      </c>
      <c r="H30" s="401">
        <f t="shared" si="18"/>
        <v>0</v>
      </c>
      <c r="I30" s="91" t="s">
        <v>279</v>
      </c>
      <c r="J30" s="245"/>
      <c r="K30" s="245"/>
      <c r="L30" s="92"/>
      <c r="M30" s="92"/>
      <c r="N30" s="92"/>
      <c r="O30" s="92"/>
      <c r="P30" s="92"/>
      <c r="Q30" s="92"/>
      <c r="R30" s="92"/>
      <c r="S30" s="92"/>
      <c r="T30" s="92"/>
      <c r="U30" s="461"/>
    </row>
    <row r="31" spans="1:21" ht="47.25">
      <c r="A31" s="387">
        <f t="shared" ref="A31:H31" si="19">A29</f>
        <v>7</v>
      </c>
      <c r="B31" s="400">
        <f t="shared" si="19"/>
        <v>0</v>
      </c>
      <c r="C31" s="401">
        <f t="shared" si="19"/>
        <v>0</v>
      </c>
      <c r="D31" s="400">
        <f t="shared" si="19"/>
        <v>0</v>
      </c>
      <c r="E31" s="400">
        <f t="shared" si="19"/>
        <v>0</v>
      </c>
      <c r="F31" s="401">
        <f t="shared" si="19"/>
        <v>0</v>
      </c>
      <c r="G31" s="401">
        <f t="shared" si="19"/>
        <v>0</v>
      </c>
      <c r="H31" s="401">
        <f t="shared" si="19"/>
        <v>0</v>
      </c>
      <c r="I31" s="91" t="s">
        <v>826</v>
      </c>
      <c r="J31" s="245"/>
      <c r="K31" s="245"/>
      <c r="L31" s="92"/>
      <c r="M31" s="92"/>
      <c r="N31" s="92"/>
      <c r="O31" s="92"/>
      <c r="P31" s="92"/>
      <c r="Q31" s="92"/>
      <c r="R31" s="92"/>
      <c r="S31" s="92"/>
      <c r="T31" s="92"/>
      <c r="U31" s="461"/>
    </row>
    <row r="32" spans="1:21" ht="31.5">
      <c r="A32" s="387">
        <f t="shared" ref="A32:H32" si="20">A29</f>
        <v>7</v>
      </c>
      <c r="B32" s="400">
        <f t="shared" si="20"/>
        <v>0</v>
      </c>
      <c r="C32" s="401">
        <f t="shared" si="20"/>
        <v>0</v>
      </c>
      <c r="D32" s="400">
        <f t="shared" si="20"/>
        <v>0</v>
      </c>
      <c r="E32" s="400">
        <f t="shared" si="20"/>
        <v>0</v>
      </c>
      <c r="F32" s="401">
        <f t="shared" si="20"/>
        <v>0</v>
      </c>
      <c r="G32" s="401">
        <f t="shared" si="20"/>
        <v>0</v>
      </c>
      <c r="H32" s="401">
        <f t="shared" si="20"/>
        <v>0</v>
      </c>
      <c r="I32" s="91" t="s">
        <v>827</v>
      </c>
      <c r="J32" s="245"/>
      <c r="K32" s="245"/>
      <c r="L32" s="92"/>
      <c r="M32" s="92"/>
      <c r="N32" s="92"/>
      <c r="O32" s="92"/>
      <c r="P32" s="92"/>
      <c r="Q32" s="92"/>
      <c r="R32" s="92"/>
      <c r="S32" s="92"/>
      <c r="T32" s="92"/>
      <c r="U32" s="462"/>
    </row>
    <row r="33" spans="1:21" ht="31.5">
      <c r="A33" s="193">
        <f>A29+1</f>
        <v>8</v>
      </c>
      <c r="B33" s="93"/>
      <c r="C33" s="365"/>
      <c r="D33" s="93"/>
      <c r="E33" s="94"/>
      <c r="F33" s="94"/>
      <c r="G33" s="94"/>
      <c r="H33" s="326"/>
      <c r="I33" s="89" t="s">
        <v>825</v>
      </c>
      <c r="J33" s="92"/>
      <c r="K33" s="92"/>
      <c r="L33" s="92"/>
      <c r="M33" s="92"/>
      <c r="N33" s="92"/>
      <c r="O33" s="92"/>
      <c r="P33" s="92"/>
      <c r="Q33" s="92"/>
      <c r="R33" s="92"/>
      <c r="S33" s="92"/>
      <c r="T33" s="92"/>
      <c r="U33" s="460"/>
    </row>
    <row r="34" spans="1:21" ht="31.5">
      <c r="A34" s="387">
        <f t="shared" ref="A34:H34" si="21">A33</f>
        <v>8</v>
      </c>
      <c r="B34" s="400">
        <f t="shared" si="21"/>
        <v>0</v>
      </c>
      <c r="C34" s="401">
        <f t="shared" si="21"/>
        <v>0</v>
      </c>
      <c r="D34" s="400">
        <f t="shared" si="21"/>
        <v>0</v>
      </c>
      <c r="E34" s="400">
        <f t="shared" si="21"/>
        <v>0</v>
      </c>
      <c r="F34" s="401">
        <f t="shared" si="21"/>
        <v>0</v>
      </c>
      <c r="G34" s="401">
        <f t="shared" si="21"/>
        <v>0</v>
      </c>
      <c r="H34" s="401">
        <f t="shared" si="21"/>
        <v>0</v>
      </c>
      <c r="I34" s="91" t="s">
        <v>279</v>
      </c>
      <c r="J34" s="245"/>
      <c r="K34" s="245"/>
      <c r="L34" s="92"/>
      <c r="M34" s="92"/>
      <c r="N34" s="92"/>
      <c r="O34" s="92"/>
      <c r="P34" s="92"/>
      <c r="Q34" s="92"/>
      <c r="R34" s="92"/>
      <c r="S34" s="92"/>
      <c r="T34" s="92"/>
      <c r="U34" s="461"/>
    </row>
    <row r="35" spans="1:21" ht="47.25">
      <c r="A35" s="387">
        <f t="shared" ref="A35:H35" si="22">A33</f>
        <v>8</v>
      </c>
      <c r="B35" s="400">
        <f t="shared" si="22"/>
        <v>0</v>
      </c>
      <c r="C35" s="401">
        <f t="shared" si="22"/>
        <v>0</v>
      </c>
      <c r="D35" s="400">
        <f t="shared" si="22"/>
        <v>0</v>
      </c>
      <c r="E35" s="400">
        <f t="shared" si="22"/>
        <v>0</v>
      </c>
      <c r="F35" s="401">
        <f t="shared" si="22"/>
        <v>0</v>
      </c>
      <c r="G35" s="401">
        <f t="shared" si="22"/>
        <v>0</v>
      </c>
      <c r="H35" s="401">
        <f t="shared" si="22"/>
        <v>0</v>
      </c>
      <c r="I35" s="91" t="s">
        <v>826</v>
      </c>
      <c r="J35" s="245"/>
      <c r="K35" s="245"/>
      <c r="L35" s="92"/>
      <c r="M35" s="92"/>
      <c r="N35" s="92"/>
      <c r="O35" s="92"/>
      <c r="P35" s="92"/>
      <c r="Q35" s="92"/>
      <c r="R35" s="92"/>
      <c r="S35" s="92"/>
      <c r="T35" s="92"/>
      <c r="U35" s="461"/>
    </row>
    <row r="36" spans="1:21" ht="31.5">
      <c r="A36" s="387">
        <f t="shared" ref="A36:H36" si="23">A33</f>
        <v>8</v>
      </c>
      <c r="B36" s="400">
        <f t="shared" si="23"/>
        <v>0</v>
      </c>
      <c r="C36" s="401">
        <f t="shared" si="23"/>
        <v>0</v>
      </c>
      <c r="D36" s="400">
        <f t="shared" si="23"/>
        <v>0</v>
      </c>
      <c r="E36" s="400">
        <f t="shared" si="23"/>
        <v>0</v>
      </c>
      <c r="F36" s="401">
        <f t="shared" si="23"/>
        <v>0</v>
      </c>
      <c r="G36" s="401">
        <f t="shared" si="23"/>
        <v>0</v>
      </c>
      <c r="H36" s="401">
        <f t="shared" si="23"/>
        <v>0</v>
      </c>
      <c r="I36" s="91" t="s">
        <v>827</v>
      </c>
      <c r="J36" s="245"/>
      <c r="K36" s="245"/>
      <c r="L36" s="92"/>
      <c r="M36" s="92"/>
      <c r="N36" s="92"/>
      <c r="O36" s="92"/>
      <c r="P36" s="92"/>
      <c r="Q36" s="92"/>
      <c r="R36" s="92"/>
      <c r="S36" s="92"/>
      <c r="T36" s="92"/>
      <c r="U36" s="462"/>
    </row>
    <row r="37" spans="1:21" ht="31.5">
      <c r="A37" s="193">
        <f>A33+1</f>
        <v>9</v>
      </c>
      <c r="B37" s="93"/>
      <c r="C37" s="365"/>
      <c r="D37" s="93"/>
      <c r="E37" s="94"/>
      <c r="F37" s="94"/>
      <c r="G37" s="94"/>
      <c r="H37" s="326"/>
      <c r="I37" s="89" t="s">
        <v>825</v>
      </c>
      <c r="J37" s="92"/>
      <c r="K37" s="92"/>
      <c r="L37" s="92"/>
      <c r="M37" s="92"/>
      <c r="N37" s="92"/>
      <c r="O37" s="92"/>
      <c r="P37" s="92"/>
      <c r="Q37" s="92"/>
      <c r="R37" s="92"/>
      <c r="S37" s="92"/>
      <c r="T37" s="92"/>
      <c r="U37" s="460"/>
    </row>
    <row r="38" spans="1:21" ht="31.5">
      <c r="A38" s="387">
        <f t="shared" ref="A38:H38" si="24">A37</f>
        <v>9</v>
      </c>
      <c r="B38" s="400">
        <f t="shared" si="24"/>
        <v>0</v>
      </c>
      <c r="C38" s="401">
        <f t="shared" si="24"/>
        <v>0</v>
      </c>
      <c r="D38" s="400">
        <f t="shared" si="24"/>
        <v>0</v>
      </c>
      <c r="E38" s="400">
        <f t="shared" si="24"/>
        <v>0</v>
      </c>
      <c r="F38" s="401">
        <f t="shared" si="24"/>
        <v>0</v>
      </c>
      <c r="G38" s="401">
        <f t="shared" si="24"/>
        <v>0</v>
      </c>
      <c r="H38" s="401">
        <f t="shared" si="24"/>
        <v>0</v>
      </c>
      <c r="I38" s="91" t="s">
        <v>279</v>
      </c>
      <c r="J38" s="245"/>
      <c r="K38" s="245"/>
      <c r="L38" s="92"/>
      <c r="M38" s="92"/>
      <c r="N38" s="92"/>
      <c r="O38" s="92"/>
      <c r="P38" s="92"/>
      <c r="Q38" s="92"/>
      <c r="R38" s="92"/>
      <c r="S38" s="92"/>
      <c r="T38" s="92"/>
      <c r="U38" s="461"/>
    </row>
    <row r="39" spans="1:21" ht="47.25">
      <c r="A39" s="387">
        <f t="shared" ref="A39:H39" si="25">A37</f>
        <v>9</v>
      </c>
      <c r="B39" s="400">
        <f t="shared" si="25"/>
        <v>0</v>
      </c>
      <c r="C39" s="401">
        <f t="shared" si="25"/>
        <v>0</v>
      </c>
      <c r="D39" s="400">
        <f t="shared" si="25"/>
        <v>0</v>
      </c>
      <c r="E39" s="400">
        <f t="shared" si="25"/>
        <v>0</v>
      </c>
      <c r="F39" s="401">
        <f t="shared" si="25"/>
        <v>0</v>
      </c>
      <c r="G39" s="401">
        <f t="shared" si="25"/>
        <v>0</v>
      </c>
      <c r="H39" s="401">
        <f t="shared" si="25"/>
        <v>0</v>
      </c>
      <c r="I39" s="91" t="s">
        <v>826</v>
      </c>
      <c r="J39" s="245"/>
      <c r="K39" s="245"/>
      <c r="L39" s="92"/>
      <c r="M39" s="92"/>
      <c r="N39" s="92"/>
      <c r="O39" s="92"/>
      <c r="P39" s="92"/>
      <c r="Q39" s="92"/>
      <c r="R39" s="92"/>
      <c r="S39" s="92"/>
      <c r="T39" s="92"/>
      <c r="U39" s="461"/>
    </row>
    <row r="40" spans="1:21" ht="31.5">
      <c r="A40" s="387">
        <f t="shared" ref="A40:H40" si="26">A37</f>
        <v>9</v>
      </c>
      <c r="B40" s="400">
        <f t="shared" si="26"/>
        <v>0</v>
      </c>
      <c r="C40" s="401">
        <f t="shared" si="26"/>
        <v>0</v>
      </c>
      <c r="D40" s="400">
        <f t="shared" si="26"/>
        <v>0</v>
      </c>
      <c r="E40" s="400">
        <f t="shared" si="26"/>
        <v>0</v>
      </c>
      <c r="F40" s="401">
        <f t="shared" si="26"/>
        <v>0</v>
      </c>
      <c r="G40" s="401">
        <f t="shared" si="26"/>
        <v>0</v>
      </c>
      <c r="H40" s="401">
        <f t="shared" si="26"/>
        <v>0</v>
      </c>
      <c r="I40" s="91" t="s">
        <v>827</v>
      </c>
      <c r="J40" s="245"/>
      <c r="K40" s="245"/>
      <c r="L40" s="92"/>
      <c r="M40" s="92"/>
      <c r="N40" s="92"/>
      <c r="O40" s="92"/>
      <c r="P40" s="92"/>
      <c r="Q40" s="92"/>
      <c r="R40" s="92"/>
      <c r="S40" s="92"/>
      <c r="T40" s="92"/>
      <c r="U40" s="462"/>
    </row>
    <row r="41" spans="1:21" ht="31.5">
      <c r="A41" s="193">
        <f>A37+1</f>
        <v>10</v>
      </c>
      <c r="B41" s="93"/>
      <c r="C41" s="365"/>
      <c r="D41" s="93"/>
      <c r="E41" s="94"/>
      <c r="F41" s="94"/>
      <c r="G41" s="94"/>
      <c r="H41" s="326"/>
      <c r="I41" s="89" t="s">
        <v>825</v>
      </c>
      <c r="J41" s="92"/>
      <c r="K41" s="92"/>
      <c r="L41" s="92"/>
      <c r="M41" s="92"/>
      <c r="N41" s="92"/>
      <c r="O41" s="92"/>
      <c r="P41" s="92"/>
      <c r="Q41" s="92"/>
      <c r="R41" s="92"/>
      <c r="S41" s="92"/>
      <c r="T41" s="92"/>
      <c r="U41" s="460"/>
    </row>
    <row r="42" spans="1:21" ht="31.5">
      <c r="A42" s="387">
        <f t="shared" ref="A42:H42" si="27">A41</f>
        <v>10</v>
      </c>
      <c r="B42" s="400">
        <f t="shared" si="27"/>
        <v>0</v>
      </c>
      <c r="C42" s="401">
        <f t="shared" si="27"/>
        <v>0</v>
      </c>
      <c r="D42" s="400">
        <f t="shared" si="27"/>
        <v>0</v>
      </c>
      <c r="E42" s="400">
        <f t="shared" si="27"/>
        <v>0</v>
      </c>
      <c r="F42" s="401">
        <f t="shared" si="27"/>
        <v>0</v>
      </c>
      <c r="G42" s="401">
        <f t="shared" si="27"/>
        <v>0</v>
      </c>
      <c r="H42" s="401">
        <f t="shared" si="27"/>
        <v>0</v>
      </c>
      <c r="I42" s="91" t="s">
        <v>279</v>
      </c>
      <c r="J42" s="245"/>
      <c r="K42" s="245"/>
      <c r="L42" s="92"/>
      <c r="M42" s="92"/>
      <c r="N42" s="92"/>
      <c r="O42" s="92"/>
      <c r="P42" s="92"/>
      <c r="Q42" s="92"/>
      <c r="R42" s="92"/>
      <c r="S42" s="92"/>
      <c r="T42" s="92"/>
      <c r="U42" s="461"/>
    </row>
    <row r="43" spans="1:21" ht="47.25">
      <c r="A43" s="387">
        <f t="shared" ref="A43:H43" si="28">A41</f>
        <v>10</v>
      </c>
      <c r="B43" s="400">
        <f t="shared" si="28"/>
        <v>0</v>
      </c>
      <c r="C43" s="401">
        <f t="shared" si="28"/>
        <v>0</v>
      </c>
      <c r="D43" s="400">
        <f t="shared" si="28"/>
        <v>0</v>
      </c>
      <c r="E43" s="400">
        <f t="shared" si="28"/>
        <v>0</v>
      </c>
      <c r="F43" s="401">
        <f t="shared" si="28"/>
        <v>0</v>
      </c>
      <c r="G43" s="401">
        <f t="shared" si="28"/>
        <v>0</v>
      </c>
      <c r="H43" s="401">
        <f t="shared" si="28"/>
        <v>0</v>
      </c>
      <c r="I43" s="91" t="s">
        <v>826</v>
      </c>
      <c r="J43" s="245"/>
      <c r="K43" s="245"/>
      <c r="L43" s="92"/>
      <c r="M43" s="92"/>
      <c r="N43" s="92"/>
      <c r="O43" s="92"/>
      <c r="P43" s="92"/>
      <c r="Q43" s="92"/>
      <c r="R43" s="92"/>
      <c r="S43" s="92"/>
      <c r="T43" s="92"/>
      <c r="U43" s="461"/>
    </row>
    <row r="44" spans="1:21" ht="31.5">
      <c r="A44" s="387">
        <f t="shared" ref="A44:H44" si="29">A41</f>
        <v>10</v>
      </c>
      <c r="B44" s="400">
        <f t="shared" si="29"/>
        <v>0</v>
      </c>
      <c r="C44" s="401">
        <f t="shared" si="29"/>
        <v>0</v>
      </c>
      <c r="D44" s="400">
        <f t="shared" si="29"/>
        <v>0</v>
      </c>
      <c r="E44" s="400">
        <f t="shared" si="29"/>
        <v>0</v>
      </c>
      <c r="F44" s="401">
        <f t="shared" si="29"/>
        <v>0</v>
      </c>
      <c r="G44" s="401">
        <f t="shared" si="29"/>
        <v>0</v>
      </c>
      <c r="H44" s="401">
        <f t="shared" si="29"/>
        <v>0</v>
      </c>
      <c r="I44" s="91" t="s">
        <v>827</v>
      </c>
      <c r="J44" s="245"/>
      <c r="K44" s="245"/>
      <c r="L44" s="92"/>
      <c r="M44" s="92"/>
      <c r="N44" s="92"/>
      <c r="O44" s="92"/>
      <c r="P44" s="92"/>
      <c r="Q44" s="92"/>
      <c r="R44" s="92"/>
      <c r="S44" s="92"/>
      <c r="T44" s="92"/>
      <c r="U44" s="462"/>
    </row>
    <row r="45" spans="1:21" ht="31.5">
      <c r="A45" s="193">
        <f>A41+1</f>
        <v>11</v>
      </c>
      <c r="B45" s="93"/>
      <c r="C45" s="365"/>
      <c r="D45" s="93"/>
      <c r="E45" s="94"/>
      <c r="F45" s="94"/>
      <c r="G45" s="94"/>
      <c r="H45" s="326"/>
      <c r="I45" s="89" t="s">
        <v>825</v>
      </c>
      <c r="J45" s="92"/>
      <c r="K45" s="92"/>
      <c r="L45" s="92"/>
      <c r="M45" s="92"/>
      <c r="N45" s="92"/>
      <c r="O45" s="92"/>
      <c r="P45" s="92"/>
      <c r="Q45" s="92"/>
      <c r="R45" s="92"/>
      <c r="S45" s="92"/>
      <c r="T45" s="92"/>
      <c r="U45" s="460"/>
    </row>
    <row r="46" spans="1:21" ht="31.5">
      <c r="A46" s="387">
        <f t="shared" ref="A46:H46" si="30">A45</f>
        <v>11</v>
      </c>
      <c r="B46" s="400">
        <f t="shared" si="30"/>
        <v>0</v>
      </c>
      <c r="C46" s="401">
        <f t="shared" si="30"/>
        <v>0</v>
      </c>
      <c r="D46" s="400">
        <f t="shared" si="30"/>
        <v>0</v>
      </c>
      <c r="E46" s="400">
        <f t="shared" si="30"/>
        <v>0</v>
      </c>
      <c r="F46" s="401">
        <f t="shared" si="30"/>
        <v>0</v>
      </c>
      <c r="G46" s="401">
        <f t="shared" si="30"/>
        <v>0</v>
      </c>
      <c r="H46" s="401">
        <f t="shared" si="30"/>
        <v>0</v>
      </c>
      <c r="I46" s="91" t="s">
        <v>279</v>
      </c>
      <c r="J46" s="245"/>
      <c r="K46" s="245"/>
      <c r="L46" s="92"/>
      <c r="M46" s="92"/>
      <c r="N46" s="92"/>
      <c r="O46" s="92"/>
      <c r="P46" s="92"/>
      <c r="Q46" s="92"/>
      <c r="R46" s="92"/>
      <c r="S46" s="92"/>
      <c r="T46" s="92"/>
      <c r="U46" s="461"/>
    </row>
    <row r="47" spans="1:21" ht="47.25">
      <c r="A47" s="387">
        <f t="shared" ref="A47:H47" si="31">A45</f>
        <v>11</v>
      </c>
      <c r="B47" s="400">
        <f t="shared" si="31"/>
        <v>0</v>
      </c>
      <c r="C47" s="401">
        <f t="shared" si="31"/>
        <v>0</v>
      </c>
      <c r="D47" s="400">
        <f t="shared" si="31"/>
        <v>0</v>
      </c>
      <c r="E47" s="400">
        <f t="shared" si="31"/>
        <v>0</v>
      </c>
      <c r="F47" s="401">
        <f t="shared" si="31"/>
        <v>0</v>
      </c>
      <c r="G47" s="401">
        <f t="shared" si="31"/>
        <v>0</v>
      </c>
      <c r="H47" s="401">
        <f t="shared" si="31"/>
        <v>0</v>
      </c>
      <c r="I47" s="91" t="s">
        <v>826</v>
      </c>
      <c r="J47" s="245"/>
      <c r="K47" s="245"/>
      <c r="L47" s="92"/>
      <c r="M47" s="92"/>
      <c r="N47" s="92"/>
      <c r="O47" s="92"/>
      <c r="P47" s="92"/>
      <c r="Q47" s="92"/>
      <c r="R47" s="92"/>
      <c r="S47" s="92"/>
      <c r="T47" s="92"/>
      <c r="U47" s="461"/>
    </row>
    <row r="48" spans="1:21" ht="31.5">
      <c r="A48" s="387">
        <f t="shared" ref="A48:H48" si="32">A45</f>
        <v>11</v>
      </c>
      <c r="B48" s="400">
        <f t="shared" si="32"/>
        <v>0</v>
      </c>
      <c r="C48" s="401">
        <f t="shared" si="32"/>
        <v>0</v>
      </c>
      <c r="D48" s="400">
        <f t="shared" si="32"/>
        <v>0</v>
      </c>
      <c r="E48" s="400">
        <f t="shared" si="32"/>
        <v>0</v>
      </c>
      <c r="F48" s="401">
        <f t="shared" si="32"/>
        <v>0</v>
      </c>
      <c r="G48" s="401">
        <f t="shared" si="32"/>
        <v>0</v>
      </c>
      <c r="H48" s="401">
        <f t="shared" si="32"/>
        <v>0</v>
      </c>
      <c r="I48" s="91" t="s">
        <v>827</v>
      </c>
      <c r="J48" s="245"/>
      <c r="K48" s="245"/>
      <c r="L48" s="92"/>
      <c r="M48" s="92"/>
      <c r="N48" s="92"/>
      <c r="O48" s="92"/>
      <c r="P48" s="92"/>
      <c r="Q48" s="92"/>
      <c r="R48" s="92"/>
      <c r="S48" s="92"/>
      <c r="T48" s="92"/>
      <c r="U48" s="462"/>
    </row>
    <row r="49" spans="1:21" ht="31.5">
      <c r="A49" s="193">
        <f t="shared" ref="A49" si="33">A45+1</f>
        <v>12</v>
      </c>
      <c r="B49" s="93"/>
      <c r="C49" s="365"/>
      <c r="D49" s="93"/>
      <c r="E49" s="94"/>
      <c r="F49" s="94"/>
      <c r="G49" s="94"/>
      <c r="H49" s="326"/>
      <c r="I49" s="89" t="s">
        <v>825</v>
      </c>
      <c r="J49" s="92"/>
      <c r="K49" s="92"/>
      <c r="L49" s="92"/>
      <c r="M49" s="92"/>
      <c r="N49" s="92"/>
      <c r="O49" s="92"/>
      <c r="P49" s="92"/>
      <c r="Q49" s="92"/>
      <c r="R49" s="92"/>
      <c r="S49" s="92"/>
      <c r="T49" s="92"/>
      <c r="U49" s="460"/>
    </row>
    <row r="50" spans="1:21" ht="31.5">
      <c r="A50" s="387">
        <f t="shared" ref="A50:H50" si="34">A49</f>
        <v>12</v>
      </c>
      <c r="B50" s="400">
        <f t="shared" si="34"/>
        <v>0</v>
      </c>
      <c r="C50" s="401">
        <f t="shared" si="34"/>
        <v>0</v>
      </c>
      <c r="D50" s="400">
        <f t="shared" si="34"/>
        <v>0</v>
      </c>
      <c r="E50" s="400">
        <f t="shared" si="34"/>
        <v>0</v>
      </c>
      <c r="F50" s="401">
        <f t="shared" si="34"/>
        <v>0</v>
      </c>
      <c r="G50" s="401">
        <f t="shared" si="34"/>
        <v>0</v>
      </c>
      <c r="H50" s="401">
        <f t="shared" si="34"/>
        <v>0</v>
      </c>
      <c r="I50" s="91" t="s">
        <v>279</v>
      </c>
      <c r="J50" s="245"/>
      <c r="K50" s="245"/>
      <c r="L50" s="92"/>
      <c r="M50" s="92"/>
      <c r="N50" s="92"/>
      <c r="O50" s="92"/>
      <c r="P50" s="92"/>
      <c r="Q50" s="92"/>
      <c r="R50" s="92"/>
      <c r="S50" s="92"/>
      <c r="T50" s="92"/>
      <c r="U50" s="461"/>
    </row>
    <row r="51" spans="1:21" ht="47.25">
      <c r="A51" s="387">
        <f t="shared" ref="A51:H51" si="35">A49</f>
        <v>12</v>
      </c>
      <c r="B51" s="400">
        <f t="shared" si="35"/>
        <v>0</v>
      </c>
      <c r="C51" s="401">
        <f t="shared" si="35"/>
        <v>0</v>
      </c>
      <c r="D51" s="400">
        <f t="shared" si="35"/>
        <v>0</v>
      </c>
      <c r="E51" s="400">
        <f t="shared" si="35"/>
        <v>0</v>
      </c>
      <c r="F51" s="401">
        <f t="shared" si="35"/>
        <v>0</v>
      </c>
      <c r="G51" s="401">
        <f t="shared" si="35"/>
        <v>0</v>
      </c>
      <c r="H51" s="401">
        <f t="shared" si="35"/>
        <v>0</v>
      </c>
      <c r="I51" s="91" t="s">
        <v>826</v>
      </c>
      <c r="J51" s="245"/>
      <c r="K51" s="245"/>
      <c r="L51" s="92"/>
      <c r="M51" s="92"/>
      <c r="N51" s="92"/>
      <c r="O51" s="92"/>
      <c r="P51" s="92"/>
      <c r="Q51" s="92"/>
      <c r="R51" s="92"/>
      <c r="S51" s="92"/>
      <c r="T51" s="92"/>
      <c r="U51" s="461"/>
    </row>
    <row r="52" spans="1:21" ht="31.5">
      <c r="A52" s="387">
        <f t="shared" ref="A52:H52" si="36">A49</f>
        <v>12</v>
      </c>
      <c r="B52" s="400">
        <f t="shared" si="36"/>
        <v>0</v>
      </c>
      <c r="C52" s="401">
        <f t="shared" si="36"/>
        <v>0</v>
      </c>
      <c r="D52" s="400">
        <f t="shared" si="36"/>
        <v>0</v>
      </c>
      <c r="E52" s="400">
        <f t="shared" si="36"/>
        <v>0</v>
      </c>
      <c r="F52" s="401">
        <f t="shared" si="36"/>
        <v>0</v>
      </c>
      <c r="G52" s="401">
        <f t="shared" si="36"/>
        <v>0</v>
      </c>
      <c r="H52" s="401">
        <f t="shared" si="36"/>
        <v>0</v>
      </c>
      <c r="I52" s="91" t="s">
        <v>827</v>
      </c>
      <c r="J52" s="245"/>
      <c r="K52" s="245"/>
      <c r="L52" s="92"/>
      <c r="M52" s="92"/>
      <c r="N52" s="92"/>
      <c r="O52" s="92"/>
      <c r="P52" s="92"/>
      <c r="Q52" s="92"/>
      <c r="R52" s="92"/>
      <c r="S52" s="92"/>
      <c r="T52" s="92"/>
      <c r="U52" s="462"/>
    </row>
    <row r="53" spans="1:21" ht="31.5">
      <c r="A53" s="193">
        <f t="shared" ref="A53" si="37">A49+1</f>
        <v>13</v>
      </c>
      <c r="B53" s="93"/>
      <c r="C53" s="365"/>
      <c r="D53" s="93"/>
      <c r="E53" s="94"/>
      <c r="F53" s="94"/>
      <c r="G53" s="94"/>
      <c r="H53" s="326"/>
      <c r="I53" s="89" t="s">
        <v>825</v>
      </c>
      <c r="J53" s="92"/>
      <c r="K53" s="92"/>
      <c r="L53" s="92"/>
      <c r="M53" s="92"/>
      <c r="N53" s="92"/>
      <c r="O53" s="92"/>
      <c r="P53" s="92"/>
      <c r="Q53" s="92"/>
      <c r="R53" s="92"/>
      <c r="S53" s="92"/>
      <c r="T53" s="92"/>
      <c r="U53" s="460"/>
    </row>
    <row r="54" spans="1:21" ht="31.5">
      <c r="A54" s="387">
        <f t="shared" ref="A54:H54" si="38">A53</f>
        <v>13</v>
      </c>
      <c r="B54" s="400">
        <f t="shared" si="38"/>
        <v>0</v>
      </c>
      <c r="C54" s="401">
        <f t="shared" si="38"/>
        <v>0</v>
      </c>
      <c r="D54" s="400">
        <f t="shared" si="38"/>
        <v>0</v>
      </c>
      <c r="E54" s="400">
        <f t="shared" si="38"/>
        <v>0</v>
      </c>
      <c r="F54" s="401">
        <f t="shared" si="38"/>
        <v>0</v>
      </c>
      <c r="G54" s="401">
        <f t="shared" si="38"/>
        <v>0</v>
      </c>
      <c r="H54" s="401">
        <f t="shared" si="38"/>
        <v>0</v>
      </c>
      <c r="I54" s="91" t="s">
        <v>279</v>
      </c>
      <c r="J54" s="245"/>
      <c r="K54" s="245"/>
      <c r="L54" s="92"/>
      <c r="M54" s="92"/>
      <c r="N54" s="92"/>
      <c r="O54" s="92"/>
      <c r="P54" s="92"/>
      <c r="Q54" s="92"/>
      <c r="R54" s="92"/>
      <c r="S54" s="92"/>
      <c r="T54" s="92"/>
      <c r="U54" s="461"/>
    </row>
    <row r="55" spans="1:21" ht="47.25">
      <c r="A55" s="387">
        <f t="shared" ref="A55:H55" si="39">A53</f>
        <v>13</v>
      </c>
      <c r="B55" s="400">
        <f t="shared" si="39"/>
        <v>0</v>
      </c>
      <c r="C55" s="401">
        <f t="shared" si="39"/>
        <v>0</v>
      </c>
      <c r="D55" s="400">
        <f t="shared" si="39"/>
        <v>0</v>
      </c>
      <c r="E55" s="400">
        <f t="shared" si="39"/>
        <v>0</v>
      </c>
      <c r="F55" s="401">
        <f t="shared" si="39"/>
        <v>0</v>
      </c>
      <c r="G55" s="401">
        <f t="shared" si="39"/>
        <v>0</v>
      </c>
      <c r="H55" s="401">
        <f t="shared" si="39"/>
        <v>0</v>
      </c>
      <c r="I55" s="91" t="s">
        <v>826</v>
      </c>
      <c r="J55" s="245"/>
      <c r="K55" s="245"/>
      <c r="L55" s="92"/>
      <c r="M55" s="92"/>
      <c r="N55" s="92"/>
      <c r="O55" s="92"/>
      <c r="P55" s="92"/>
      <c r="Q55" s="92"/>
      <c r="R55" s="92"/>
      <c r="S55" s="92"/>
      <c r="T55" s="92"/>
      <c r="U55" s="461"/>
    </row>
    <row r="56" spans="1:21" ht="31.5">
      <c r="A56" s="387">
        <f t="shared" ref="A56:H56" si="40">A53</f>
        <v>13</v>
      </c>
      <c r="B56" s="400">
        <f t="shared" si="40"/>
        <v>0</v>
      </c>
      <c r="C56" s="401">
        <f t="shared" si="40"/>
        <v>0</v>
      </c>
      <c r="D56" s="400">
        <f t="shared" si="40"/>
        <v>0</v>
      </c>
      <c r="E56" s="400">
        <f t="shared" si="40"/>
        <v>0</v>
      </c>
      <c r="F56" s="401">
        <f t="shared" si="40"/>
        <v>0</v>
      </c>
      <c r="G56" s="401">
        <f t="shared" si="40"/>
        <v>0</v>
      </c>
      <c r="H56" s="401">
        <f t="shared" si="40"/>
        <v>0</v>
      </c>
      <c r="I56" s="91" t="s">
        <v>827</v>
      </c>
      <c r="J56" s="245"/>
      <c r="K56" s="245"/>
      <c r="L56" s="92"/>
      <c r="M56" s="92"/>
      <c r="N56" s="92"/>
      <c r="O56" s="92"/>
      <c r="P56" s="92"/>
      <c r="Q56" s="92"/>
      <c r="R56" s="92"/>
      <c r="S56" s="92"/>
      <c r="T56" s="92"/>
      <c r="U56" s="462"/>
    </row>
    <row r="57" spans="1:21" ht="31.5">
      <c r="A57" s="193">
        <f t="shared" ref="A57" si="41">A53+1</f>
        <v>14</v>
      </c>
      <c r="B57" s="93"/>
      <c r="C57" s="365"/>
      <c r="D57" s="93"/>
      <c r="E57" s="94"/>
      <c r="F57" s="94"/>
      <c r="G57" s="94"/>
      <c r="H57" s="326"/>
      <c r="I57" s="89" t="s">
        <v>825</v>
      </c>
      <c r="J57" s="92"/>
      <c r="K57" s="92"/>
      <c r="L57" s="92"/>
      <c r="M57" s="92"/>
      <c r="N57" s="92"/>
      <c r="O57" s="92"/>
      <c r="P57" s="92"/>
      <c r="Q57" s="92"/>
      <c r="R57" s="92"/>
      <c r="S57" s="92"/>
      <c r="T57" s="92"/>
      <c r="U57" s="460"/>
    </row>
    <row r="58" spans="1:21" ht="31.5">
      <c r="A58" s="387">
        <f t="shared" ref="A58:H58" si="42">A57</f>
        <v>14</v>
      </c>
      <c r="B58" s="400">
        <f t="shared" si="42"/>
        <v>0</v>
      </c>
      <c r="C58" s="401">
        <f t="shared" si="42"/>
        <v>0</v>
      </c>
      <c r="D58" s="400">
        <f t="shared" si="42"/>
        <v>0</v>
      </c>
      <c r="E58" s="400">
        <f t="shared" si="42"/>
        <v>0</v>
      </c>
      <c r="F58" s="401">
        <f t="shared" si="42"/>
        <v>0</v>
      </c>
      <c r="G58" s="401">
        <f t="shared" si="42"/>
        <v>0</v>
      </c>
      <c r="H58" s="401">
        <f t="shared" si="42"/>
        <v>0</v>
      </c>
      <c r="I58" s="91" t="s">
        <v>279</v>
      </c>
      <c r="J58" s="245"/>
      <c r="K58" s="245"/>
      <c r="L58" s="92"/>
      <c r="M58" s="92"/>
      <c r="N58" s="92"/>
      <c r="O58" s="92"/>
      <c r="P58" s="92"/>
      <c r="Q58" s="92"/>
      <c r="R58" s="92"/>
      <c r="S58" s="92"/>
      <c r="T58" s="92"/>
      <c r="U58" s="461"/>
    </row>
    <row r="59" spans="1:21" ht="47.25">
      <c r="A59" s="387">
        <f t="shared" ref="A59:H59" si="43">A57</f>
        <v>14</v>
      </c>
      <c r="B59" s="400">
        <f t="shared" si="43"/>
        <v>0</v>
      </c>
      <c r="C59" s="401">
        <f t="shared" si="43"/>
        <v>0</v>
      </c>
      <c r="D59" s="400">
        <f t="shared" si="43"/>
        <v>0</v>
      </c>
      <c r="E59" s="400">
        <f t="shared" si="43"/>
        <v>0</v>
      </c>
      <c r="F59" s="401">
        <f t="shared" si="43"/>
        <v>0</v>
      </c>
      <c r="G59" s="401">
        <f t="shared" si="43"/>
        <v>0</v>
      </c>
      <c r="H59" s="401">
        <f t="shared" si="43"/>
        <v>0</v>
      </c>
      <c r="I59" s="91" t="s">
        <v>826</v>
      </c>
      <c r="J59" s="245"/>
      <c r="K59" s="245"/>
      <c r="L59" s="92"/>
      <c r="M59" s="92"/>
      <c r="N59" s="92"/>
      <c r="O59" s="92"/>
      <c r="P59" s="92"/>
      <c r="Q59" s="92"/>
      <c r="R59" s="92"/>
      <c r="S59" s="92"/>
      <c r="T59" s="92"/>
      <c r="U59" s="461"/>
    </row>
    <row r="60" spans="1:21" ht="31.5">
      <c r="A60" s="387">
        <f t="shared" ref="A60:H60" si="44">A57</f>
        <v>14</v>
      </c>
      <c r="B60" s="400">
        <f t="shared" si="44"/>
        <v>0</v>
      </c>
      <c r="C60" s="401">
        <f t="shared" si="44"/>
        <v>0</v>
      </c>
      <c r="D60" s="400">
        <f t="shared" si="44"/>
        <v>0</v>
      </c>
      <c r="E60" s="400">
        <f t="shared" si="44"/>
        <v>0</v>
      </c>
      <c r="F60" s="401">
        <f t="shared" si="44"/>
        <v>0</v>
      </c>
      <c r="G60" s="401">
        <f t="shared" si="44"/>
        <v>0</v>
      </c>
      <c r="H60" s="401">
        <f t="shared" si="44"/>
        <v>0</v>
      </c>
      <c r="I60" s="91" t="s">
        <v>827</v>
      </c>
      <c r="J60" s="245"/>
      <c r="K60" s="245"/>
      <c r="L60" s="92"/>
      <c r="M60" s="92"/>
      <c r="N60" s="92"/>
      <c r="O60" s="92"/>
      <c r="P60" s="92"/>
      <c r="Q60" s="92"/>
      <c r="R60" s="92"/>
      <c r="S60" s="92"/>
      <c r="T60" s="92"/>
      <c r="U60" s="462"/>
    </row>
    <row r="61" spans="1:21" ht="31.5">
      <c r="A61" s="193">
        <f t="shared" ref="A61" si="45">A57+1</f>
        <v>15</v>
      </c>
      <c r="B61" s="93"/>
      <c r="C61" s="365"/>
      <c r="D61" s="93"/>
      <c r="E61" s="94"/>
      <c r="F61" s="94"/>
      <c r="G61" s="94"/>
      <c r="H61" s="326"/>
      <c r="I61" s="89" t="s">
        <v>825</v>
      </c>
      <c r="J61" s="92"/>
      <c r="K61" s="92"/>
      <c r="L61" s="92"/>
      <c r="M61" s="92"/>
      <c r="N61" s="92"/>
      <c r="O61" s="92"/>
      <c r="P61" s="92"/>
      <c r="Q61" s="92"/>
      <c r="R61" s="92"/>
      <c r="S61" s="92"/>
      <c r="T61" s="92"/>
      <c r="U61" s="460"/>
    </row>
    <row r="62" spans="1:21" ht="31.5">
      <c r="A62" s="387">
        <f t="shared" ref="A62:H62" si="46">A61</f>
        <v>15</v>
      </c>
      <c r="B62" s="400">
        <f t="shared" si="46"/>
        <v>0</v>
      </c>
      <c r="C62" s="401">
        <f t="shared" si="46"/>
        <v>0</v>
      </c>
      <c r="D62" s="400">
        <f t="shared" si="46"/>
        <v>0</v>
      </c>
      <c r="E62" s="400">
        <f t="shared" si="46"/>
        <v>0</v>
      </c>
      <c r="F62" s="401">
        <f t="shared" si="46"/>
        <v>0</v>
      </c>
      <c r="G62" s="401">
        <f t="shared" si="46"/>
        <v>0</v>
      </c>
      <c r="H62" s="401">
        <f t="shared" si="46"/>
        <v>0</v>
      </c>
      <c r="I62" s="91" t="s">
        <v>279</v>
      </c>
      <c r="J62" s="245"/>
      <c r="K62" s="245"/>
      <c r="L62" s="92"/>
      <c r="M62" s="92"/>
      <c r="N62" s="92"/>
      <c r="O62" s="92"/>
      <c r="P62" s="92"/>
      <c r="Q62" s="92"/>
      <c r="R62" s="92"/>
      <c r="S62" s="92"/>
      <c r="T62" s="92"/>
      <c r="U62" s="461"/>
    </row>
    <row r="63" spans="1:21" ht="47.25">
      <c r="A63" s="387">
        <f t="shared" ref="A63:H63" si="47">A61</f>
        <v>15</v>
      </c>
      <c r="B63" s="400">
        <f t="shared" si="47"/>
        <v>0</v>
      </c>
      <c r="C63" s="401">
        <f t="shared" si="47"/>
        <v>0</v>
      </c>
      <c r="D63" s="400">
        <f t="shared" si="47"/>
        <v>0</v>
      </c>
      <c r="E63" s="400">
        <f t="shared" si="47"/>
        <v>0</v>
      </c>
      <c r="F63" s="401">
        <f t="shared" si="47"/>
        <v>0</v>
      </c>
      <c r="G63" s="401">
        <f t="shared" si="47"/>
        <v>0</v>
      </c>
      <c r="H63" s="401">
        <f t="shared" si="47"/>
        <v>0</v>
      </c>
      <c r="I63" s="91" t="s">
        <v>826</v>
      </c>
      <c r="J63" s="245"/>
      <c r="K63" s="245"/>
      <c r="L63" s="92"/>
      <c r="M63" s="92"/>
      <c r="N63" s="92"/>
      <c r="O63" s="92"/>
      <c r="P63" s="92"/>
      <c r="Q63" s="92"/>
      <c r="R63" s="92"/>
      <c r="S63" s="92"/>
      <c r="T63" s="92"/>
      <c r="U63" s="461"/>
    </row>
    <row r="64" spans="1:21" ht="31.5">
      <c r="A64" s="387">
        <f t="shared" ref="A64:H64" si="48">A61</f>
        <v>15</v>
      </c>
      <c r="B64" s="400">
        <f t="shared" si="48"/>
        <v>0</v>
      </c>
      <c r="C64" s="401">
        <f t="shared" si="48"/>
        <v>0</v>
      </c>
      <c r="D64" s="400">
        <f t="shared" si="48"/>
        <v>0</v>
      </c>
      <c r="E64" s="400">
        <f t="shared" si="48"/>
        <v>0</v>
      </c>
      <c r="F64" s="401">
        <f t="shared" si="48"/>
        <v>0</v>
      </c>
      <c r="G64" s="401">
        <f t="shared" si="48"/>
        <v>0</v>
      </c>
      <c r="H64" s="401">
        <f t="shared" si="48"/>
        <v>0</v>
      </c>
      <c r="I64" s="91" t="s">
        <v>827</v>
      </c>
      <c r="J64" s="245"/>
      <c r="K64" s="245"/>
      <c r="L64" s="92"/>
      <c r="M64" s="92"/>
      <c r="N64" s="92"/>
      <c r="O64" s="92"/>
      <c r="P64" s="92"/>
      <c r="Q64" s="92"/>
      <c r="R64" s="92"/>
      <c r="S64" s="92"/>
      <c r="T64" s="92"/>
      <c r="U64" s="462"/>
    </row>
    <row r="65" spans="1:21" ht="31.5">
      <c r="A65" s="193">
        <f t="shared" ref="A65" si="49">A61+1</f>
        <v>16</v>
      </c>
      <c r="B65" s="93"/>
      <c r="C65" s="365"/>
      <c r="D65" s="93"/>
      <c r="E65" s="94"/>
      <c r="F65" s="94"/>
      <c r="G65" s="94"/>
      <c r="H65" s="326"/>
      <c r="I65" s="89" t="s">
        <v>825</v>
      </c>
      <c r="J65" s="92"/>
      <c r="K65" s="92"/>
      <c r="L65" s="92"/>
      <c r="M65" s="92"/>
      <c r="N65" s="92"/>
      <c r="O65" s="92"/>
      <c r="P65" s="92"/>
      <c r="Q65" s="92"/>
      <c r="R65" s="92"/>
      <c r="S65" s="92"/>
      <c r="T65" s="92"/>
      <c r="U65" s="460"/>
    </row>
    <row r="66" spans="1:21" ht="31.5">
      <c r="A66" s="387">
        <f t="shared" ref="A66:H66" si="50">A65</f>
        <v>16</v>
      </c>
      <c r="B66" s="400">
        <f t="shared" si="50"/>
        <v>0</v>
      </c>
      <c r="C66" s="401">
        <f t="shared" si="50"/>
        <v>0</v>
      </c>
      <c r="D66" s="400">
        <f t="shared" si="50"/>
        <v>0</v>
      </c>
      <c r="E66" s="400">
        <f t="shared" si="50"/>
        <v>0</v>
      </c>
      <c r="F66" s="401">
        <f t="shared" si="50"/>
        <v>0</v>
      </c>
      <c r="G66" s="401">
        <f t="shared" si="50"/>
        <v>0</v>
      </c>
      <c r="H66" s="401">
        <f t="shared" si="50"/>
        <v>0</v>
      </c>
      <c r="I66" s="91" t="s">
        <v>279</v>
      </c>
      <c r="J66" s="245"/>
      <c r="K66" s="245"/>
      <c r="L66" s="92"/>
      <c r="M66" s="92"/>
      <c r="N66" s="92"/>
      <c r="O66" s="92"/>
      <c r="P66" s="92"/>
      <c r="Q66" s="92"/>
      <c r="R66" s="92"/>
      <c r="S66" s="92"/>
      <c r="T66" s="92"/>
      <c r="U66" s="461"/>
    </row>
    <row r="67" spans="1:21" ht="47.25">
      <c r="A67" s="387">
        <f t="shared" ref="A67:H67" si="51">A65</f>
        <v>16</v>
      </c>
      <c r="B67" s="400">
        <f t="shared" si="51"/>
        <v>0</v>
      </c>
      <c r="C67" s="401">
        <f t="shared" si="51"/>
        <v>0</v>
      </c>
      <c r="D67" s="400">
        <f t="shared" si="51"/>
        <v>0</v>
      </c>
      <c r="E67" s="400">
        <f t="shared" si="51"/>
        <v>0</v>
      </c>
      <c r="F67" s="401">
        <f t="shared" si="51"/>
        <v>0</v>
      </c>
      <c r="G67" s="401">
        <f t="shared" si="51"/>
        <v>0</v>
      </c>
      <c r="H67" s="401">
        <f t="shared" si="51"/>
        <v>0</v>
      </c>
      <c r="I67" s="91" t="s">
        <v>826</v>
      </c>
      <c r="J67" s="245"/>
      <c r="K67" s="245"/>
      <c r="L67" s="92"/>
      <c r="M67" s="92"/>
      <c r="N67" s="92"/>
      <c r="O67" s="92"/>
      <c r="P67" s="92"/>
      <c r="Q67" s="92"/>
      <c r="R67" s="92"/>
      <c r="S67" s="92"/>
      <c r="T67" s="92"/>
      <c r="U67" s="461"/>
    </row>
    <row r="68" spans="1:21" ht="31.5">
      <c r="A68" s="387">
        <f t="shared" ref="A68:H68" si="52">A65</f>
        <v>16</v>
      </c>
      <c r="B68" s="400">
        <f t="shared" si="52"/>
        <v>0</v>
      </c>
      <c r="C68" s="401">
        <f t="shared" si="52"/>
        <v>0</v>
      </c>
      <c r="D68" s="400">
        <f t="shared" si="52"/>
        <v>0</v>
      </c>
      <c r="E68" s="400">
        <f t="shared" si="52"/>
        <v>0</v>
      </c>
      <c r="F68" s="401">
        <f t="shared" si="52"/>
        <v>0</v>
      </c>
      <c r="G68" s="401">
        <f t="shared" si="52"/>
        <v>0</v>
      </c>
      <c r="H68" s="401">
        <f t="shared" si="52"/>
        <v>0</v>
      </c>
      <c r="I68" s="91" t="s">
        <v>827</v>
      </c>
      <c r="J68" s="245"/>
      <c r="K68" s="245"/>
      <c r="L68" s="92"/>
      <c r="M68" s="92"/>
      <c r="N68" s="92"/>
      <c r="O68" s="92"/>
      <c r="P68" s="92"/>
      <c r="Q68" s="92"/>
      <c r="R68" s="92"/>
      <c r="S68" s="92"/>
      <c r="T68" s="92"/>
      <c r="U68" s="462"/>
    </row>
    <row r="69" spans="1:21" ht="31.5">
      <c r="A69" s="193">
        <f t="shared" ref="A69" si="53">A65+1</f>
        <v>17</v>
      </c>
      <c r="B69" s="93"/>
      <c r="C69" s="365"/>
      <c r="D69" s="93"/>
      <c r="E69" s="94"/>
      <c r="F69" s="94"/>
      <c r="G69" s="94"/>
      <c r="H69" s="326"/>
      <c r="I69" s="89" t="s">
        <v>825</v>
      </c>
      <c r="J69" s="92"/>
      <c r="K69" s="92"/>
      <c r="L69" s="92"/>
      <c r="M69" s="92"/>
      <c r="N69" s="92"/>
      <c r="O69" s="92"/>
      <c r="P69" s="92"/>
      <c r="Q69" s="92"/>
      <c r="R69" s="92"/>
      <c r="S69" s="92"/>
      <c r="T69" s="92"/>
      <c r="U69" s="460"/>
    </row>
    <row r="70" spans="1:21" ht="31.5">
      <c r="A70" s="387">
        <f t="shared" ref="A70:H70" si="54">A69</f>
        <v>17</v>
      </c>
      <c r="B70" s="400">
        <f t="shared" si="54"/>
        <v>0</v>
      </c>
      <c r="C70" s="401">
        <f t="shared" si="54"/>
        <v>0</v>
      </c>
      <c r="D70" s="400">
        <f t="shared" si="54"/>
        <v>0</v>
      </c>
      <c r="E70" s="400">
        <f t="shared" si="54"/>
        <v>0</v>
      </c>
      <c r="F70" s="401">
        <f t="shared" si="54"/>
        <v>0</v>
      </c>
      <c r="G70" s="401">
        <f t="shared" si="54"/>
        <v>0</v>
      </c>
      <c r="H70" s="401">
        <f t="shared" si="54"/>
        <v>0</v>
      </c>
      <c r="I70" s="91" t="s">
        <v>279</v>
      </c>
      <c r="J70" s="245"/>
      <c r="K70" s="245"/>
      <c r="L70" s="92"/>
      <c r="M70" s="92"/>
      <c r="N70" s="92"/>
      <c r="O70" s="92"/>
      <c r="P70" s="92"/>
      <c r="Q70" s="92"/>
      <c r="R70" s="92"/>
      <c r="S70" s="92"/>
      <c r="T70" s="92"/>
      <c r="U70" s="461"/>
    </row>
    <row r="71" spans="1:21" ht="47.25">
      <c r="A71" s="387">
        <f t="shared" ref="A71:H71" si="55">A69</f>
        <v>17</v>
      </c>
      <c r="B71" s="400">
        <f t="shared" si="55"/>
        <v>0</v>
      </c>
      <c r="C71" s="401">
        <f t="shared" si="55"/>
        <v>0</v>
      </c>
      <c r="D71" s="400">
        <f t="shared" si="55"/>
        <v>0</v>
      </c>
      <c r="E71" s="400">
        <f t="shared" si="55"/>
        <v>0</v>
      </c>
      <c r="F71" s="401">
        <f t="shared" si="55"/>
        <v>0</v>
      </c>
      <c r="G71" s="401">
        <f t="shared" si="55"/>
        <v>0</v>
      </c>
      <c r="H71" s="401">
        <f t="shared" si="55"/>
        <v>0</v>
      </c>
      <c r="I71" s="91" t="s">
        <v>826</v>
      </c>
      <c r="J71" s="245"/>
      <c r="K71" s="245"/>
      <c r="L71" s="92"/>
      <c r="M71" s="92"/>
      <c r="N71" s="92"/>
      <c r="O71" s="92"/>
      <c r="P71" s="92"/>
      <c r="Q71" s="92"/>
      <c r="R71" s="92"/>
      <c r="S71" s="92"/>
      <c r="T71" s="92"/>
      <c r="U71" s="461"/>
    </row>
    <row r="72" spans="1:21" ht="31.5">
      <c r="A72" s="387">
        <f t="shared" ref="A72:H72" si="56">A69</f>
        <v>17</v>
      </c>
      <c r="B72" s="400">
        <f t="shared" si="56"/>
        <v>0</v>
      </c>
      <c r="C72" s="401">
        <f t="shared" si="56"/>
        <v>0</v>
      </c>
      <c r="D72" s="400">
        <f t="shared" si="56"/>
        <v>0</v>
      </c>
      <c r="E72" s="400">
        <f t="shared" si="56"/>
        <v>0</v>
      </c>
      <c r="F72" s="401">
        <f t="shared" si="56"/>
        <v>0</v>
      </c>
      <c r="G72" s="401">
        <f t="shared" si="56"/>
        <v>0</v>
      </c>
      <c r="H72" s="401">
        <f t="shared" si="56"/>
        <v>0</v>
      </c>
      <c r="I72" s="91" t="s">
        <v>827</v>
      </c>
      <c r="J72" s="245"/>
      <c r="K72" s="245"/>
      <c r="L72" s="92"/>
      <c r="M72" s="92"/>
      <c r="N72" s="92"/>
      <c r="O72" s="92"/>
      <c r="P72" s="92"/>
      <c r="Q72" s="92"/>
      <c r="R72" s="92"/>
      <c r="S72" s="92"/>
      <c r="T72" s="92"/>
      <c r="U72" s="462"/>
    </row>
    <row r="73" spans="1:21" ht="31.5">
      <c r="A73" s="193">
        <f t="shared" ref="A73" si="57">A69+1</f>
        <v>18</v>
      </c>
      <c r="B73" s="93"/>
      <c r="C73" s="365"/>
      <c r="D73" s="93"/>
      <c r="E73" s="94"/>
      <c r="F73" s="94"/>
      <c r="G73" s="94"/>
      <c r="H73" s="326"/>
      <c r="I73" s="89" t="s">
        <v>825</v>
      </c>
      <c r="J73" s="92"/>
      <c r="K73" s="92"/>
      <c r="L73" s="92"/>
      <c r="M73" s="92"/>
      <c r="N73" s="92"/>
      <c r="O73" s="92"/>
      <c r="P73" s="92"/>
      <c r="Q73" s="92"/>
      <c r="R73" s="92"/>
      <c r="S73" s="92"/>
      <c r="T73" s="92"/>
      <c r="U73" s="460"/>
    </row>
    <row r="74" spans="1:21" ht="31.5">
      <c r="A74" s="387">
        <f t="shared" ref="A74:H74" si="58">A73</f>
        <v>18</v>
      </c>
      <c r="B74" s="400">
        <f t="shared" si="58"/>
        <v>0</v>
      </c>
      <c r="C74" s="401">
        <f t="shared" si="58"/>
        <v>0</v>
      </c>
      <c r="D74" s="400">
        <f t="shared" si="58"/>
        <v>0</v>
      </c>
      <c r="E74" s="400">
        <f t="shared" si="58"/>
        <v>0</v>
      </c>
      <c r="F74" s="401">
        <f t="shared" si="58"/>
        <v>0</v>
      </c>
      <c r="G74" s="401">
        <f t="shared" si="58"/>
        <v>0</v>
      </c>
      <c r="H74" s="401">
        <f t="shared" si="58"/>
        <v>0</v>
      </c>
      <c r="I74" s="91" t="s">
        <v>279</v>
      </c>
      <c r="J74" s="245"/>
      <c r="K74" s="245"/>
      <c r="L74" s="92"/>
      <c r="M74" s="92"/>
      <c r="N74" s="92"/>
      <c r="O74" s="92"/>
      <c r="P74" s="92"/>
      <c r="Q74" s="92"/>
      <c r="R74" s="92"/>
      <c r="S74" s="92"/>
      <c r="T74" s="92"/>
      <c r="U74" s="461"/>
    </row>
    <row r="75" spans="1:21" ht="47.25">
      <c r="A75" s="387">
        <f t="shared" ref="A75:H75" si="59">A73</f>
        <v>18</v>
      </c>
      <c r="B75" s="400">
        <f t="shared" si="59"/>
        <v>0</v>
      </c>
      <c r="C75" s="401">
        <f t="shared" si="59"/>
        <v>0</v>
      </c>
      <c r="D75" s="400">
        <f t="shared" si="59"/>
        <v>0</v>
      </c>
      <c r="E75" s="400">
        <f t="shared" si="59"/>
        <v>0</v>
      </c>
      <c r="F75" s="401">
        <f t="shared" si="59"/>
        <v>0</v>
      </c>
      <c r="G75" s="401">
        <f t="shared" si="59"/>
        <v>0</v>
      </c>
      <c r="H75" s="401">
        <f t="shared" si="59"/>
        <v>0</v>
      </c>
      <c r="I75" s="91" t="s">
        <v>826</v>
      </c>
      <c r="J75" s="245"/>
      <c r="K75" s="245"/>
      <c r="L75" s="92"/>
      <c r="M75" s="92"/>
      <c r="N75" s="92"/>
      <c r="O75" s="92"/>
      <c r="P75" s="92"/>
      <c r="Q75" s="92"/>
      <c r="R75" s="92"/>
      <c r="S75" s="92"/>
      <c r="T75" s="92"/>
      <c r="U75" s="461"/>
    </row>
    <row r="76" spans="1:21" ht="31.5">
      <c r="A76" s="387">
        <f t="shared" ref="A76:H76" si="60">A73</f>
        <v>18</v>
      </c>
      <c r="B76" s="400">
        <f t="shared" si="60"/>
        <v>0</v>
      </c>
      <c r="C76" s="401">
        <f t="shared" si="60"/>
        <v>0</v>
      </c>
      <c r="D76" s="400">
        <f t="shared" si="60"/>
        <v>0</v>
      </c>
      <c r="E76" s="400">
        <f t="shared" si="60"/>
        <v>0</v>
      </c>
      <c r="F76" s="401">
        <f t="shared" si="60"/>
        <v>0</v>
      </c>
      <c r="G76" s="401">
        <f t="shared" si="60"/>
        <v>0</v>
      </c>
      <c r="H76" s="401">
        <f t="shared" si="60"/>
        <v>0</v>
      </c>
      <c r="I76" s="91" t="s">
        <v>827</v>
      </c>
      <c r="J76" s="245"/>
      <c r="K76" s="245"/>
      <c r="L76" s="92"/>
      <c r="M76" s="92"/>
      <c r="N76" s="92"/>
      <c r="O76" s="92"/>
      <c r="P76" s="92"/>
      <c r="Q76" s="92"/>
      <c r="R76" s="92"/>
      <c r="S76" s="92"/>
      <c r="T76" s="92"/>
      <c r="U76" s="462"/>
    </row>
    <row r="77" spans="1:21" ht="31.5">
      <c r="A77" s="193">
        <f t="shared" ref="A77" si="61">A73+1</f>
        <v>19</v>
      </c>
      <c r="B77" s="93"/>
      <c r="C77" s="365"/>
      <c r="D77" s="93"/>
      <c r="E77" s="94"/>
      <c r="F77" s="94"/>
      <c r="G77" s="94"/>
      <c r="H77" s="326"/>
      <c r="I77" s="89" t="s">
        <v>825</v>
      </c>
      <c r="J77" s="92"/>
      <c r="K77" s="92"/>
      <c r="L77" s="92"/>
      <c r="M77" s="92"/>
      <c r="N77" s="92"/>
      <c r="O77" s="92"/>
      <c r="P77" s="92"/>
      <c r="Q77" s="92"/>
      <c r="R77" s="92"/>
      <c r="S77" s="92"/>
      <c r="T77" s="92"/>
      <c r="U77" s="460"/>
    </row>
    <row r="78" spans="1:21" ht="31.5">
      <c r="A78" s="387">
        <f t="shared" ref="A78:H78" si="62">A77</f>
        <v>19</v>
      </c>
      <c r="B78" s="400">
        <f t="shared" si="62"/>
        <v>0</v>
      </c>
      <c r="C78" s="401">
        <f t="shared" si="62"/>
        <v>0</v>
      </c>
      <c r="D78" s="400">
        <f t="shared" si="62"/>
        <v>0</v>
      </c>
      <c r="E78" s="400">
        <f t="shared" si="62"/>
        <v>0</v>
      </c>
      <c r="F78" s="401">
        <f t="shared" si="62"/>
        <v>0</v>
      </c>
      <c r="G78" s="401">
        <f t="shared" si="62"/>
        <v>0</v>
      </c>
      <c r="H78" s="401">
        <f t="shared" si="62"/>
        <v>0</v>
      </c>
      <c r="I78" s="91" t="s">
        <v>279</v>
      </c>
      <c r="J78" s="245"/>
      <c r="K78" s="245"/>
      <c r="L78" s="92"/>
      <c r="M78" s="92"/>
      <c r="N78" s="92"/>
      <c r="O78" s="92"/>
      <c r="P78" s="92"/>
      <c r="Q78" s="92"/>
      <c r="R78" s="92"/>
      <c r="S78" s="92"/>
      <c r="T78" s="92"/>
      <c r="U78" s="461"/>
    </row>
    <row r="79" spans="1:21" ht="47.25">
      <c r="A79" s="387">
        <f t="shared" ref="A79:H79" si="63">A77</f>
        <v>19</v>
      </c>
      <c r="B79" s="400">
        <f t="shared" si="63"/>
        <v>0</v>
      </c>
      <c r="C79" s="401">
        <f t="shared" si="63"/>
        <v>0</v>
      </c>
      <c r="D79" s="400">
        <f t="shared" si="63"/>
        <v>0</v>
      </c>
      <c r="E79" s="400">
        <f t="shared" si="63"/>
        <v>0</v>
      </c>
      <c r="F79" s="401">
        <f t="shared" si="63"/>
        <v>0</v>
      </c>
      <c r="G79" s="401">
        <f t="shared" si="63"/>
        <v>0</v>
      </c>
      <c r="H79" s="401">
        <f t="shared" si="63"/>
        <v>0</v>
      </c>
      <c r="I79" s="91" t="s">
        <v>826</v>
      </c>
      <c r="J79" s="245"/>
      <c r="K79" s="245"/>
      <c r="L79" s="92"/>
      <c r="M79" s="92"/>
      <c r="N79" s="92"/>
      <c r="O79" s="92"/>
      <c r="P79" s="92"/>
      <c r="Q79" s="92"/>
      <c r="R79" s="92"/>
      <c r="S79" s="92"/>
      <c r="T79" s="92"/>
      <c r="U79" s="461"/>
    </row>
    <row r="80" spans="1:21" ht="31.5">
      <c r="A80" s="387">
        <f t="shared" ref="A80:H80" si="64">A77</f>
        <v>19</v>
      </c>
      <c r="B80" s="400">
        <f t="shared" si="64"/>
        <v>0</v>
      </c>
      <c r="C80" s="401">
        <f t="shared" si="64"/>
        <v>0</v>
      </c>
      <c r="D80" s="400">
        <f t="shared" si="64"/>
        <v>0</v>
      </c>
      <c r="E80" s="400">
        <f t="shared" si="64"/>
        <v>0</v>
      </c>
      <c r="F80" s="401">
        <f t="shared" si="64"/>
        <v>0</v>
      </c>
      <c r="G80" s="401">
        <f t="shared" si="64"/>
        <v>0</v>
      </c>
      <c r="H80" s="401">
        <f t="shared" si="64"/>
        <v>0</v>
      </c>
      <c r="I80" s="91" t="s">
        <v>827</v>
      </c>
      <c r="J80" s="245"/>
      <c r="K80" s="245"/>
      <c r="L80" s="92"/>
      <c r="M80" s="92"/>
      <c r="N80" s="92"/>
      <c r="O80" s="92"/>
      <c r="P80" s="92"/>
      <c r="Q80" s="92"/>
      <c r="R80" s="92"/>
      <c r="S80" s="92"/>
      <c r="T80" s="92"/>
      <c r="U80" s="462"/>
    </row>
    <row r="81" spans="1:21" ht="31.5">
      <c r="A81" s="193">
        <f t="shared" ref="A81" si="65">A77+1</f>
        <v>20</v>
      </c>
      <c r="B81" s="93"/>
      <c r="C81" s="365"/>
      <c r="D81" s="93"/>
      <c r="E81" s="94"/>
      <c r="F81" s="94"/>
      <c r="G81" s="94"/>
      <c r="H81" s="326"/>
      <c r="I81" s="89" t="s">
        <v>825</v>
      </c>
      <c r="J81" s="92"/>
      <c r="K81" s="92"/>
      <c r="L81" s="92"/>
      <c r="M81" s="92"/>
      <c r="N81" s="92"/>
      <c r="O81" s="92"/>
      <c r="P81" s="92"/>
      <c r="Q81" s="92"/>
      <c r="R81" s="92"/>
      <c r="S81" s="92"/>
      <c r="T81" s="92"/>
      <c r="U81" s="460"/>
    </row>
    <row r="82" spans="1:21" ht="31.5">
      <c r="A82" s="387">
        <f t="shared" ref="A82:H82" si="66">A81</f>
        <v>20</v>
      </c>
      <c r="B82" s="400">
        <f t="shared" si="66"/>
        <v>0</v>
      </c>
      <c r="C82" s="401">
        <f t="shared" si="66"/>
        <v>0</v>
      </c>
      <c r="D82" s="400">
        <f t="shared" si="66"/>
        <v>0</v>
      </c>
      <c r="E82" s="400">
        <f t="shared" si="66"/>
        <v>0</v>
      </c>
      <c r="F82" s="401">
        <f t="shared" si="66"/>
        <v>0</v>
      </c>
      <c r="G82" s="401">
        <f t="shared" si="66"/>
        <v>0</v>
      </c>
      <c r="H82" s="401">
        <f t="shared" si="66"/>
        <v>0</v>
      </c>
      <c r="I82" s="91" t="s">
        <v>279</v>
      </c>
      <c r="J82" s="245"/>
      <c r="K82" s="245"/>
      <c r="L82" s="92"/>
      <c r="M82" s="92"/>
      <c r="N82" s="92"/>
      <c r="O82" s="92"/>
      <c r="P82" s="92"/>
      <c r="Q82" s="92"/>
      <c r="R82" s="92"/>
      <c r="S82" s="92"/>
      <c r="T82" s="92"/>
      <c r="U82" s="461"/>
    </row>
    <row r="83" spans="1:21" ht="47.25">
      <c r="A83" s="387">
        <f t="shared" ref="A83:H83" si="67">A81</f>
        <v>20</v>
      </c>
      <c r="B83" s="400">
        <f t="shared" si="67"/>
        <v>0</v>
      </c>
      <c r="C83" s="401">
        <f t="shared" si="67"/>
        <v>0</v>
      </c>
      <c r="D83" s="400">
        <f t="shared" si="67"/>
        <v>0</v>
      </c>
      <c r="E83" s="400">
        <f t="shared" si="67"/>
        <v>0</v>
      </c>
      <c r="F83" s="401">
        <f t="shared" si="67"/>
        <v>0</v>
      </c>
      <c r="G83" s="401">
        <f t="shared" si="67"/>
        <v>0</v>
      </c>
      <c r="H83" s="401">
        <f t="shared" si="67"/>
        <v>0</v>
      </c>
      <c r="I83" s="91" t="s">
        <v>826</v>
      </c>
      <c r="J83" s="245"/>
      <c r="K83" s="245"/>
      <c r="L83" s="92"/>
      <c r="M83" s="92"/>
      <c r="N83" s="92"/>
      <c r="O83" s="92"/>
      <c r="P83" s="92"/>
      <c r="Q83" s="92"/>
      <c r="R83" s="92"/>
      <c r="S83" s="92"/>
      <c r="T83" s="92"/>
      <c r="U83" s="461"/>
    </row>
    <row r="84" spans="1:21" ht="31.5">
      <c r="A84" s="387">
        <f t="shared" ref="A84:H84" si="68">A81</f>
        <v>20</v>
      </c>
      <c r="B84" s="400">
        <f t="shared" si="68"/>
        <v>0</v>
      </c>
      <c r="C84" s="401">
        <f t="shared" si="68"/>
        <v>0</v>
      </c>
      <c r="D84" s="400">
        <f t="shared" si="68"/>
        <v>0</v>
      </c>
      <c r="E84" s="400">
        <f t="shared" si="68"/>
        <v>0</v>
      </c>
      <c r="F84" s="401">
        <f t="shared" si="68"/>
        <v>0</v>
      </c>
      <c r="G84" s="401">
        <f t="shared" si="68"/>
        <v>0</v>
      </c>
      <c r="H84" s="401">
        <f t="shared" si="68"/>
        <v>0</v>
      </c>
      <c r="I84" s="91" t="s">
        <v>827</v>
      </c>
      <c r="J84" s="245"/>
      <c r="K84" s="245"/>
      <c r="L84" s="92"/>
      <c r="M84" s="92"/>
      <c r="N84" s="92"/>
      <c r="O84" s="92"/>
      <c r="P84" s="92"/>
      <c r="Q84" s="92"/>
      <c r="R84" s="92"/>
      <c r="S84" s="92"/>
      <c r="T84" s="92"/>
      <c r="U84" s="462"/>
    </row>
    <row r="85" spans="1:21" ht="31.5">
      <c r="A85" s="193">
        <f t="shared" ref="A85" si="69">A81+1</f>
        <v>21</v>
      </c>
      <c r="B85" s="93"/>
      <c r="C85" s="365"/>
      <c r="D85" s="93"/>
      <c r="E85" s="94"/>
      <c r="F85" s="94"/>
      <c r="G85" s="94"/>
      <c r="H85" s="326"/>
      <c r="I85" s="89" t="s">
        <v>825</v>
      </c>
      <c r="J85" s="92"/>
      <c r="K85" s="92"/>
      <c r="L85" s="92"/>
      <c r="M85" s="92"/>
      <c r="N85" s="92"/>
      <c r="O85" s="92"/>
      <c r="P85" s="92"/>
      <c r="Q85" s="92"/>
      <c r="R85" s="92"/>
      <c r="S85" s="92"/>
      <c r="T85" s="92"/>
      <c r="U85" s="460"/>
    </row>
    <row r="86" spans="1:21" ht="31.5">
      <c r="A86" s="387">
        <f t="shared" ref="A86:H86" si="70">A85</f>
        <v>21</v>
      </c>
      <c r="B86" s="400">
        <f t="shared" si="70"/>
        <v>0</v>
      </c>
      <c r="C86" s="401">
        <f t="shared" si="70"/>
        <v>0</v>
      </c>
      <c r="D86" s="400">
        <f t="shared" si="70"/>
        <v>0</v>
      </c>
      <c r="E86" s="400">
        <f t="shared" si="70"/>
        <v>0</v>
      </c>
      <c r="F86" s="401">
        <f t="shared" si="70"/>
        <v>0</v>
      </c>
      <c r="G86" s="401">
        <f t="shared" si="70"/>
        <v>0</v>
      </c>
      <c r="H86" s="401">
        <f t="shared" si="70"/>
        <v>0</v>
      </c>
      <c r="I86" s="91" t="s">
        <v>279</v>
      </c>
      <c r="J86" s="245"/>
      <c r="K86" s="245"/>
      <c r="L86" s="92"/>
      <c r="M86" s="92"/>
      <c r="N86" s="92"/>
      <c r="O86" s="92"/>
      <c r="P86" s="92"/>
      <c r="Q86" s="92"/>
      <c r="R86" s="92"/>
      <c r="S86" s="92"/>
      <c r="T86" s="92"/>
      <c r="U86" s="461"/>
    </row>
    <row r="87" spans="1:21" ht="47.25">
      <c r="A87" s="387">
        <f t="shared" ref="A87:H87" si="71">A85</f>
        <v>21</v>
      </c>
      <c r="B87" s="400">
        <f t="shared" si="71"/>
        <v>0</v>
      </c>
      <c r="C87" s="401">
        <f t="shared" si="71"/>
        <v>0</v>
      </c>
      <c r="D87" s="400">
        <f t="shared" si="71"/>
        <v>0</v>
      </c>
      <c r="E87" s="400">
        <f t="shared" si="71"/>
        <v>0</v>
      </c>
      <c r="F87" s="401">
        <f t="shared" si="71"/>
        <v>0</v>
      </c>
      <c r="G87" s="401">
        <f t="shared" si="71"/>
        <v>0</v>
      </c>
      <c r="H87" s="401">
        <f t="shared" si="71"/>
        <v>0</v>
      </c>
      <c r="I87" s="91" t="s">
        <v>826</v>
      </c>
      <c r="J87" s="245"/>
      <c r="K87" s="245"/>
      <c r="L87" s="92"/>
      <c r="M87" s="92"/>
      <c r="N87" s="92"/>
      <c r="O87" s="92"/>
      <c r="P87" s="92"/>
      <c r="Q87" s="92"/>
      <c r="R87" s="92"/>
      <c r="S87" s="92"/>
      <c r="T87" s="92"/>
      <c r="U87" s="461"/>
    </row>
    <row r="88" spans="1:21" ht="31.5">
      <c r="A88" s="387">
        <f t="shared" ref="A88:H88" si="72">A85</f>
        <v>21</v>
      </c>
      <c r="B88" s="400">
        <f t="shared" si="72"/>
        <v>0</v>
      </c>
      <c r="C88" s="401">
        <f t="shared" si="72"/>
        <v>0</v>
      </c>
      <c r="D88" s="400">
        <f t="shared" si="72"/>
        <v>0</v>
      </c>
      <c r="E88" s="400">
        <f t="shared" si="72"/>
        <v>0</v>
      </c>
      <c r="F88" s="401">
        <f t="shared" si="72"/>
        <v>0</v>
      </c>
      <c r="G88" s="401">
        <f t="shared" si="72"/>
        <v>0</v>
      </c>
      <c r="H88" s="401">
        <f t="shared" si="72"/>
        <v>0</v>
      </c>
      <c r="I88" s="91" t="s">
        <v>827</v>
      </c>
      <c r="J88" s="245"/>
      <c r="K88" s="245"/>
      <c r="L88" s="92"/>
      <c r="M88" s="92"/>
      <c r="N88" s="92"/>
      <c r="O88" s="92"/>
      <c r="P88" s="92"/>
      <c r="Q88" s="92"/>
      <c r="R88" s="92"/>
      <c r="S88" s="92"/>
      <c r="T88" s="92"/>
      <c r="U88" s="462"/>
    </row>
    <row r="89" spans="1:21" ht="31.5">
      <c r="A89" s="193">
        <f t="shared" ref="A89" si="73">A85+1</f>
        <v>22</v>
      </c>
      <c r="B89" s="93"/>
      <c r="C89" s="365"/>
      <c r="D89" s="93"/>
      <c r="E89" s="94"/>
      <c r="F89" s="94"/>
      <c r="G89" s="94"/>
      <c r="H89" s="326"/>
      <c r="I89" s="89" t="s">
        <v>825</v>
      </c>
      <c r="J89" s="92"/>
      <c r="K89" s="92"/>
      <c r="L89" s="92"/>
      <c r="M89" s="92"/>
      <c r="N89" s="92"/>
      <c r="O89" s="92"/>
      <c r="P89" s="92"/>
      <c r="Q89" s="92"/>
      <c r="R89" s="92"/>
      <c r="S89" s="92"/>
      <c r="T89" s="92"/>
      <c r="U89" s="460"/>
    </row>
    <row r="90" spans="1:21" ht="31.5">
      <c r="A90" s="387">
        <f t="shared" ref="A90:H90" si="74">A89</f>
        <v>22</v>
      </c>
      <c r="B90" s="400">
        <f t="shared" si="74"/>
        <v>0</v>
      </c>
      <c r="C90" s="401">
        <f t="shared" si="74"/>
        <v>0</v>
      </c>
      <c r="D90" s="400">
        <f t="shared" si="74"/>
        <v>0</v>
      </c>
      <c r="E90" s="400">
        <f t="shared" si="74"/>
        <v>0</v>
      </c>
      <c r="F90" s="401">
        <f t="shared" si="74"/>
        <v>0</v>
      </c>
      <c r="G90" s="401">
        <f t="shared" si="74"/>
        <v>0</v>
      </c>
      <c r="H90" s="401">
        <f t="shared" si="74"/>
        <v>0</v>
      </c>
      <c r="I90" s="91" t="s">
        <v>279</v>
      </c>
      <c r="J90" s="245"/>
      <c r="K90" s="245"/>
      <c r="L90" s="92"/>
      <c r="M90" s="92"/>
      <c r="N90" s="92"/>
      <c r="O90" s="92"/>
      <c r="P90" s="92"/>
      <c r="Q90" s="92"/>
      <c r="R90" s="92"/>
      <c r="S90" s="92"/>
      <c r="T90" s="92"/>
      <c r="U90" s="461"/>
    </row>
    <row r="91" spans="1:21" ht="47.25">
      <c r="A91" s="387">
        <f t="shared" ref="A91:H91" si="75">A89</f>
        <v>22</v>
      </c>
      <c r="B91" s="400">
        <f t="shared" si="75"/>
        <v>0</v>
      </c>
      <c r="C91" s="401">
        <f t="shared" si="75"/>
        <v>0</v>
      </c>
      <c r="D91" s="400">
        <f t="shared" si="75"/>
        <v>0</v>
      </c>
      <c r="E91" s="400">
        <f t="shared" si="75"/>
        <v>0</v>
      </c>
      <c r="F91" s="401">
        <f t="shared" si="75"/>
        <v>0</v>
      </c>
      <c r="G91" s="401">
        <f t="shared" si="75"/>
        <v>0</v>
      </c>
      <c r="H91" s="401">
        <f t="shared" si="75"/>
        <v>0</v>
      </c>
      <c r="I91" s="91" t="s">
        <v>826</v>
      </c>
      <c r="J91" s="245"/>
      <c r="K91" s="245"/>
      <c r="L91" s="92"/>
      <c r="M91" s="92"/>
      <c r="N91" s="92"/>
      <c r="O91" s="92"/>
      <c r="P91" s="92"/>
      <c r="Q91" s="92"/>
      <c r="R91" s="92"/>
      <c r="S91" s="92"/>
      <c r="T91" s="92"/>
      <c r="U91" s="461"/>
    </row>
    <row r="92" spans="1:21" ht="31.5">
      <c r="A92" s="387">
        <f t="shared" ref="A92:H92" si="76">A89</f>
        <v>22</v>
      </c>
      <c r="B92" s="400">
        <f t="shared" si="76"/>
        <v>0</v>
      </c>
      <c r="C92" s="401">
        <f t="shared" si="76"/>
        <v>0</v>
      </c>
      <c r="D92" s="400">
        <f t="shared" si="76"/>
        <v>0</v>
      </c>
      <c r="E92" s="400">
        <f t="shared" si="76"/>
        <v>0</v>
      </c>
      <c r="F92" s="401">
        <f t="shared" si="76"/>
        <v>0</v>
      </c>
      <c r="G92" s="401">
        <f t="shared" si="76"/>
        <v>0</v>
      </c>
      <c r="H92" s="401">
        <f t="shared" si="76"/>
        <v>0</v>
      </c>
      <c r="I92" s="91" t="s">
        <v>827</v>
      </c>
      <c r="J92" s="245"/>
      <c r="K92" s="245"/>
      <c r="L92" s="92"/>
      <c r="M92" s="92"/>
      <c r="N92" s="92"/>
      <c r="O92" s="92"/>
      <c r="P92" s="92"/>
      <c r="Q92" s="92"/>
      <c r="R92" s="92"/>
      <c r="S92" s="92"/>
      <c r="T92" s="92"/>
      <c r="U92" s="462"/>
    </row>
    <row r="93" spans="1:21" ht="31.5">
      <c r="A93" s="193">
        <f t="shared" ref="A93" si="77">A89+1</f>
        <v>23</v>
      </c>
      <c r="B93" s="93"/>
      <c r="C93" s="365"/>
      <c r="D93" s="93"/>
      <c r="E93" s="94"/>
      <c r="F93" s="94"/>
      <c r="G93" s="94"/>
      <c r="H93" s="326"/>
      <c r="I93" s="89" t="s">
        <v>825</v>
      </c>
      <c r="J93" s="92"/>
      <c r="K93" s="92"/>
      <c r="L93" s="92"/>
      <c r="M93" s="92"/>
      <c r="N93" s="92"/>
      <c r="O93" s="92"/>
      <c r="P93" s="92"/>
      <c r="Q93" s="92"/>
      <c r="R93" s="92"/>
      <c r="S93" s="92"/>
      <c r="T93" s="92"/>
      <c r="U93" s="460"/>
    </row>
    <row r="94" spans="1:21" ht="31.5">
      <c r="A94" s="387">
        <f t="shared" ref="A94:H94" si="78">A93</f>
        <v>23</v>
      </c>
      <c r="B94" s="400">
        <f t="shared" si="78"/>
        <v>0</v>
      </c>
      <c r="C94" s="401">
        <f t="shared" si="78"/>
        <v>0</v>
      </c>
      <c r="D94" s="400">
        <f t="shared" si="78"/>
        <v>0</v>
      </c>
      <c r="E94" s="400">
        <f t="shared" si="78"/>
        <v>0</v>
      </c>
      <c r="F94" s="401">
        <f t="shared" si="78"/>
        <v>0</v>
      </c>
      <c r="G94" s="401">
        <f t="shared" si="78"/>
        <v>0</v>
      </c>
      <c r="H94" s="401">
        <f t="shared" si="78"/>
        <v>0</v>
      </c>
      <c r="I94" s="91" t="s">
        <v>279</v>
      </c>
      <c r="J94" s="245"/>
      <c r="K94" s="245"/>
      <c r="L94" s="92"/>
      <c r="M94" s="92"/>
      <c r="N94" s="92"/>
      <c r="O94" s="92"/>
      <c r="P94" s="92"/>
      <c r="Q94" s="92"/>
      <c r="R94" s="92"/>
      <c r="S94" s="92"/>
      <c r="T94" s="92"/>
      <c r="U94" s="461"/>
    </row>
    <row r="95" spans="1:21" ht="47.25">
      <c r="A95" s="387">
        <f t="shared" ref="A95:H95" si="79">A93</f>
        <v>23</v>
      </c>
      <c r="B95" s="400">
        <f t="shared" si="79"/>
        <v>0</v>
      </c>
      <c r="C95" s="401">
        <f t="shared" si="79"/>
        <v>0</v>
      </c>
      <c r="D95" s="400">
        <f t="shared" si="79"/>
        <v>0</v>
      </c>
      <c r="E95" s="400">
        <f t="shared" si="79"/>
        <v>0</v>
      </c>
      <c r="F95" s="401">
        <f t="shared" si="79"/>
        <v>0</v>
      </c>
      <c r="G95" s="401">
        <f t="shared" si="79"/>
        <v>0</v>
      </c>
      <c r="H95" s="401">
        <f t="shared" si="79"/>
        <v>0</v>
      </c>
      <c r="I95" s="91" t="s">
        <v>826</v>
      </c>
      <c r="J95" s="245"/>
      <c r="K95" s="245"/>
      <c r="L95" s="92"/>
      <c r="M95" s="92"/>
      <c r="N95" s="92"/>
      <c r="O95" s="92"/>
      <c r="P95" s="92"/>
      <c r="Q95" s="92"/>
      <c r="R95" s="92"/>
      <c r="S95" s="92"/>
      <c r="T95" s="92"/>
      <c r="U95" s="461"/>
    </row>
    <row r="96" spans="1:21" ht="31.5">
      <c r="A96" s="387">
        <f t="shared" ref="A96:H96" si="80">A93</f>
        <v>23</v>
      </c>
      <c r="B96" s="400">
        <f t="shared" si="80"/>
        <v>0</v>
      </c>
      <c r="C96" s="401">
        <f t="shared" si="80"/>
        <v>0</v>
      </c>
      <c r="D96" s="400">
        <f t="shared" si="80"/>
        <v>0</v>
      </c>
      <c r="E96" s="400">
        <f t="shared" si="80"/>
        <v>0</v>
      </c>
      <c r="F96" s="401">
        <f t="shared" si="80"/>
        <v>0</v>
      </c>
      <c r="G96" s="401">
        <f t="shared" si="80"/>
        <v>0</v>
      </c>
      <c r="H96" s="401">
        <f t="shared" si="80"/>
        <v>0</v>
      </c>
      <c r="I96" s="91" t="s">
        <v>827</v>
      </c>
      <c r="J96" s="245"/>
      <c r="K96" s="245"/>
      <c r="L96" s="92"/>
      <c r="M96" s="92"/>
      <c r="N96" s="92"/>
      <c r="O96" s="92"/>
      <c r="P96" s="92"/>
      <c r="Q96" s="92"/>
      <c r="R96" s="92"/>
      <c r="S96" s="92"/>
      <c r="T96" s="92"/>
      <c r="U96" s="462"/>
    </row>
    <row r="97" spans="1:21" ht="31.5">
      <c r="A97" s="193">
        <f t="shared" ref="A97" si="81">A93+1</f>
        <v>24</v>
      </c>
      <c r="B97" s="93"/>
      <c r="C97" s="365"/>
      <c r="D97" s="93"/>
      <c r="E97" s="94"/>
      <c r="F97" s="94"/>
      <c r="G97" s="94"/>
      <c r="H97" s="326"/>
      <c r="I97" s="89" t="s">
        <v>825</v>
      </c>
      <c r="J97" s="92"/>
      <c r="K97" s="92"/>
      <c r="L97" s="92"/>
      <c r="M97" s="92"/>
      <c r="N97" s="92"/>
      <c r="O97" s="92"/>
      <c r="P97" s="92"/>
      <c r="Q97" s="92"/>
      <c r="R97" s="92"/>
      <c r="S97" s="92"/>
      <c r="T97" s="92"/>
      <c r="U97" s="460"/>
    </row>
    <row r="98" spans="1:21" ht="31.5">
      <c r="A98" s="387">
        <f t="shared" ref="A98:H98" si="82">A97</f>
        <v>24</v>
      </c>
      <c r="B98" s="400">
        <f t="shared" si="82"/>
        <v>0</v>
      </c>
      <c r="C98" s="401">
        <f t="shared" si="82"/>
        <v>0</v>
      </c>
      <c r="D98" s="400">
        <f t="shared" si="82"/>
        <v>0</v>
      </c>
      <c r="E98" s="400">
        <f t="shared" si="82"/>
        <v>0</v>
      </c>
      <c r="F98" s="401">
        <f t="shared" si="82"/>
        <v>0</v>
      </c>
      <c r="G98" s="401">
        <f t="shared" si="82"/>
        <v>0</v>
      </c>
      <c r="H98" s="401">
        <f t="shared" si="82"/>
        <v>0</v>
      </c>
      <c r="I98" s="91" t="s">
        <v>279</v>
      </c>
      <c r="J98" s="245"/>
      <c r="K98" s="245"/>
      <c r="L98" s="92"/>
      <c r="M98" s="92"/>
      <c r="N98" s="92"/>
      <c r="O98" s="92"/>
      <c r="P98" s="92"/>
      <c r="Q98" s="92"/>
      <c r="R98" s="92"/>
      <c r="S98" s="92"/>
      <c r="T98" s="92"/>
      <c r="U98" s="461"/>
    </row>
    <row r="99" spans="1:21" ht="47.25">
      <c r="A99" s="387">
        <f t="shared" ref="A99:H99" si="83">A97</f>
        <v>24</v>
      </c>
      <c r="B99" s="400">
        <f t="shared" si="83"/>
        <v>0</v>
      </c>
      <c r="C99" s="401">
        <f t="shared" si="83"/>
        <v>0</v>
      </c>
      <c r="D99" s="400">
        <f t="shared" si="83"/>
        <v>0</v>
      </c>
      <c r="E99" s="400">
        <f t="shared" si="83"/>
        <v>0</v>
      </c>
      <c r="F99" s="401">
        <f t="shared" si="83"/>
        <v>0</v>
      </c>
      <c r="G99" s="401">
        <f t="shared" si="83"/>
        <v>0</v>
      </c>
      <c r="H99" s="401">
        <f t="shared" si="83"/>
        <v>0</v>
      </c>
      <c r="I99" s="91" t="s">
        <v>826</v>
      </c>
      <c r="J99" s="245"/>
      <c r="K99" s="245"/>
      <c r="L99" s="92"/>
      <c r="M99" s="92"/>
      <c r="N99" s="92"/>
      <c r="O99" s="92"/>
      <c r="P99" s="92"/>
      <c r="Q99" s="92"/>
      <c r="R99" s="92"/>
      <c r="S99" s="92"/>
      <c r="T99" s="92"/>
      <c r="U99" s="461"/>
    </row>
    <row r="100" spans="1:21" ht="31.5">
      <c r="A100" s="387">
        <f t="shared" ref="A100:H100" si="84">A97</f>
        <v>24</v>
      </c>
      <c r="B100" s="400">
        <f t="shared" si="84"/>
        <v>0</v>
      </c>
      <c r="C100" s="401">
        <f t="shared" si="84"/>
        <v>0</v>
      </c>
      <c r="D100" s="400">
        <f t="shared" si="84"/>
        <v>0</v>
      </c>
      <c r="E100" s="400">
        <f t="shared" si="84"/>
        <v>0</v>
      </c>
      <c r="F100" s="401">
        <f t="shared" si="84"/>
        <v>0</v>
      </c>
      <c r="G100" s="401">
        <f t="shared" si="84"/>
        <v>0</v>
      </c>
      <c r="H100" s="401">
        <f t="shared" si="84"/>
        <v>0</v>
      </c>
      <c r="I100" s="91" t="s">
        <v>827</v>
      </c>
      <c r="J100" s="245"/>
      <c r="K100" s="245"/>
      <c r="L100" s="92"/>
      <c r="M100" s="92"/>
      <c r="N100" s="92"/>
      <c r="O100" s="92"/>
      <c r="P100" s="92"/>
      <c r="Q100" s="92"/>
      <c r="R100" s="92"/>
      <c r="S100" s="92"/>
      <c r="T100" s="92"/>
      <c r="U100" s="462"/>
    </row>
    <row r="101" spans="1:21" ht="31.5">
      <c r="A101" s="193">
        <f t="shared" ref="A101" si="85">A97+1</f>
        <v>25</v>
      </c>
      <c r="B101" s="93"/>
      <c r="C101" s="365"/>
      <c r="D101" s="93"/>
      <c r="E101" s="94"/>
      <c r="F101" s="94"/>
      <c r="G101" s="94"/>
      <c r="H101" s="326"/>
      <c r="I101" s="89" t="s">
        <v>825</v>
      </c>
      <c r="J101" s="92"/>
      <c r="K101" s="92"/>
      <c r="L101" s="92"/>
      <c r="M101" s="92"/>
      <c r="N101" s="92"/>
      <c r="O101" s="92"/>
      <c r="P101" s="92"/>
      <c r="Q101" s="92"/>
      <c r="R101" s="92"/>
      <c r="S101" s="92"/>
      <c r="T101" s="92"/>
      <c r="U101" s="460"/>
    </row>
    <row r="102" spans="1:21" ht="31.5">
      <c r="A102" s="387">
        <f t="shared" ref="A102:H102" si="86">A101</f>
        <v>25</v>
      </c>
      <c r="B102" s="400">
        <f t="shared" si="86"/>
        <v>0</v>
      </c>
      <c r="C102" s="401">
        <f t="shared" si="86"/>
        <v>0</v>
      </c>
      <c r="D102" s="400">
        <f t="shared" si="86"/>
        <v>0</v>
      </c>
      <c r="E102" s="400">
        <f t="shared" si="86"/>
        <v>0</v>
      </c>
      <c r="F102" s="401">
        <f t="shared" si="86"/>
        <v>0</v>
      </c>
      <c r="G102" s="401">
        <f t="shared" si="86"/>
        <v>0</v>
      </c>
      <c r="H102" s="401">
        <f t="shared" si="86"/>
        <v>0</v>
      </c>
      <c r="I102" s="91" t="s">
        <v>279</v>
      </c>
      <c r="J102" s="245"/>
      <c r="K102" s="245"/>
      <c r="L102" s="92"/>
      <c r="M102" s="92"/>
      <c r="N102" s="92"/>
      <c r="O102" s="92"/>
      <c r="P102" s="92"/>
      <c r="Q102" s="92"/>
      <c r="R102" s="92"/>
      <c r="S102" s="92"/>
      <c r="T102" s="92"/>
      <c r="U102" s="461"/>
    </row>
    <row r="103" spans="1:21" ht="47.25">
      <c r="A103" s="387">
        <f t="shared" ref="A103:H103" si="87">A101</f>
        <v>25</v>
      </c>
      <c r="B103" s="400">
        <f t="shared" si="87"/>
        <v>0</v>
      </c>
      <c r="C103" s="401">
        <f t="shared" si="87"/>
        <v>0</v>
      </c>
      <c r="D103" s="400">
        <f t="shared" si="87"/>
        <v>0</v>
      </c>
      <c r="E103" s="400">
        <f t="shared" si="87"/>
        <v>0</v>
      </c>
      <c r="F103" s="401">
        <f t="shared" si="87"/>
        <v>0</v>
      </c>
      <c r="G103" s="401">
        <f t="shared" si="87"/>
        <v>0</v>
      </c>
      <c r="H103" s="401">
        <f t="shared" si="87"/>
        <v>0</v>
      </c>
      <c r="I103" s="91" t="s">
        <v>826</v>
      </c>
      <c r="J103" s="245"/>
      <c r="K103" s="245"/>
      <c r="L103" s="92"/>
      <c r="M103" s="92"/>
      <c r="N103" s="92"/>
      <c r="O103" s="92"/>
      <c r="P103" s="92"/>
      <c r="Q103" s="92"/>
      <c r="R103" s="92"/>
      <c r="S103" s="92"/>
      <c r="T103" s="92"/>
      <c r="U103" s="461"/>
    </row>
    <row r="104" spans="1:21" ht="31.5">
      <c r="A104" s="387">
        <f t="shared" ref="A104:H104" si="88">A101</f>
        <v>25</v>
      </c>
      <c r="B104" s="400">
        <f t="shared" si="88"/>
        <v>0</v>
      </c>
      <c r="C104" s="401">
        <f t="shared" si="88"/>
        <v>0</v>
      </c>
      <c r="D104" s="400">
        <f t="shared" si="88"/>
        <v>0</v>
      </c>
      <c r="E104" s="400">
        <f t="shared" si="88"/>
        <v>0</v>
      </c>
      <c r="F104" s="401">
        <f t="shared" si="88"/>
        <v>0</v>
      </c>
      <c r="G104" s="401">
        <f t="shared" si="88"/>
        <v>0</v>
      </c>
      <c r="H104" s="401">
        <f t="shared" si="88"/>
        <v>0</v>
      </c>
      <c r="I104" s="91" t="s">
        <v>827</v>
      </c>
      <c r="J104" s="245"/>
      <c r="K104" s="245"/>
      <c r="L104" s="92"/>
      <c r="M104" s="92"/>
      <c r="N104" s="92"/>
      <c r="O104" s="92"/>
      <c r="P104" s="92"/>
      <c r="Q104" s="92"/>
      <c r="R104" s="92"/>
      <c r="S104" s="92"/>
      <c r="T104" s="92"/>
      <c r="U104" s="462"/>
    </row>
    <row r="105" spans="1:21" ht="31.5">
      <c r="A105" s="193">
        <f t="shared" ref="A105" si="89">A101+1</f>
        <v>26</v>
      </c>
      <c r="B105" s="93"/>
      <c r="C105" s="365"/>
      <c r="D105" s="93"/>
      <c r="E105" s="94"/>
      <c r="F105" s="94"/>
      <c r="G105" s="94"/>
      <c r="H105" s="326"/>
      <c r="I105" s="89" t="s">
        <v>825</v>
      </c>
      <c r="J105" s="92"/>
      <c r="K105" s="92"/>
      <c r="L105" s="92"/>
      <c r="M105" s="92"/>
      <c r="N105" s="92"/>
      <c r="O105" s="92"/>
      <c r="P105" s="92"/>
      <c r="Q105" s="92"/>
      <c r="R105" s="92"/>
      <c r="S105" s="92"/>
      <c r="T105" s="92"/>
      <c r="U105" s="460"/>
    </row>
    <row r="106" spans="1:21" ht="31.5">
      <c r="A106" s="387">
        <f t="shared" ref="A106:H106" si="90">A105</f>
        <v>26</v>
      </c>
      <c r="B106" s="400">
        <f t="shared" si="90"/>
        <v>0</v>
      </c>
      <c r="C106" s="401">
        <f t="shared" si="90"/>
        <v>0</v>
      </c>
      <c r="D106" s="400">
        <f t="shared" si="90"/>
        <v>0</v>
      </c>
      <c r="E106" s="400">
        <f t="shared" si="90"/>
        <v>0</v>
      </c>
      <c r="F106" s="401">
        <f t="shared" si="90"/>
        <v>0</v>
      </c>
      <c r="G106" s="401">
        <f t="shared" si="90"/>
        <v>0</v>
      </c>
      <c r="H106" s="401">
        <f t="shared" si="90"/>
        <v>0</v>
      </c>
      <c r="I106" s="91" t="s">
        <v>279</v>
      </c>
      <c r="J106" s="245"/>
      <c r="K106" s="245"/>
      <c r="L106" s="92"/>
      <c r="M106" s="92"/>
      <c r="N106" s="92"/>
      <c r="O106" s="92"/>
      <c r="P106" s="92"/>
      <c r="Q106" s="92"/>
      <c r="R106" s="92"/>
      <c r="S106" s="92"/>
      <c r="T106" s="92"/>
      <c r="U106" s="461"/>
    </row>
    <row r="107" spans="1:21" ht="47.25">
      <c r="A107" s="387">
        <f t="shared" ref="A107:H107" si="91">A105</f>
        <v>26</v>
      </c>
      <c r="B107" s="400">
        <f t="shared" si="91"/>
        <v>0</v>
      </c>
      <c r="C107" s="401">
        <f t="shared" si="91"/>
        <v>0</v>
      </c>
      <c r="D107" s="400">
        <f t="shared" si="91"/>
        <v>0</v>
      </c>
      <c r="E107" s="400">
        <f t="shared" si="91"/>
        <v>0</v>
      </c>
      <c r="F107" s="401">
        <f t="shared" si="91"/>
        <v>0</v>
      </c>
      <c r="G107" s="401">
        <f t="shared" si="91"/>
        <v>0</v>
      </c>
      <c r="H107" s="401">
        <f t="shared" si="91"/>
        <v>0</v>
      </c>
      <c r="I107" s="91" t="s">
        <v>826</v>
      </c>
      <c r="J107" s="245"/>
      <c r="K107" s="245"/>
      <c r="L107" s="92"/>
      <c r="M107" s="92"/>
      <c r="N107" s="92"/>
      <c r="O107" s="92"/>
      <c r="P107" s="92"/>
      <c r="Q107" s="92"/>
      <c r="R107" s="92"/>
      <c r="S107" s="92"/>
      <c r="T107" s="92"/>
      <c r="U107" s="461"/>
    </row>
    <row r="108" spans="1:21" ht="31.5">
      <c r="A108" s="387">
        <f t="shared" ref="A108:H108" si="92">A105</f>
        <v>26</v>
      </c>
      <c r="B108" s="400">
        <f t="shared" si="92"/>
        <v>0</v>
      </c>
      <c r="C108" s="401">
        <f t="shared" si="92"/>
        <v>0</v>
      </c>
      <c r="D108" s="400">
        <f t="shared" si="92"/>
        <v>0</v>
      </c>
      <c r="E108" s="400">
        <f t="shared" si="92"/>
        <v>0</v>
      </c>
      <c r="F108" s="401">
        <f t="shared" si="92"/>
        <v>0</v>
      </c>
      <c r="G108" s="401">
        <f t="shared" si="92"/>
        <v>0</v>
      </c>
      <c r="H108" s="401">
        <f t="shared" si="92"/>
        <v>0</v>
      </c>
      <c r="I108" s="91" t="s">
        <v>827</v>
      </c>
      <c r="J108" s="245"/>
      <c r="K108" s="245"/>
      <c r="L108" s="92"/>
      <c r="M108" s="92"/>
      <c r="N108" s="92"/>
      <c r="O108" s="92"/>
      <c r="P108" s="92"/>
      <c r="Q108" s="92"/>
      <c r="R108" s="92"/>
      <c r="S108" s="92"/>
      <c r="T108" s="92"/>
      <c r="U108" s="462"/>
    </row>
    <row r="109" spans="1:21" ht="31.5">
      <c r="A109" s="193">
        <f t="shared" ref="A109" si="93">A105+1</f>
        <v>27</v>
      </c>
      <c r="B109" s="93"/>
      <c r="C109" s="365"/>
      <c r="D109" s="93"/>
      <c r="E109" s="94"/>
      <c r="F109" s="94"/>
      <c r="G109" s="94"/>
      <c r="H109" s="326"/>
      <c r="I109" s="89" t="s">
        <v>825</v>
      </c>
      <c r="J109" s="92"/>
      <c r="K109" s="92"/>
      <c r="L109" s="92"/>
      <c r="M109" s="92"/>
      <c r="N109" s="92"/>
      <c r="O109" s="92"/>
      <c r="P109" s="92"/>
      <c r="Q109" s="92"/>
      <c r="R109" s="92"/>
      <c r="S109" s="92"/>
      <c r="T109" s="92"/>
      <c r="U109" s="460"/>
    </row>
    <row r="110" spans="1:21" ht="31.5">
      <c r="A110" s="387">
        <f t="shared" ref="A110:H110" si="94">A109</f>
        <v>27</v>
      </c>
      <c r="B110" s="400">
        <f t="shared" si="94"/>
        <v>0</v>
      </c>
      <c r="C110" s="401">
        <f t="shared" si="94"/>
        <v>0</v>
      </c>
      <c r="D110" s="400">
        <f t="shared" si="94"/>
        <v>0</v>
      </c>
      <c r="E110" s="400">
        <f t="shared" si="94"/>
        <v>0</v>
      </c>
      <c r="F110" s="401">
        <f t="shared" si="94"/>
        <v>0</v>
      </c>
      <c r="G110" s="401">
        <f t="shared" si="94"/>
        <v>0</v>
      </c>
      <c r="H110" s="401">
        <f t="shared" si="94"/>
        <v>0</v>
      </c>
      <c r="I110" s="91" t="s">
        <v>279</v>
      </c>
      <c r="J110" s="245"/>
      <c r="K110" s="245"/>
      <c r="L110" s="92"/>
      <c r="M110" s="92"/>
      <c r="N110" s="92"/>
      <c r="O110" s="92"/>
      <c r="P110" s="92"/>
      <c r="Q110" s="92"/>
      <c r="R110" s="92"/>
      <c r="S110" s="92"/>
      <c r="T110" s="92"/>
      <c r="U110" s="461"/>
    </row>
    <row r="111" spans="1:21" ht="47.25">
      <c r="A111" s="387">
        <f t="shared" ref="A111:H111" si="95">A109</f>
        <v>27</v>
      </c>
      <c r="B111" s="400">
        <f t="shared" si="95"/>
        <v>0</v>
      </c>
      <c r="C111" s="401">
        <f t="shared" si="95"/>
        <v>0</v>
      </c>
      <c r="D111" s="400">
        <f t="shared" si="95"/>
        <v>0</v>
      </c>
      <c r="E111" s="400">
        <f t="shared" si="95"/>
        <v>0</v>
      </c>
      <c r="F111" s="401">
        <f t="shared" si="95"/>
        <v>0</v>
      </c>
      <c r="G111" s="401">
        <f t="shared" si="95"/>
        <v>0</v>
      </c>
      <c r="H111" s="401">
        <f t="shared" si="95"/>
        <v>0</v>
      </c>
      <c r="I111" s="91" t="s">
        <v>826</v>
      </c>
      <c r="J111" s="245"/>
      <c r="K111" s="245"/>
      <c r="L111" s="92"/>
      <c r="M111" s="92"/>
      <c r="N111" s="92"/>
      <c r="O111" s="92"/>
      <c r="P111" s="92"/>
      <c r="Q111" s="92"/>
      <c r="R111" s="92"/>
      <c r="S111" s="92"/>
      <c r="T111" s="92"/>
      <c r="U111" s="461"/>
    </row>
    <row r="112" spans="1:21" ht="31.5">
      <c r="A112" s="387">
        <f t="shared" ref="A112:H112" si="96">A109</f>
        <v>27</v>
      </c>
      <c r="B112" s="400">
        <f t="shared" si="96"/>
        <v>0</v>
      </c>
      <c r="C112" s="401">
        <f t="shared" si="96"/>
        <v>0</v>
      </c>
      <c r="D112" s="400">
        <f t="shared" si="96"/>
        <v>0</v>
      </c>
      <c r="E112" s="400">
        <f t="shared" si="96"/>
        <v>0</v>
      </c>
      <c r="F112" s="401">
        <f t="shared" si="96"/>
        <v>0</v>
      </c>
      <c r="G112" s="401">
        <f t="shared" si="96"/>
        <v>0</v>
      </c>
      <c r="H112" s="401">
        <f t="shared" si="96"/>
        <v>0</v>
      </c>
      <c r="I112" s="91" t="s">
        <v>827</v>
      </c>
      <c r="J112" s="245"/>
      <c r="K112" s="245"/>
      <c r="L112" s="92"/>
      <c r="M112" s="92"/>
      <c r="N112" s="92"/>
      <c r="O112" s="92"/>
      <c r="P112" s="92"/>
      <c r="Q112" s="92"/>
      <c r="R112" s="92"/>
      <c r="S112" s="92"/>
      <c r="T112" s="92"/>
      <c r="U112" s="462"/>
    </row>
    <row r="113" spans="1:21" ht="31.5">
      <c r="A113" s="193">
        <f t="shared" ref="A113:A173" si="97">A109+1</f>
        <v>28</v>
      </c>
      <c r="B113" s="93"/>
      <c r="C113" s="365"/>
      <c r="D113" s="93"/>
      <c r="E113" s="94"/>
      <c r="F113" s="94"/>
      <c r="G113" s="94"/>
      <c r="H113" s="326"/>
      <c r="I113" s="89" t="s">
        <v>825</v>
      </c>
      <c r="J113" s="92"/>
      <c r="K113" s="92"/>
      <c r="L113" s="92"/>
      <c r="M113" s="92"/>
      <c r="N113" s="92"/>
      <c r="O113" s="92"/>
      <c r="P113" s="92"/>
      <c r="Q113" s="92"/>
      <c r="R113" s="92"/>
      <c r="S113" s="92"/>
      <c r="T113" s="92"/>
      <c r="U113" s="460"/>
    </row>
    <row r="114" spans="1:21" ht="31.5">
      <c r="A114" s="387">
        <f t="shared" ref="A114:H114" si="98">A113</f>
        <v>28</v>
      </c>
      <c r="B114" s="400">
        <f t="shared" si="98"/>
        <v>0</v>
      </c>
      <c r="C114" s="401">
        <f t="shared" si="98"/>
        <v>0</v>
      </c>
      <c r="D114" s="400">
        <f t="shared" si="98"/>
        <v>0</v>
      </c>
      <c r="E114" s="400">
        <f t="shared" si="98"/>
        <v>0</v>
      </c>
      <c r="F114" s="401">
        <f t="shared" si="98"/>
        <v>0</v>
      </c>
      <c r="G114" s="401">
        <f t="shared" si="98"/>
        <v>0</v>
      </c>
      <c r="H114" s="401">
        <f t="shared" si="98"/>
        <v>0</v>
      </c>
      <c r="I114" s="91" t="s">
        <v>279</v>
      </c>
      <c r="J114" s="245"/>
      <c r="K114" s="245"/>
      <c r="L114" s="92"/>
      <c r="M114" s="92"/>
      <c r="N114" s="92"/>
      <c r="O114" s="92"/>
      <c r="P114" s="92"/>
      <c r="Q114" s="92"/>
      <c r="R114" s="92"/>
      <c r="S114" s="92"/>
      <c r="T114" s="92"/>
      <c r="U114" s="461"/>
    </row>
    <row r="115" spans="1:21" ht="47.25">
      <c r="A115" s="387">
        <f t="shared" ref="A115:H115" si="99">A113</f>
        <v>28</v>
      </c>
      <c r="B115" s="400">
        <f t="shared" si="99"/>
        <v>0</v>
      </c>
      <c r="C115" s="401">
        <f t="shared" si="99"/>
        <v>0</v>
      </c>
      <c r="D115" s="400">
        <f t="shared" si="99"/>
        <v>0</v>
      </c>
      <c r="E115" s="400">
        <f t="shared" si="99"/>
        <v>0</v>
      </c>
      <c r="F115" s="401">
        <f t="shared" si="99"/>
        <v>0</v>
      </c>
      <c r="G115" s="401">
        <f t="shared" si="99"/>
        <v>0</v>
      </c>
      <c r="H115" s="401">
        <f t="shared" si="99"/>
        <v>0</v>
      </c>
      <c r="I115" s="91" t="s">
        <v>826</v>
      </c>
      <c r="J115" s="245"/>
      <c r="K115" s="245"/>
      <c r="L115" s="92"/>
      <c r="M115" s="92"/>
      <c r="N115" s="92"/>
      <c r="O115" s="92"/>
      <c r="P115" s="92"/>
      <c r="Q115" s="92"/>
      <c r="R115" s="92"/>
      <c r="S115" s="92"/>
      <c r="T115" s="92"/>
      <c r="U115" s="461"/>
    </row>
    <row r="116" spans="1:21" ht="31.5">
      <c r="A116" s="387">
        <f t="shared" ref="A116:H116" si="100">A113</f>
        <v>28</v>
      </c>
      <c r="B116" s="400">
        <f t="shared" si="100"/>
        <v>0</v>
      </c>
      <c r="C116" s="401">
        <f t="shared" si="100"/>
        <v>0</v>
      </c>
      <c r="D116" s="400">
        <f t="shared" si="100"/>
        <v>0</v>
      </c>
      <c r="E116" s="400">
        <f t="shared" si="100"/>
        <v>0</v>
      </c>
      <c r="F116" s="401">
        <f t="shared" si="100"/>
        <v>0</v>
      </c>
      <c r="G116" s="401">
        <f t="shared" si="100"/>
        <v>0</v>
      </c>
      <c r="H116" s="401">
        <f t="shared" si="100"/>
        <v>0</v>
      </c>
      <c r="I116" s="91" t="s">
        <v>827</v>
      </c>
      <c r="J116" s="245"/>
      <c r="K116" s="245"/>
      <c r="L116" s="92"/>
      <c r="M116" s="92"/>
      <c r="N116" s="92"/>
      <c r="O116" s="92"/>
      <c r="P116" s="92"/>
      <c r="Q116" s="92"/>
      <c r="R116" s="92"/>
      <c r="S116" s="92"/>
      <c r="T116" s="92"/>
      <c r="U116" s="462"/>
    </row>
    <row r="117" spans="1:21" ht="31.5">
      <c r="A117" s="193">
        <f t="shared" si="97"/>
        <v>29</v>
      </c>
      <c r="B117" s="93"/>
      <c r="C117" s="365"/>
      <c r="D117" s="93"/>
      <c r="E117" s="94"/>
      <c r="F117" s="94"/>
      <c r="G117" s="94"/>
      <c r="H117" s="326"/>
      <c r="I117" s="89" t="s">
        <v>825</v>
      </c>
      <c r="J117" s="92"/>
      <c r="K117" s="92"/>
      <c r="L117" s="92"/>
      <c r="M117" s="92"/>
      <c r="N117" s="92"/>
      <c r="O117" s="92"/>
      <c r="P117" s="92"/>
      <c r="Q117" s="92"/>
      <c r="R117" s="92"/>
      <c r="S117" s="92"/>
      <c r="T117" s="92"/>
      <c r="U117" s="460"/>
    </row>
    <row r="118" spans="1:21" ht="31.5">
      <c r="A118" s="387">
        <f t="shared" ref="A118:H118" si="101">A117</f>
        <v>29</v>
      </c>
      <c r="B118" s="400">
        <f t="shared" si="101"/>
        <v>0</v>
      </c>
      <c r="C118" s="401">
        <f t="shared" si="101"/>
        <v>0</v>
      </c>
      <c r="D118" s="400">
        <f t="shared" si="101"/>
        <v>0</v>
      </c>
      <c r="E118" s="400">
        <f t="shared" si="101"/>
        <v>0</v>
      </c>
      <c r="F118" s="401">
        <f t="shared" si="101"/>
        <v>0</v>
      </c>
      <c r="G118" s="401">
        <f t="shared" si="101"/>
        <v>0</v>
      </c>
      <c r="H118" s="401">
        <f t="shared" si="101"/>
        <v>0</v>
      </c>
      <c r="I118" s="91" t="s">
        <v>279</v>
      </c>
      <c r="J118" s="245"/>
      <c r="K118" s="245"/>
      <c r="L118" s="92"/>
      <c r="M118" s="92"/>
      <c r="N118" s="92"/>
      <c r="O118" s="92"/>
      <c r="P118" s="92"/>
      <c r="Q118" s="92"/>
      <c r="R118" s="92"/>
      <c r="S118" s="92"/>
      <c r="T118" s="92"/>
      <c r="U118" s="461"/>
    </row>
    <row r="119" spans="1:21" ht="47.25">
      <c r="A119" s="387">
        <f t="shared" ref="A119:H119" si="102">A117</f>
        <v>29</v>
      </c>
      <c r="B119" s="400">
        <f t="shared" si="102"/>
        <v>0</v>
      </c>
      <c r="C119" s="401">
        <f t="shared" si="102"/>
        <v>0</v>
      </c>
      <c r="D119" s="400">
        <f t="shared" si="102"/>
        <v>0</v>
      </c>
      <c r="E119" s="400">
        <f t="shared" si="102"/>
        <v>0</v>
      </c>
      <c r="F119" s="401">
        <f t="shared" si="102"/>
        <v>0</v>
      </c>
      <c r="G119" s="401">
        <f t="shared" si="102"/>
        <v>0</v>
      </c>
      <c r="H119" s="401">
        <f t="shared" si="102"/>
        <v>0</v>
      </c>
      <c r="I119" s="91" t="s">
        <v>826</v>
      </c>
      <c r="J119" s="245"/>
      <c r="K119" s="245"/>
      <c r="L119" s="92"/>
      <c r="M119" s="92"/>
      <c r="N119" s="92"/>
      <c r="O119" s="92"/>
      <c r="P119" s="92"/>
      <c r="Q119" s="92"/>
      <c r="R119" s="92"/>
      <c r="S119" s="92"/>
      <c r="T119" s="92"/>
      <c r="U119" s="461"/>
    </row>
    <row r="120" spans="1:21" ht="31.5">
      <c r="A120" s="387">
        <f t="shared" ref="A120:H120" si="103">A117</f>
        <v>29</v>
      </c>
      <c r="B120" s="400">
        <f t="shared" si="103"/>
        <v>0</v>
      </c>
      <c r="C120" s="401">
        <f t="shared" si="103"/>
        <v>0</v>
      </c>
      <c r="D120" s="400">
        <f t="shared" si="103"/>
        <v>0</v>
      </c>
      <c r="E120" s="400">
        <f t="shared" si="103"/>
        <v>0</v>
      </c>
      <c r="F120" s="401">
        <f t="shared" si="103"/>
        <v>0</v>
      </c>
      <c r="G120" s="401">
        <f t="shared" si="103"/>
        <v>0</v>
      </c>
      <c r="H120" s="401">
        <f t="shared" si="103"/>
        <v>0</v>
      </c>
      <c r="I120" s="91" t="s">
        <v>827</v>
      </c>
      <c r="J120" s="245"/>
      <c r="K120" s="245"/>
      <c r="L120" s="92"/>
      <c r="M120" s="92"/>
      <c r="N120" s="92"/>
      <c r="O120" s="92"/>
      <c r="P120" s="92"/>
      <c r="Q120" s="92"/>
      <c r="R120" s="92"/>
      <c r="S120" s="92"/>
      <c r="T120" s="92"/>
      <c r="U120" s="462"/>
    </row>
    <row r="121" spans="1:21" ht="31.5">
      <c r="A121" s="193">
        <f t="shared" si="97"/>
        <v>30</v>
      </c>
      <c r="B121" s="93"/>
      <c r="C121" s="365"/>
      <c r="D121" s="93"/>
      <c r="E121" s="94"/>
      <c r="F121" s="94"/>
      <c r="G121" s="94"/>
      <c r="H121" s="326"/>
      <c r="I121" s="89" t="s">
        <v>825</v>
      </c>
      <c r="J121" s="92"/>
      <c r="K121" s="92"/>
      <c r="L121" s="92"/>
      <c r="M121" s="92"/>
      <c r="N121" s="92"/>
      <c r="O121" s="92"/>
      <c r="P121" s="92"/>
      <c r="Q121" s="92"/>
      <c r="R121" s="92"/>
      <c r="S121" s="92"/>
      <c r="T121" s="92"/>
      <c r="U121" s="460"/>
    </row>
    <row r="122" spans="1:21" ht="31.5">
      <c r="A122" s="387">
        <f t="shared" ref="A122:H122" si="104">A121</f>
        <v>30</v>
      </c>
      <c r="B122" s="400">
        <f t="shared" si="104"/>
        <v>0</v>
      </c>
      <c r="C122" s="401">
        <f t="shared" si="104"/>
        <v>0</v>
      </c>
      <c r="D122" s="400">
        <f t="shared" si="104"/>
        <v>0</v>
      </c>
      <c r="E122" s="400">
        <f t="shared" si="104"/>
        <v>0</v>
      </c>
      <c r="F122" s="401">
        <f t="shared" si="104"/>
        <v>0</v>
      </c>
      <c r="G122" s="401">
        <f t="shared" si="104"/>
        <v>0</v>
      </c>
      <c r="H122" s="401">
        <f t="shared" si="104"/>
        <v>0</v>
      </c>
      <c r="I122" s="91" t="s">
        <v>279</v>
      </c>
      <c r="J122" s="245"/>
      <c r="K122" s="245"/>
      <c r="L122" s="92"/>
      <c r="M122" s="92"/>
      <c r="N122" s="92"/>
      <c r="O122" s="92"/>
      <c r="P122" s="92"/>
      <c r="Q122" s="92"/>
      <c r="R122" s="92"/>
      <c r="S122" s="92"/>
      <c r="T122" s="92"/>
      <c r="U122" s="461"/>
    </row>
    <row r="123" spans="1:21" ht="47.25">
      <c r="A123" s="387">
        <f t="shared" ref="A123:H123" si="105">A121</f>
        <v>30</v>
      </c>
      <c r="B123" s="400">
        <f t="shared" si="105"/>
        <v>0</v>
      </c>
      <c r="C123" s="401">
        <f t="shared" si="105"/>
        <v>0</v>
      </c>
      <c r="D123" s="400">
        <f t="shared" si="105"/>
        <v>0</v>
      </c>
      <c r="E123" s="400">
        <f t="shared" si="105"/>
        <v>0</v>
      </c>
      <c r="F123" s="401">
        <f t="shared" si="105"/>
        <v>0</v>
      </c>
      <c r="G123" s="401">
        <f t="shared" si="105"/>
        <v>0</v>
      </c>
      <c r="H123" s="401">
        <f t="shared" si="105"/>
        <v>0</v>
      </c>
      <c r="I123" s="91" t="s">
        <v>826</v>
      </c>
      <c r="J123" s="245"/>
      <c r="K123" s="245"/>
      <c r="L123" s="92"/>
      <c r="M123" s="92"/>
      <c r="N123" s="92"/>
      <c r="O123" s="92"/>
      <c r="P123" s="92"/>
      <c r="Q123" s="92"/>
      <c r="R123" s="92"/>
      <c r="S123" s="92"/>
      <c r="T123" s="92"/>
      <c r="U123" s="461"/>
    </row>
    <row r="124" spans="1:21" ht="31.5">
      <c r="A124" s="387">
        <f t="shared" ref="A124:H124" si="106">A121</f>
        <v>30</v>
      </c>
      <c r="B124" s="400">
        <f t="shared" si="106"/>
        <v>0</v>
      </c>
      <c r="C124" s="401">
        <f t="shared" si="106"/>
        <v>0</v>
      </c>
      <c r="D124" s="400">
        <f t="shared" si="106"/>
        <v>0</v>
      </c>
      <c r="E124" s="400">
        <f t="shared" si="106"/>
        <v>0</v>
      </c>
      <c r="F124" s="401">
        <f t="shared" si="106"/>
        <v>0</v>
      </c>
      <c r="G124" s="401">
        <f t="shared" si="106"/>
        <v>0</v>
      </c>
      <c r="H124" s="401">
        <f t="shared" si="106"/>
        <v>0</v>
      </c>
      <c r="I124" s="91" t="s">
        <v>827</v>
      </c>
      <c r="J124" s="245"/>
      <c r="K124" s="245"/>
      <c r="L124" s="92"/>
      <c r="M124" s="92"/>
      <c r="N124" s="92"/>
      <c r="O124" s="92"/>
      <c r="P124" s="92"/>
      <c r="Q124" s="92"/>
      <c r="R124" s="92"/>
      <c r="S124" s="92"/>
      <c r="T124" s="92"/>
      <c r="U124" s="462"/>
    </row>
    <row r="125" spans="1:21" ht="31.5">
      <c r="A125" s="193">
        <f t="shared" si="97"/>
        <v>31</v>
      </c>
      <c r="B125" s="93"/>
      <c r="C125" s="365"/>
      <c r="D125" s="93"/>
      <c r="E125" s="94"/>
      <c r="F125" s="94"/>
      <c r="G125" s="94"/>
      <c r="H125" s="326"/>
      <c r="I125" s="89" t="s">
        <v>825</v>
      </c>
      <c r="J125" s="92"/>
      <c r="K125" s="92"/>
      <c r="L125" s="92"/>
      <c r="M125" s="92"/>
      <c r="N125" s="92"/>
      <c r="O125" s="92"/>
      <c r="P125" s="92"/>
      <c r="Q125" s="92"/>
      <c r="R125" s="92"/>
      <c r="S125" s="92"/>
      <c r="T125" s="92"/>
      <c r="U125" s="460"/>
    </row>
    <row r="126" spans="1:21" ht="31.5">
      <c r="A126" s="387">
        <f t="shared" ref="A126:H126" si="107">A125</f>
        <v>31</v>
      </c>
      <c r="B126" s="400">
        <f t="shared" si="107"/>
        <v>0</v>
      </c>
      <c r="C126" s="401">
        <f t="shared" si="107"/>
        <v>0</v>
      </c>
      <c r="D126" s="400">
        <f t="shared" si="107"/>
        <v>0</v>
      </c>
      <c r="E126" s="400">
        <f t="shared" si="107"/>
        <v>0</v>
      </c>
      <c r="F126" s="401">
        <f t="shared" si="107"/>
        <v>0</v>
      </c>
      <c r="G126" s="401">
        <f t="shared" si="107"/>
        <v>0</v>
      </c>
      <c r="H126" s="401">
        <f t="shared" si="107"/>
        <v>0</v>
      </c>
      <c r="I126" s="91" t="s">
        <v>279</v>
      </c>
      <c r="J126" s="245"/>
      <c r="K126" s="245"/>
      <c r="L126" s="92"/>
      <c r="M126" s="92"/>
      <c r="N126" s="92"/>
      <c r="O126" s="92"/>
      <c r="P126" s="92"/>
      <c r="Q126" s="92"/>
      <c r="R126" s="92"/>
      <c r="S126" s="92"/>
      <c r="T126" s="92"/>
      <c r="U126" s="461"/>
    </row>
    <row r="127" spans="1:21" ht="47.25">
      <c r="A127" s="387">
        <f t="shared" ref="A127:H127" si="108">A125</f>
        <v>31</v>
      </c>
      <c r="B127" s="400">
        <f t="shared" si="108"/>
        <v>0</v>
      </c>
      <c r="C127" s="401">
        <f t="shared" si="108"/>
        <v>0</v>
      </c>
      <c r="D127" s="400">
        <f t="shared" si="108"/>
        <v>0</v>
      </c>
      <c r="E127" s="400">
        <f t="shared" si="108"/>
        <v>0</v>
      </c>
      <c r="F127" s="401">
        <f t="shared" si="108"/>
        <v>0</v>
      </c>
      <c r="G127" s="401">
        <f t="shared" si="108"/>
        <v>0</v>
      </c>
      <c r="H127" s="401">
        <f t="shared" si="108"/>
        <v>0</v>
      </c>
      <c r="I127" s="91" t="s">
        <v>826</v>
      </c>
      <c r="J127" s="245"/>
      <c r="K127" s="245"/>
      <c r="L127" s="92"/>
      <c r="M127" s="92"/>
      <c r="N127" s="92"/>
      <c r="O127" s="92"/>
      <c r="P127" s="92"/>
      <c r="Q127" s="92"/>
      <c r="R127" s="92"/>
      <c r="S127" s="92"/>
      <c r="T127" s="92"/>
      <c r="U127" s="461"/>
    </row>
    <row r="128" spans="1:21" ht="31.5">
      <c r="A128" s="387">
        <f t="shared" ref="A128:H128" si="109">A125</f>
        <v>31</v>
      </c>
      <c r="B128" s="400">
        <f t="shared" si="109"/>
        <v>0</v>
      </c>
      <c r="C128" s="401">
        <f t="shared" si="109"/>
        <v>0</v>
      </c>
      <c r="D128" s="400">
        <f t="shared" si="109"/>
        <v>0</v>
      </c>
      <c r="E128" s="400">
        <f t="shared" si="109"/>
        <v>0</v>
      </c>
      <c r="F128" s="401">
        <f t="shared" si="109"/>
        <v>0</v>
      </c>
      <c r="G128" s="401">
        <f t="shared" si="109"/>
        <v>0</v>
      </c>
      <c r="H128" s="401">
        <f t="shared" si="109"/>
        <v>0</v>
      </c>
      <c r="I128" s="91" t="s">
        <v>827</v>
      </c>
      <c r="J128" s="245"/>
      <c r="K128" s="245"/>
      <c r="L128" s="92"/>
      <c r="M128" s="92"/>
      <c r="N128" s="92"/>
      <c r="O128" s="92"/>
      <c r="P128" s="92"/>
      <c r="Q128" s="92"/>
      <c r="R128" s="92"/>
      <c r="S128" s="92"/>
      <c r="T128" s="92"/>
      <c r="U128" s="462"/>
    </row>
    <row r="129" spans="1:21" ht="31.5">
      <c r="A129" s="193">
        <f t="shared" si="97"/>
        <v>32</v>
      </c>
      <c r="B129" s="93"/>
      <c r="C129" s="365"/>
      <c r="D129" s="93"/>
      <c r="E129" s="94"/>
      <c r="F129" s="94"/>
      <c r="G129" s="94"/>
      <c r="H129" s="326"/>
      <c r="I129" s="89" t="s">
        <v>825</v>
      </c>
      <c r="J129" s="92"/>
      <c r="K129" s="92"/>
      <c r="L129" s="92"/>
      <c r="M129" s="92"/>
      <c r="N129" s="92"/>
      <c r="O129" s="92"/>
      <c r="P129" s="92"/>
      <c r="Q129" s="92"/>
      <c r="R129" s="92"/>
      <c r="S129" s="92"/>
      <c r="T129" s="92"/>
      <c r="U129" s="460"/>
    </row>
    <row r="130" spans="1:21" ht="31.5">
      <c r="A130" s="387">
        <f t="shared" ref="A130:H130" si="110">A129</f>
        <v>32</v>
      </c>
      <c r="B130" s="400">
        <f t="shared" si="110"/>
        <v>0</v>
      </c>
      <c r="C130" s="401">
        <f t="shared" si="110"/>
        <v>0</v>
      </c>
      <c r="D130" s="400">
        <f t="shared" si="110"/>
        <v>0</v>
      </c>
      <c r="E130" s="400">
        <f t="shared" si="110"/>
        <v>0</v>
      </c>
      <c r="F130" s="401">
        <f t="shared" si="110"/>
        <v>0</v>
      </c>
      <c r="G130" s="401">
        <f t="shared" si="110"/>
        <v>0</v>
      </c>
      <c r="H130" s="401">
        <f t="shared" si="110"/>
        <v>0</v>
      </c>
      <c r="I130" s="91" t="s">
        <v>279</v>
      </c>
      <c r="J130" s="245"/>
      <c r="K130" s="245"/>
      <c r="L130" s="92"/>
      <c r="M130" s="92"/>
      <c r="N130" s="92"/>
      <c r="O130" s="92"/>
      <c r="P130" s="92"/>
      <c r="Q130" s="92"/>
      <c r="R130" s="92"/>
      <c r="S130" s="92"/>
      <c r="T130" s="92"/>
      <c r="U130" s="461"/>
    </row>
    <row r="131" spans="1:21" ht="47.25">
      <c r="A131" s="387">
        <f t="shared" ref="A131:H131" si="111">A129</f>
        <v>32</v>
      </c>
      <c r="B131" s="400">
        <f t="shared" si="111"/>
        <v>0</v>
      </c>
      <c r="C131" s="401">
        <f t="shared" si="111"/>
        <v>0</v>
      </c>
      <c r="D131" s="400">
        <f t="shared" si="111"/>
        <v>0</v>
      </c>
      <c r="E131" s="400">
        <f t="shared" si="111"/>
        <v>0</v>
      </c>
      <c r="F131" s="401">
        <f t="shared" si="111"/>
        <v>0</v>
      </c>
      <c r="G131" s="401">
        <f t="shared" si="111"/>
        <v>0</v>
      </c>
      <c r="H131" s="401">
        <f t="shared" si="111"/>
        <v>0</v>
      </c>
      <c r="I131" s="91" t="s">
        <v>826</v>
      </c>
      <c r="J131" s="245"/>
      <c r="K131" s="245"/>
      <c r="L131" s="92"/>
      <c r="M131" s="92"/>
      <c r="N131" s="92"/>
      <c r="O131" s="92"/>
      <c r="P131" s="92"/>
      <c r="Q131" s="92"/>
      <c r="R131" s="92"/>
      <c r="S131" s="92"/>
      <c r="T131" s="92"/>
      <c r="U131" s="461"/>
    </row>
    <row r="132" spans="1:21" ht="31.5">
      <c r="A132" s="387">
        <f t="shared" ref="A132:H132" si="112">A129</f>
        <v>32</v>
      </c>
      <c r="B132" s="400">
        <f t="shared" si="112"/>
        <v>0</v>
      </c>
      <c r="C132" s="401">
        <f t="shared" si="112"/>
        <v>0</v>
      </c>
      <c r="D132" s="400">
        <f t="shared" si="112"/>
        <v>0</v>
      </c>
      <c r="E132" s="400">
        <f t="shared" si="112"/>
        <v>0</v>
      </c>
      <c r="F132" s="401">
        <f t="shared" si="112"/>
        <v>0</v>
      </c>
      <c r="G132" s="401">
        <f t="shared" si="112"/>
        <v>0</v>
      </c>
      <c r="H132" s="401">
        <f t="shared" si="112"/>
        <v>0</v>
      </c>
      <c r="I132" s="91" t="s">
        <v>827</v>
      </c>
      <c r="J132" s="245"/>
      <c r="K132" s="245"/>
      <c r="L132" s="92"/>
      <c r="M132" s="92"/>
      <c r="N132" s="92"/>
      <c r="O132" s="92"/>
      <c r="P132" s="92"/>
      <c r="Q132" s="92"/>
      <c r="R132" s="92"/>
      <c r="S132" s="92"/>
      <c r="T132" s="92"/>
      <c r="U132" s="462"/>
    </row>
    <row r="133" spans="1:21" ht="31.5">
      <c r="A133" s="193">
        <f t="shared" si="97"/>
        <v>33</v>
      </c>
      <c r="B133" s="93"/>
      <c r="C133" s="365"/>
      <c r="D133" s="93"/>
      <c r="E133" s="94"/>
      <c r="F133" s="94"/>
      <c r="G133" s="94"/>
      <c r="H133" s="326"/>
      <c r="I133" s="89" t="s">
        <v>825</v>
      </c>
      <c r="J133" s="92"/>
      <c r="K133" s="92"/>
      <c r="L133" s="92"/>
      <c r="M133" s="92"/>
      <c r="N133" s="92"/>
      <c r="O133" s="92"/>
      <c r="P133" s="92"/>
      <c r="Q133" s="92"/>
      <c r="R133" s="92"/>
      <c r="S133" s="92"/>
      <c r="T133" s="92"/>
      <c r="U133" s="460"/>
    </row>
    <row r="134" spans="1:21" ht="31.5">
      <c r="A134" s="387">
        <f t="shared" ref="A134:H134" si="113">A133</f>
        <v>33</v>
      </c>
      <c r="B134" s="400">
        <f t="shared" si="113"/>
        <v>0</v>
      </c>
      <c r="C134" s="401">
        <f t="shared" si="113"/>
        <v>0</v>
      </c>
      <c r="D134" s="400">
        <f t="shared" si="113"/>
        <v>0</v>
      </c>
      <c r="E134" s="400">
        <f t="shared" si="113"/>
        <v>0</v>
      </c>
      <c r="F134" s="401">
        <f t="shared" si="113"/>
        <v>0</v>
      </c>
      <c r="G134" s="401">
        <f t="shared" si="113"/>
        <v>0</v>
      </c>
      <c r="H134" s="401">
        <f t="shared" si="113"/>
        <v>0</v>
      </c>
      <c r="I134" s="91" t="s">
        <v>279</v>
      </c>
      <c r="J134" s="245"/>
      <c r="K134" s="245"/>
      <c r="L134" s="92"/>
      <c r="M134" s="92"/>
      <c r="N134" s="92"/>
      <c r="O134" s="92"/>
      <c r="P134" s="92"/>
      <c r="Q134" s="92"/>
      <c r="R134" s="92"/>
      <c r="S134" s="92"/>
      <c r="T134" s="92"/>
      <c r="U134" s="461"/>
    </row>
    <row r="135" spans="1:21" ht="47.25">
      <c r="A135" s="387">
        <f t="shared" ref="A135:H135" si="114">A133</f>
        <v>33</v>
      </c>
      <c r="B135" s="400">
        <f t="shared" si="114"/>
        <v>0</v>
      </c>
      <c r="C135" s="401">
        <f t="shared" si="114"/>
        <v>0</v>
      </c>
      <c r="D135" s="400">
        <f t="shared" si="114"/>
        <v>0</v>
      </c>
      <c r="E135" s="400">
        <f t="shared" si="114"/>
        <v>0</v>
      </c>
      <c r="F135" s="401">
        <f t="shared" si="114"/>
        <v>0</v>
      </c>
      <c r="G135" s="401">
        <f t="shared" si="114"/>
        <v>0</v>
      </c>
      <c r="H135" s="401">
        <f t="shared" si="114"/>
        <v>0</v>
      </c>
      <c r="I135" s="91" t="s">
        <v>826</v>
      </c>
      <c r="J135" s="245"/>
      <c r="K135" s="245"/>
      <c r="L135" s="92"/>
      <c r="M135" s="92"/>
      <c r="N135" s="92"/>
      <c r="O135" s="92"/>
      <c r="P135" s="92"/>
      <c r="Q135" s="92"/>
      <c r="R135" s="92"/>
      <c r="S135" s="92"/>
      <c r="T135" s="92"/>
      <c r="U135" s="461"/>
    </row>
    <row r="136" spans="1:21" ht="31.5">
      <c r="A136" s="387">
        <f t="shared" ref="A136:H136" si="115">A133</f>
        <v>33</v>
      </c>
      <c r="B136" s="400">
        <f t="shared" si="115"/>
        <v>0</v>
      </c>
      <c r="C136" s="401">
        <f t="shared" si="115"/>
        <v>0</v>
      </c>
      <c r="D136" s="400">
        <f t="shared" si="115"/>
        <v>0</v>
      </c>
      <c r="E136" s="400">
        <f t="shared" si="115"/>
        <v>0</v>
      </c>
      <c r="F136" s="401">
        <f t="shared" si="115"/>
        <v>0</v>
      </c>
      <c r="G136" s="401">
        <f t="shared" si="115"/>
        <v>0</v>
      </c>
      <c r="H136" s="401">
        <f t="shared" si="115"/>
        <v>0</v>
      </c>
      <c r="I136" s="91" t="s">
        <v>827</v>
      </c>
      <c r="J136" s="245"/>
      <c r="K136" s="245"/>
      <c r="L136" s="92"/>
      <c r="M136" s="92"/>
      <c r="N136" s="92"/>
      <c r="O136" s="92"/>
      <c r="P136" s="92"/>
      <c r="Q136" s="92"/>
      <c r="R136" s="92"/>
      <c r="S136" s="92"/>
      <c r="T136" s="92"/>
      <c r="U136" s="462"/>
    </row>
    <row r="137" spans="1:21" ht="31.5">
      <c r="A137" s="193">
        <f t="shared" si="97"/>
        <v>34</v>
      </c>
      <c r="B137" s="93"/>
      <c r="C137" s="365"/>
      <c r="D137" s="93"/>
      <c r="E137" s="94"/>
      <c r="F137" s="94"/>
      <c r="G137" s="94"/>
      <c r="H137" s="326"/>
      <c r="I137" s="89" t="s">
        <v>825</v>
      </c>
      <c r="J137" s="92"/>
      <c r="K137" s="92"/>
      <c r="L137" s="92"/>
      <c r="M137" s="92"/>
      <c r="N137" s="92"/>
      <c r="O137" s="92"/>
      <c r="P137" s="92"/>
      <c r="Q137" s="92"/>
      <c r="R137" s="92"/>
      <c r="S137" s="92"/>
      <c r="T137" s="92"/>
      <c r="U137" s="460"/>
    </row>
    <row r="138" spans="1:21" ht="31.5">
      <c r="A138" s="387">
        <f t="shared" ref="A138:H138" si="116">A137</f>
        <v>34</v>
      </c>
      <c r="B138" s="400">
        <f t="shared" si="116"/>
        <v>0</v>
      </c>
      <c r="C138" s="401">
        <f t="shared" si="116"/>
        <v>0</v>
      </c>
      <c r="D138" s="400">
        <f t="shared" si="116"/>
        <v>0</v>
      </c>
      <c r="E138" s="400">
        <f t="shared" si="116"/>
        <v>0</v>
      </c>
      <c r="F138" s="401">
        <f t="shared" si="116"/>
        <v>0</v>
      </c>
      <c r="G138" s="401">
        <f t="shared" si="116"/>
        <v>0</v>
      </c>
      <c r="H138" s="401">
        <f t="shared" si="116"/>
        <v>0</v>
      </c>
      <c r="I138" s="91" t="s">
        <v>279</v>
      </c>
      <c r="J138" s="245"/>
      <c r="K138" s="245"/>
      <c r="L138" s="92"/>
      <c r="M138" s="92"/>
      <c r="N138" s="92"/>
      <c r="O138" s="92"/>
      <c r="P138" s="92"/>
      <c r="Q138" s="92"/>
      <c r="R138" s="92"/>
      <c r="S138" s="92"/>
      <c r="T138" s="92"/>
      <c r="U138" s="461"/>
    </row>
    <row r="139" spans="1:21" ht="47.25">
      <c r="A139" s="387">
        <f t="shared" ref="A139:H139" si="117">A137</f>
        <v>34</v>
      </c>
      <c r="B139" s="400">
        <f t="shared" si="117"/>
        <v>0</v>
      </c>
      <c r="C139" s="401">
        <f t="shared" si="117"/>
        <v>0</v>
      </c>
      <c r="D139" s="400">
        <f t="shared" si="117"/>
        <v>0</v>
      </c>
      <c r="E139" s="400">
        <f t="shared" si="117"/>
        <v>0</v>
      </c>
      <c r="F139" s="401">
        <f t="shared" si="117"/>
        <v>0</v>
      </c>
      <c r="G139" s="401">
        <f t="shared" si="117"/>
        <v>0</v>
      </c>
      <c r="H139" s="401">
        <f t="shared" si="117"/>
        <v>0</v>
      </c>
      <c r="I139" s="91" t="s">
        <v>826</v>
      </c>
      <c r="J139" s="245"/>
      <c r="K139" s="245"/>
      <c r="L139" s="92"/>
      <c r="M139" s="92"/>
      <c r="N139" s="92"/>
      <c r="O139" s="92"/>
      <c r="P139" s="92"/>
      <c r="Q139" s="92"/>
      <c r="R139" s="92"/>
      <c r="S139" s="92"/>
      <c r="T139" s="92"/>
      <c r="U139" s="461"/>
    </row>
    <row r="140" spans="1:21" ht="31.5">
      <c r="A140" s="387">
        <f t="shared" ref="A140:H140" si="118">A137</f>
        <v>34</v>
      </c>
      <c r="B140" s="400">
        <f t="shared" si="118"/>
        <v>0</v>
      </c>
      <c r="C140" s="401">
        <f t="shared" si="118"/>
        <v>0</v>
      </c>
      <c r="D140" s="400">
        <f t="shared" si="118"/>
        <v>0</v>
      </c>
      <c r="E140" s="400">
        <f t="shared" si="118"/>
        <v>0</v>
      </c>
      <c r="F140" s="401">
        <f t="shared" si="118"/>
        <v>0</v>
      </c>
      <c r="G140" s="401">
        <f t="shared" si="118"/>
        <v>0</v>
      </c>
      <c r="H140" s="401">
        <f t="shared" si="118"/>
        <v>0</v>
      </c>
      <c r="I140" s="91" t="s">
        <v>827</v>
      </c>
      <c r="J140" s="245"/>
      <c r="K140" s="245"/>
      <c r="L140" s="92"/>
      <c r="M140" s="92"/>
      <c r="N140" s="92"/>
      <c r="O140" s="92"/>
      <c r="P140" s="92"/>
      <c r="Q140" s="92"/>
      <c r="R140" s="92"/>
      <c r="S140" s="92"/>
      <c r="T140" s="92"/>
      <c r="U140" s="462"/>
    </row>
    <row r="141" spans="1:21" ht="31.5">
      <c r="A141" s="193">
        <f t="shared" si="97"/>
        <v>35</v>
      </c>
      <c r="B141" s="93"/>
      <c r="C141" s="365"/>
      <c r="D141" s="93"/>
      <c r="E141" s="94"/>
      <c r="F141" s="94"/>
      <c r="G141" s="94"/>
      <c r="H141" s="326"/>
      <c r="I141" s="89" t="s">
        <v>825</v>
      </c>
      <c r="J141" s="92"/>
      <c r="K141" s="92"/>
      <c r="L141" s="92"/>
      <c r="M141" s="92"/>
      <c r="N141" s="92"/>
      <c r="O141" s="92"/>
      <c r="P141" s="92"/>
      <c r="Q141" s="92"/>
      <c r="R141" s="92"/>
      <c r="S141" s="92"/>
      <c r="T141" s="92"/>
      <c r="U141" s="460"/>
    </row>
    <row r="142" spans="1:21" ht="31.5">
      <c r="A142" s="387">
        <f t="shared" ref="A142:H142" si="119">A141</f>
        <v>35</v>
      </c>
      <c r="B142" s="400">
        <f t="shared" si="119"/>
        <v>0</v>
      </c>
      <c r="C142" s="401">
        <f t="shared" si="119"/>
        <v>0</v>
      </c>
      <c r="D142" s="400">
        <f t="shared" si="119"/>
        <v>0</v>
      </c>
      <c r="E142" s="400">
        <f t="shared" si="119"/>
        <v>0</v>
      </c>
      <c r="F142" s="401">
        <f t="shared" si="119"/>
        <v>0</v>
      </c>
      <c r="G142" s="401">
        <f t="shared" si="119"/>
        <v>0</v>
      </c>
      <c r="H142" s="401">
        <f t="shared" si="119"/>
        <v>0</v>
      </c>
      <c r="I142" s="91" t="s">
        <v>279</v>
      </c>
      <c r="J142" s="245"/>
      <c r="K142" s="245"/>
      <c r="L142" s="92"/>
      <c r="M142" s="92"/>
      <c r="N142" s="92"/>
      <c r="O142" s="92"/>
      <c r="P142" s="92"/>
      <c r="Q142" s="92"/>
      <c r="R142" s="92"/>
      <c r="S142" s="92"/>
      <c r="T142" s="92"/>
      <c r="U142" s="461"/>
    </row>
    <row r="143" spans="1:21" ht="47.25">
      <c r="A143" s="387">
        <f t="shared" ref="A143:H143" si="120">A141</f>
        <v>35</v>
      </c>
      <c r="B143" s="400">
        <f t="shared" si="120"/>
        <v>0</v>
      </c>
      <c r="C143" s="401">
        <f t="shared" si="120"/>
        <v>0</v>
      </c>
      <c r="D143" s="400">
        <f t="shared" si="120"/>
        <v>0</v>
      </c>
      <c r="E143" s="400">
        <f t="shared" si="120"/>
        <v>0</v>
      </c>
      <c r="F143" s="401">
        <f t="shared" si="120"/>
        <v>0</v>
      </c>
      <c r="G143" s="401">
        <f t="shared" si="120"/>
        <v>0</v>
      </c>
      <c r="H143" s="401">
        <f t="shared" si="120"/>
        <v>0</v>
      </c>
      <c r="I143" s="91" t="s">
        <v>826</v>
      </c>
      <c r="J143" s="245"/>
      <c r="K143" s="245"/>
      <c r="L143" s="92"/>
      <c r="M143" s="92"/>
      <c r="N143" s="92"/>
      <c r="O143" s="92"/>
      <c r="P143" s="92"/>
      <c r="Q143" s="92"/>
      <c r="R143" s="92"/>
      <c r="S143" s="92"/>
      <c r="T143" s="92"/>
      <c r="U143" s="461"/>
    </row>
    <row r="144" spans="1:21" ht="31.5">
      <c r="A144" s="387">
        <f t="shared" ref="A144:H144" si="121">A141</f>
        <v>35</v>
      </c>
      <c r="B144" s="400">
        <f t="shared" si="121"/>
        <v>0</v>
      </c>
      <c r="C144" s="401">
        <f t="shared" si="121"/>
        <v>0</v>
      </c>
      <c r="D144" s="400">
        <f t="shared" si="121"/>
        <v>0</v>
      </c>
      <c r="E144" s="400">
        <f t="shared" si="121"/>
        <v>0</v>
      </c>
      <c r="F144" s="401">
        <f t="shared" si="121"/>
        <v>0</v>
      </c>
      <c r="G144" s="401">
        <f t="shared" si="121"/>
        <v>0</v>
      </c>
      <c r="H144" s="401">
        <f t="shared" si="121"/>
        <v>0</v>
      </c>
      <c r="I144" s="91" t="s">
        <v>827</v>
      </c>
      <c r="J144" s="245"/>
      <c r="K144" s="245"/>
      <c r="L144" s="92"/>
      <c r="M144" s="92"/>
      <c r="N144" s="92"/>
      <c r="O144" s="92"/>
      <c r="P144" s="92"/>
      <c r="Q144" s="92"/>
      <c r="R144" s="92"/>
      <c r="S144" s="92"/>
      <c r="T144" s="92"/>
      <c r="U144" s="462"/>
    </row>
    <row r="145" spans="1:21" ht="31.5">
      <c r="A145" s="193">
        <f t="shared" si="97"/>
        <v>36</v>
      </c>
      <c r="B145" s="93"/>
      <c r="C145" s="365"/>
      <c r="D145" s="93"/>
      <c r="E145" s="94"/>
      <c r="F145" s="94"/>
      <c r="G145" s="94"/>
      <c r="H145" s="326"/>
      <c r="I145" s="89" t="s">
        <v>825</v>
      </c>
      <c r="J145" s="92"/>
      <c r="K145" s="92"/>
      <c r="L145" s="92"/>
      <c r="M145" s="92"/>
      <c r="N145" s="92"/>
      <c r="O145" s="92"/>
      <c r="P145" s="92"/>
      <c r="Q145" s="92"/>
      <c r="R145" s="92"/>
      <c r="S145" s="92"/>
      <c r="T145" s="92"/>
      <c r="U145" s="460"/>
    </row>
    <row r="146" spans="1:21" ht="31.5">
      <c r="A146" s="387">
        <f t="shared" ref="A146:H146" si="122">A145</f>
        <v>36</v>
      </c>
      <c r="B146" s="400">
        <f t="shared" si="122"/>
        <v>0</v>
      </c>
      <c r="C146" s="401">
        <f t="shared" si="122"/>
        <v>0</v>
      </c>
      <c r="D146" s="400">
        <f t="shared" si="122"/>
        <v>0</v>
      </c>
      <c r="E146" s="400">
        <f t="shared" si="122"/>
        <v>0</v>
      </c>
      <c r="F146" s="401">
        <f t="shared" si="122"/>
        <v>0</v>
      </c>
      <c r="G146" s="401">
        <f t="shared" si="122"/>
        <v>0</v>
      </c>
      <c r="H146" s="401">
        <f t="shared" si="122"/>
        <v>0</v>
      </c>
      <c r="I146" s="91" t="s">
        <v>279</v>
      </c>
      <c r="J146" s="245"/>
      <c r="K146" s="245"/>
      <c r="L146" s="92"/>
      <c r="M146" s="92"/>
      <c r="N146" s="92"/>
      <c r="O146" s="92"/>
      <c r="P146" s="92"/>
      <c r="Q146" s="92"/>
      <c r="R146" s="92"/>
      <c r="S146" s="92"/>
      <c r="T146" s="92"/>
      <c r="U146" s="461"/>
    </row>
    <row r="147" spans="1:21" ht="47.25">
      <c r="A147" s="387">
        <f t="shared" ref="A147:H147" si="123">A145</f>
        <v>36</v>
      </c>
      <c r="B147" s="400">
        <f t="shared" si="123"/>
        <v>0</v>
      </c>
      <c r="C147" s="401">
        <f t="shared" si="123"/>
        <v>0</v>
      </c>
      <c r="D147" s="400">
        <f t="shared" si="123"/>
        <v>0</v>
      </c>
      <c r="E147" s="400">
        <f t="shared" si="123"/>
        <v>0</v>
      </c>
      <c r="F147" s="401">
        <f t="shared" si="123"/>
        <v>0</v>
      </c>
      <c r="G147" s="401">
        <f t="shared" si="123"/>
        <v>0</v>
      </c>
      <c r="H147" s="401">
        <f t="shared" si="123"/>
        <v>0</v>
      </c>
      <c r="I147" s="91" t="s">
        <v>826</v>
      </c>
      <c r="J147" s="245"/>
      <c r="K147" s="245"/>
      <c r="L147" s="92"/>
      <c r="M147" s="92"/>
      <c r="N147" s="92"/>
      <c r="O147" s="92"/>
      <c r="P147" s="92"/>
      <c r="Q147" s="92"/>
      <c r="R147" s="92"/>
      <c r="S147" s="92"/>
      <c r="T147" s="92"/>
      <c r="U147" s="461"/>
    </row>
    <row r="148" spans="1:21" ht="31.5">
      <c r="A148" s="387">
        <f t="shared" ref="A148:H148" si="124">A145</f>
        <v>36</v>
      </c>
      <c r="B148" s="400">
        <f t="shared" si="124"/>
        <v>0</v>
      </c>
      <c r="C148" s="401">
        <f t="shared" si="124"/>
        <v>0</v>
      </c>
      <c r="D148" s="400">
        <f t="shared" si="124"/>
        <v>0</v>
      </c>
      <c r="E148" s="400">
        <f t="shared" si="124"/>
        <v>0</v>
      </c>
      <c r="F148" s="401">
        <f t="shared" si="124"/>
        <v>0</v>
      </c>
      <c r="G148" s="401">
        <f t="shared" si="124"/>
        <v>0</v>
      </c>
      <c r="H148" s="401">
        <f t="shared" si="124"/>
        <v>0</v>
      </c>
      <c r="I148" s="91" t="s">
        <v>827</v>
      </c>
      <c r="J148" s="245"/>
      <c r="K148" s="245"/>
      <c r="L148" s="92"/>
      <c r="M148" s="92"/>
      <c r="N148" s="92"/>
      <c r="O148" s="92"/>
      <c r="P148" s="92"/>
      <c r="Q148" s="92"/>
      <c r="R148" s="92"/>
      <c r="S148" s="92"/>
      <c r="T148" s="92"/>
      <c r="U148" s="462"/>
    </row>
    <row r="149" spans="1:21" ht="31.5">
      <c r="A149" s="193">
        <f t="shared" si="97"/>
        <v>37</v>
      </c>
      <c r="B149" s="93"/>
      <c r="C149" s="365"/>
      <c r="D149" s="93"/>
      <c r="E149" s="94"/>
      <c r="F149" s="94"/>
      <c r="G149" s="94"/>
      <c r="H149" s="326"/>
      <c r="I149" s="89" t="s">
        <v>825</v>
      </c>
      <c r="J149" s="92"/>
      <c r="K149" s="92"/>
      <c r="L149" s="92"/>
      <c r="M149" s="92"/>
      <c r="N149" s="92"/>
      <c r="O149" s="92"/>
      <c r="P149" s="92"/>
      <c r="Q149" s="92"/>
      <c r="R149" s="92"/>
      <c r="S149" s="92"/>
      <c r="T149" s="92"/>
      <c r="U149" s="460"/>
    </row>
    <row r="150" spans="1:21" ht="31.5">
      <c r="A150" s="387">
        <f t="shared" ref="A150:H150" si="125">A149</f>
        <v>37</v>
      </c>
      <c r="B150" s="400">
        <f t="shared" si="125"/>
        <v>0</v>
      </c>
      <c r="C150" s="401">
        <f t="shared" si="125"/>
        <v>0</v>
      </c>
      <c r="D150" s="400">
        <f t="shared" si="125"/>
        <v>0</v>
      </c>
      <c r="E150" s="400">
        <f t="shared" si="125"/>
        <v>0</v>
      </c>
      <c r="F150" s="401">
        <f t="shared" si="125"/>
        <v>0</v>
      </c>
      <c r="G150" s="401">
        <f t="shared" si="125"/>
        <v>0</v>
      </c>
      <c r="H150" s="401">
        <f t="shared" si="125"/>
        <v>0</v>
      </c>
      <c r="I150" s="91" t="s">
        <v>279</v>
      </c>
      <c r="J150" s="245"/>
      <c r="K150" s="245"/>
      <c r="L150" s="92"/>
      <c r="M150" s="92"/>
      <c r="N150" s="92"/>
      <c r="O150" s="92"/>
      <c r="P150" s="92"/>
      <c r="Q150" s="92"/>
      <c r="R150" s="92"/>
      <c r="S150" s="92"/>
      <c r="T150" s="92"/>
      <c r="U150" s="461"/>
    </row>
    <row r="151" spans="1:21" ht="47.25">
      <c r="A151" s="387">
        <f t="shared" ref="A151:H151" si="126">A149</f>
        <v>37</v>
      </c>
      <c r="B151" s="400">
        <f t="shared" si="126"/>
        <v>0</v>
      </c>
      <c r="C151" s="401">
        <f t="shared" si="126"/>
        <v>0</v>
      </c>
      <c r="D151" s="400">
        <f t="shared" si="126"/>
        <v>0</v>
      </c>
      <c r="E151" s="400">
        <f t="shared" si="126"/>
        <v>0</v>
      </c>
      <c r="F151" s="401">
        <f t="shared" si="126"/>
        <v>0</v>
      </c>
      <c r="G151" s="401">
        <f t="shared" si="126"/>
        <v>0</v>
      </c>
      <c r="H151" s="401">
        <f t="shared" si="126"/>
        <v>0</v>
      </c>
      <c r="I151" s="91" t="s">
        <v>826</v>
      </c>
      <c r="J151" s="245"/>
      <c r="K151" s="245"/>
      <c r="L151" s="92"/>
      <c r="M151" s="92"/>
      <c r="N151" s="92"/>
      <c r="O151" s="92"/>
      <c r="P151" s="92"/>
      <c r="Q151" s="92"/>
      <c r="R151" s="92"/>
      <c r="S151" s="92"/>
      <c r="T151" s="92"/>
      <c r="U151" s="461"/>
    </row>
    <row r="152" spans="1:21" ht="31.5">
      <c r="A152" s="387">
        <f t="shared" ref="A152:H152" si="127">A149</f>
        <v>37</v>
      </c>
      <c r="B152" s="400">
        <f t="shared" si="127"/>
        <v>0</v>
      </c>
      <c r="C152" s="401">
        <f t="shared" si="127"/>
        <v>0</v>
      </c>
      <c r="D152" s="400">
        <f t="shared" si="127"/>
        <v>0</v>
      </c>
      <c r="E152" s="400">
        <f t="shared" si="127"/>
        <v>0</v>
      </c>
      <c r="F152" s="401">
        <f t="shared" si="127"/>
        <v>0</v>
      </c>
      <c r="G152" s="401">
        <f t="shared" si="127"/>
        <v>0</v>
      </c>
      <c r="H152" s="401">
        <f t="shared" si="127"/>
        <v>0</v>
      </c>
      <c r="I152" s="91" t="s">
        <v>827</v>
      </c>
      <c r="J152" s="245"/>
      <c r="K152" s="245"/>
      <c r="L152" s="92"/>
      <c r="M152" s="92"/>
      <c r="N152" s="92"/>
      <c r="O152" s="92"/>
      <c r="P152" s="92"/>
      <c r="Q152" s="92"/>
      <c r="R152" s="92"/>
      <c r="S152" s="92"/>
      <c r="T152" s="92"/>
      <c r="U152" s="462"/>
    </row>
    <row r="153" spans="1:21" ht="31.5">
      <c r="A153" s="193">
        <f t="shared" si="97"/>
        <v>38</v>
      </c>
      <c r="B153" s="93"/>
      <c r="C153" s="365"/>
      <c r="D153" s="93"/>
      <c r="E153" s="94"/>
      <c r="F153" s="94"/>
      <c r="G153" s="94"/>
      <c r="H153" s="326"/>
      <c r="I153" s="89" t="s">
        <v>825</v>
      </c>
      <c r="J153" s="92"/>
      <c r="K153" s="92"/>
      <c r="L153" s="92"/>
      <c r="M153" s="92"/>
      <c r="N153" s="92"/>
      <c r="O153" s="92"/>
      <c r="P153" s="92"/>
      <c r="Q153" s="92"/>
      <c r="R153" s="92"/>
      <c r="S153" s="92"/>
      <c r="T153" s="92"/>
      <c r="U153" s="460"/>
    </row>
    <row r="154" spans="1:21" ht="31.5">
      <c r="A154" s="387">
        <f t="shared" ref="A154:H154" si="128">A153</f>
        <v>38</v>
      </c>
      <c r="B154" s="400">
        <f t="shared" si="128"/>
        <v>0</v>
      </c>
      <c r="C154" s="401">
        <f t="shared" si="128"/>
        <v>0</v>
      </c>
      <c r="D154" s="400">
        <f t="shared" si="128"/>
        <v>0</v>
      </c>
      <c r="E154" s="400">
        <f t="shared" si="128"/>
        <v>0</v>
      </c>
      <c r="F154" s="401">
        <f t="shared" si="128"/>
        <v>0</v>
      </c>
      <c r="G154" s="401">
        <f t="shared" si="128"/>
        <v>0</v>
      </c>
      <c r="H154" s="401">
        <f t="shared" si="128"/>
        <v>0</v>
      </c>
      <c r="I154" s="91" t="s">
        <v>279</v>
      </c>
      <c r="J154" s="245"/>
      <c r="K154" s="245"/>
      <c r="L154" s="92"/>
      <c r="M154" s="92"/>
      <c r="N154" s="92"/>
      <c r="O154" s="92"/>
      <c r="P154" s="92"/>
      <c r="Q154" s="92"/>
      <c r="R154" s="92"/>
      <c r="S154" s="92"/>
      <c r="T154" s="92"/>
      <c r="U154" s="461"/>
    </row>
    <row r="155" spans="1:21" ht="47.25">
      <c r="A155" s="387">
        <f t="shared" ref="A155:H155" si="129">A153</f>
        <v>38</v>
      </c>
      <c r="B155" s="400">
        <f t="shared" si="129"/>
        <v>0</v>
      </c>
      <c r="C155" s="401">
        <f t="shared" si="129"/>
        <v>0</v>
      </c>
      <c r="D155" s="400">
        <f t="shared" si="129"/>
        <v>0</v>
      </c>
      <c r="E155" s="400">
        <f t="shared" si="129"/>
        <v>0</v>
      </c>
      <c r="F155" s="401">
        <f t="shared" si="129"/>
        <v>0</v>
      </c>
      <c r="G155" s="401">
        <f t="shared" si="129"/>
        <v>0</v>
      </c>
      <c r="H155" s="401">
        <f t="shared" si="129"/>
        <v>0</v>
      </c>
      <c r="I155" s="91" t="s">
        <v>826</v>
      </c>
      <c r="J155" s="245"/>
      <c r="K155" s="245"/>
      <c r="L155" s="92"/>
      <c r="M155" s="92"/>
      <c r="N155" s="92"/>
      <c r="O155" s="92"/>
      <c r="P155" s="92"/>
      <c r="Q155" s="92"/>
      <c r="R155" s="92"/>
      <c r="S155" s="92"/>
      <c r="T155" s="92"/>
      <c r="U155" s="461"/>
    </row>
    <row r="156" spans="1:21" ht="31.5">
      <c r="A156" s="387">
        <f t="shared" ref="A156:H156" si="130">A153</f>
        <v>38</v>
      </c>
      <c r="B156" s="400">
        <f t="shared" si="130"/>
        <v>0</v>
      </c>
      <c r="C156" s="401">
        <f t="shared" si="130"/>
        <v>0</v>
      </c>
      <c r="D156" s="400">
        <f t="shared" si="130"/>
        <v>0</v>
      </c>
      <c r="E156" s="400">
        <f t="shared" si="130"/>
        <v>0</v>
      </c>
      <c r="F156" s="401">
        <f t="shared" si="130"/>
        <v>0</v>
      </c>
      <c r="G156" s="401">
        <f t="shared" si="130"/>
        <v>0</v>
      </c>
      <c r="H156" s="401">
        <f t="shared" si="130"/>
        <v>0</v>
      </c>
      <c r="I156" s="91" t="s">
        <v>827</v>
      </c>
      <c r="J156" s="245"/>
      <c r="K156" s="245"/>
      <c r="L156" s="92"/>
      <c r="M156" s="92"/>
      <c r="N156" s="92"/>
      <c r="O156" s="92"/>
      <c r="P156" s="92"/>
      <c r="Q156" s="92"/>
      <c r="R156" s="92"/>
      <c r="S156" s="92"/>
      <c r="T156" s="92"/>
      <c r="U156" s="462"/>
    </row>
    <row r="157" spans="1:21" ht="31.5">
      <c r="A157" s="193">
        <f t="shared" si="97"/>
        <v>39</v>
      </c>
      <c r="B157" s="93"/>
      <c r="C157" s="365"/>
      <c r="D157" s="93"/>
      <c r="E157" s="94"/>
      <c r="F157" s="94"/>
      <c r="G157" s="94"/>
      <c r="H157" s="326"/>
      <c r="I157" s="89" t="s">
        <v>825</v>
      </c>
      <c r="J157" s="92"/>
      <c r="K157" s="92"/>
      <c r="L157" s="92"/>
      <c r="M157" s="92"/>
      <c r="N157" s="92"/>
      <c r="O157" s="92"/>
      <c r="P157" s="92"/>
      <c r="Q157" s="92"/>
      <c r="R157" s="92"/>
      <c r="S157" s="92"/>
      <c r="T157" s="92"/>
      <c r="U157" s="460"/>
    </row>
    <row r="158" spans="1:21" ht="31.5">
      <c r="A158" s="387">
        <f t="shared" ref="A158:H158" si="131">A157</f>
        <v>39</v>
      </c>
      <c r="B158" s="400">
        <f t="shared" si="131"/>
        <v>0</v>
      </c>
      <c r="C158" s="401">
        <f t="shared" si="131"/>
        <v>0</v>
      </c>
      <c r="D158" s="400">
        <f t="shared" si="131"/>
        <v>0</v>
      </c>
      <c r="E158" s="400">
        <f t="shared" si="131"/>
        <v>0</v>
      </c>
      <c r="F158" s="401">
        <f t="shared" si="131"/>
        <v>0</v>
      </c>
      <c r="G158" s="401">
        <f t="shared" si="131"/>
        <v>0</v>
      </c>
      <c r="H158" s="401">
        <f t="shared" si="131"/>
        <v>0</v>
      </c>
      <c r="I158" s="91" t="s">
        <v>279</v>
      </c>
      <c r="J158" s="245"/>
      <c r="K158" s="245"/>
      <c r="L158" s="92"/>
      <c r="M158" s="92"/>
      <c r="N158" s="92"/>
      <c r="O158" s="92"/>
      <c r="P158" s="92"/>
      <c r="Q158" s="92"/>
      <c r="R158" s="92"/>
      <c r="S158" s="92"/>
      <c r="T158" s="92"/>
      <c r="U158" s="461"/>
    </row>
    <row r="159" spans="1:21" ht="47.25">
      <c r="A159" s="387">
        <f t="shared" ref="A159:H159" si="132">A157</f>
        <v>39</v>
      </c>
      <c r="B159" s="400">
        <f t="shared" si="132"/>
        <v>0</v>
      </c>
      <c r="C159" s="401">
        <f t="shared" si="132"/>
        <v>0</v>
      </c>
      <c r="D159" s="400">
        <f t="shared" si="132"/>
        <v>0</v>
      </c>
      <c r="E159" s="400">
        <f t="shared" si="132"/>
        <v>0</v>
      </c>
      <c r="F159" s="401">
        <f t="shared" si="132"/>
        <v>0</v>
      </c>
      <c r="G159" s="401">
        <f t="shared" si="132"/>
        <v>0</v>
      </c>
      <c r="H159" s="401">
        <f t="shared" si="132"/>
        <v>0</v>
      </c>
      <c r="I159" s="91" t="s">
        <v>826</v>
      </c>
      <c r="J159" s="245"/>
      <c r="K159" s="245"/>
      <c r="L159" s="92"/>
      <c r="M159" s="92"/>
      <c r="N159" s="92"/>
      <c r="O159" s="92"/>
      <c r="P159" s="92"/>
      <c r="Q159" s="92"/>
      <c r="R159" s="92"/>
      <c r="S159" s="92"/>
      <c r="T159" s="92"/>
      <c r="U159" s="461"/>
    </row>
    <row r="160" spans="1:21" ht="31.5">
      <c r="A160" s="387">
        <f t="shared" ref="A160:H160" si="133">A157</f>
        <v>39</v>
      </c>
      <c r="B160" s="400">
        <f t="shared" si="133"/>
        <v>0</v>
      </c>
      <c r="C160" s="401">
        <f t="shared" si="133"/>
        <v>0</v>
      </c>
      <c r="D160" s="400">
        <f t="shared" si="133"/>
        <v>0</v>
      </c>
      <c r="E160" s="400">
        <f t="shared" si="133"/>
        <v>0</v>
      </c>
      <c r="F160" s="401">
        <f t="shared" si="133"/>
        <v>0</v>
      </c>
      <c r="G160" s="401">
        <f t="shared" si="133"/>
        <v>0</v>
      </c>
      <c r="H160" s="401">
        <f t="shared" si="133"/>
        <v>0</v>
      </c>
      <c r="I160" s="91" t="s">
        <v>827</v>
      </c>
      <c r="J160" s="245"/>
      <c r="K160" s="245"/>
      <c r="L160" s="92"/>
      <c r="M160" s="92"/>
      <c r="N160" s="92"/>
      <c r="O160" s="92"/>
      <c r="P160" s="92"/>
      <c r="Q160" s="92"/>
      <c r="R160" s="92"/>
      <c r="S160" s="92"/>
      <c r="T160" s="92"/>
      <c r="U160" s="462"/>
    </row>
    <row r="161" spans="1:21" ht="31.5">
      <c r="A161" s="193">
        <f t="shared" si="97"/>
        <v>40</v>
      </c>
      <c r="B161" s="93"/>
      <c r="C161" s="365"/>
      <c r="D161" s="93"/>
      <c r="E161" s="94"/>
      <c r="F161" s="94"/>
      <c r="G161" s="94"/>
      <c r="H161" s="326"/>
      <c r="I161" s="89" t="s">
        <v>825</v>
      </c>
      <c r="J161" s="92"/>
      <c r="K161" s="92"/>
      <c r="L161" s="92"/>
      <c r="M161" s="92"/>
      <c r="N161" s="92"/>
      <c r="O161" s="92"/>
      <c r="P161" s="92"/>
      <c r="Q161" s="92"/>
      <c r="R161" s="92"/>
      <c r="S161" s="92"/>
      <c r="T161" s="92"/>
      <c r="U161" s="460"/>
    </row>
    <row r="162" spans="1:21" ht="31.5">
      <c r="A162" s="387">
        <f t="shared" ref="A162:H162" si="134">A161</f>
        <v>40</v>
      </c>
      <c r="B162" s="400">
        <f t="shared" si="134"/>
        <v>0</v>
      </c>
      <c r="C162" s="401">
        <f t="shared" si="134"/>
        <v>0</v>
      </c>
      <c r="D162" s="400">
        <f t="shared" si="134"/>
        <v>0</v>
      </c>
      <c r="E162" s="400">
        <f t="shared" si="134"/>
        <v>0</v>
      </c>
      <c r="F162" s="401">
        <f t="shared" si="134"/>
        <v>0</v>
      </c>
      <c r="G162" s="401">
        <f t="shared" si="134"/>
        <v>0</v>
      </c>
      <c r="H162" s="401">
        <f t="shared" si="134"/>
        <v>0</v>
      </c>
      <c r="I162" s="91" t="s">
        <v>279</v>
      </c>
      <c r="J162" s="245"/>
      <c r="K162" s="245"/>
      <c r="L162" s="92"/>
      <c r="M162" s="92"/>
      <c r="N162" s="92"/>
      <c r="O162" s="92"/>
      <c r="P162" s="92"/>
      <c r="Q162" s="92"/>
      <c r="R162" s="92"/>
      <c r="S162" s="92"/>
      <c r="T162" s="92"/>
      <c r="U162" s="461"/>
    </row>
    <row r="163" spans="1:21" ht="47.25">
      <c r="A163" s="387">
        <f t="shared" ref="A163:H163" si="135">A161</f>
        <v>40</v>
      </c>
      <c r="B163" s="400">
        <f t="shared" si="135"/>
        <v>0</v>
      </c>
      <c r="C163" s="401">
        <f t="shared" si="135"/>
        <v>0</v>
      </c>
      <c r="D163" s="400">
        <f t="shared" si="135"/>
        <v>0</v>
      </c>
      <c r="E163" s="400">
        <f t="shared" si="135"/>
        <v>0</v>
      </c>
      <c r="F163" s="401">
        <f t="shared" si="135"/>
        <v>0</v>
      </c>
      <c r="G163" s="401">
        <f t="shared" si="135"/>
        <v>0</v>
      </c>
      <c r="H163" s="401">
        <f t="shared" si="135"/>
        <v>0</v>
      </c>
      <c r="I163" s="91" t="s">
        <v>826</v>
      </c>
      <c r="J163" s="245"/>
      <c r="K163" s="245"/>
      <c r="L163" s="92"/>
      <c r="M163" s="92"/>
      <c r="N163" s="92"/>
      <c r="O163" s="92"/>
      <c r="P163" s="92"/>
      <c r="Q163" s="92"/>
      <c r="R163" s="92"/>
      <c r="S163" s="92"/>
      <c r="T163" s="92"/>
      <c r="U163" s="461"/>
    </row>
    <row r="164" spans="1:21" ht="31.5">
      <c r="A164" s="387">
        <f t="shared" ref="A164:H164" si="136">A161</f>
        <v>40</v>
      </c>
      <c r="B164" s="400">
        <f t="shared" si="136"/>
        <v>0</v>
      </c>
      <c r="C164" s="401">
        <f t="shared" si="136"/>
        <v>0</v>
      </c>
      <c r="D164" s="400">
        <f t="shared" si="136"/>
        <v>0</v>
      </c>
      <c r="E164" s="400">
        <f t="shared" si="136"/>
        <v>0</v>
      </c>
      <c r="F164" s="401">
        <f t="shared" si="136"/>
        <v>0</v>
      </c>
      <c r="G164" s="401">
        <f t="shared" si="136"/>
        <v>0</v>
      </c>
      <c r="H164" s="401">
        <f t="shared" si="136"/>
        <v>0</v>
      </c>
      <c r="I164" s="91" t="s">
        <v>827</v>
      </c>
      <c r="J164" s="245"/>
      <c r="K164" s="245"/>
      <c r="L164" s="92"/>
      <c r="M164" s="92"/>
      <c r="N164" s="92"/>
      <c r="O164" s="92"/>
      <c r="P164" s="92"/>
      <c r="Q164" s="92"/>
      <c r="R164" s="92"/>
      <c r="S164" s="92"/>
      <c r="T164" s="92"/>
      <c r="U164" s="462"/>
    </row>
    <row r="165" spans="1:21" ht="31.5">
      <c r="A165" s="193">
        <f t="shared" si="97"/>
        <v>41</v>
      </c>
      <c r="B165" s="93"/>
      <c r="C165" s="365"/>
      <c r="D165" s="93"/>
      <c r="E165" s="94"/>
      <c r="F165" s="94"/>
      <c r="G165" s="94"/>
      <c r="H165" s="326"/>
      <c r="I165" s="89" t="s">
        <v>825</v>
      </c>
      <c r="J165" s="92"/>
      <c r="K165" s="92"/>
      <c r="L165" s="92"/>
      <c r="M165" s="92"/>
      <c r="N165" s="92"/>
      <c r="O165" s="92"/>
      <c r="P165" s="92"/>
      <c r="Q165" s="92"/>
      <c r="R165" s="92"/>
      <c r="S165" s="92"/>
      <c r="T165" s="92"/>
      <c r="U165" s="460"/>
    </row>
    <row r="166" spans="1:21" ht="31.5">
      <c r="A166" s="387">
        <f t="shared" ref="A166:H166" si="137">A165</f>
        <v>41</v>
      </c>
      <c r="B166" s="400">
        <f t="shared" si="137"/>
        <v>0</v>
      </c>
      <c r="C166" s="401">
        <f t="shared" si="137"/>
        <v>0</v>
      </c>
      <c r="D166" s="400">
        <f t="shared" si="137"/>
        <v>0</v>
      </c>
      <c r="E166" s="400">
        <f t="shared" si="137"/>
        <v>0</v>
      </c>
      <c r="F166" s="401">
        <f t="shared" si="137"/>
        <v>0</v>
      </c>
      <c r="G166" s="401">
        <f t="shared" si="137"/>
        <v>0</v>
      </c>
      <c r="H166" s="401">
        <f t="shared" si="137"/>
        <v>0</v>
      </c>
      <c r="I166" s="91" t="s">
        <v>279</v>
      </c>
      <c r="J166" s="245"/>
      <c r="K166" s="245"/>
      <c r="L166" s="92"/>
      <c r="M166" s="92"/>
      <c r="N166" s="92"/>
      <c r="O166" s="92"/>
      <c r="P166" s="92"/>
      <c r="Q166" s="92"/>
      <c r="R166" s="92"/>
      <c r="S166" s="92"/>
      <c r="T166" s="92"/>
      <c r="U166" s="461"/>
    </row>
    <row r="167" spans="1:21" ht="47.25">
      <c r="A167" s="387">
        <f t="shared" ref="A167:H167" si="138">A165</f>
        <v>41</v>
      </c>
      <c r="B167" s="400">
        <f t="shared" si="138"/>
        <v>0</v>
      </c>
      <c r="C167" s="401">
        <f t="shared" si="138"/>
        <v>0</v>
      </c>
      <c r="D167" s="400">
        <f t="shared" si="138"/>
        <v>0</v>
      </c>
      <c r="E167" s="400">
        <f t="shared" si="138"/>
        <v>0</v>
      </c>
      <c r="F167" s="401">
        <f t="shared" si="138"/>
        <v>0</v>
      </c>
      <c r="G167" s="401">
        <f t="shared" si="138"/>
        <v>0</v>
      </c>
      <c r="H167" s="401">
        <f t="shared" si="138"/>
        <v>0</v>
      </c>
      <c r="I167" s="91" t="s">
        <v>826</v>
      </c>
      <c r="J167" s="245"/>
      <c r="K167" s="245"/>
      <c r="L167" s="92"/>
      <c r="M167" s="92"/>
      <c r="N167" s="92"/>
      <c r="O167" s="92"/>
      <c r="P167" s="92"/>
      <c r="Q167" s="92"/>
      <c r="R167" s="92"/>
      <c r="S167" s="92"/>
      <c r="T167" s="92"/>
      <c r="U167" s="461"/>
    </row>
    <row r="168" spans="1:21" ht="31.5">
      <c r="A168" s="387">
        <f t="shared" ref="A168:H168" si="139">A165</f>
        <v>41</v>
      </c>
      <c r="B168" s="400">
        <f t="shared" si="139"/>
        <v>0</v>
      </c>
      <c r="C168" s="401">
        <f t="shared" si="139"/>
        <v>0</v>
      </c>
      <c r="D168" s="400">
        <f t="shared" si="139"/>
        <v>0</v>
      </c>
      <c r="E168" s="400">
        <f t="shared" si="139"/>
        <v>0</v>
      </c>
      <c r="F168" s="401">
        <f t="shared" si="139"/>
        <v>0</v>
      </c>
      <c r="G168" s="401">
        <f t="shared" si="139"/>
        <v>0</v>
      </c>
      <c r="H168" s="401">
        <f t="shared" si="139"/>
        <v>0</v>
      </c>
      <c r="I168" s="91" t="s">
        <v>827</v>
      </c>
      <c r="J168" s="245"/>
      <c r="K168" s="245"/>
      <c r="L168" s="92"/>
      <c r="M168" s="92"/>
      <c r="N168" s="92"/>
      <c r="O168" s="92"/>
      <c r="P168" s="92"/>
      <c r="Q168" s="92"/>
      <c r="R168" s="92"/>
      <c r="S168" s="92"/>
      <c r="T168" s="92"/>
      <c r="U168" s="462"/>
    </row>
    <row r="169" spans="1:21" ht="31.5">
      <c r="A169" s="193">
        <f t="shared" si="97"/>
        <v>42</v>
      </c>
      <c r="B169" s="93"/>
      <c r="C169" s="365"/>
      <c r="D169" s="93"/>
      <c r="E169" s="94"/>
      <c r="F169" s="94"/>
      <c r="G169" s="94"/>
      <c r="H169" s="326"/>
      <c r="I169" s="89" t="s">
        <v>825</v>
      </c>
      <c r="J169" s="92"/>
      <c r="K169" s="92"/>
      <c r="L169" s="92"/>
      <c r="M169" s="92"/>
      <c r="N169" s="92"/>
      <c r="O169" s="92"/>
      <c r="P169" s="92"/>
      <c r="Q169" s="92"/>
      <c r="R169" s="92"/>
      <c r="S169" s="92"/>
      <c r="T169" s="92"/>
      <c r="U169" s="460"/>
    </row>
    <row r="170" spans="1:21" ht="31.5">
      <c r="A170" s="387">
        <f t="shared" ref="A170:H170" si="140">A169</f>
        <v>42</v>
      </c>
      <c r="B170" s="400">
        <f t="shared" si="140"/>
        <v>0</v>
      </c>
      <c r="C170" s="401">
        <f t="shared" si="140"/>
        <v>0</v>
      </c>
      <c r="D170" s="400">
        <f t="shared" si="140"/>
        <v>0</v>
      </c>
      <c r="E170" s="400">
        <f t="shared" si="140"/>
        <v>0</v>
      </c>
      <c r="F170" s="401">
        <f t="shared" si="140"/>
        <v>0</v>
      </c>
      <c r="G170" s="401">
        <f t="shared" si="140"/>
        <v>0</v>
      </c>
      <c r="H170" s="401">
        <f t="shared" si="140"/>
        <v>0</v>
      </c>
      <c r="I170" s="91" t="s">
        <v>279</v>
      </c>
      <c r="J170" s="245"/>
      <c r="K170" s="245"/>
      <c r="L170" s="92"/>
      <c r="M170" s="92"/>
      <c r="N170" s="92"/>
      <c r="O170" s="92"/>
      <c r="P170" s="92"/>
      <c r="Q170" s="92"/>
      <c r="R170" s="92"/>
      <c r="S170" s="92"/>
      <c r="T170" s="92"/>
      <c r="U170" s="461"/>
    </row>
    <row r="171" spans="1:21" ht="47.25">
      <c r="A171" s="387">
        <f t="shared" ref="A171:H171" si="141">A169</f>
        <v>42</v>
      </c>
      <c r="B171" s="400">
        <f t="shared" si="141"/>
        <v>0</v>
      </c>
      <c r="C171" s="401">
        <f t="shared" si="141"/>
        <v>0</v>
      </c>
      <c r="D171" s="400">
        <f t="shared" si="141"/>
        <v>0</v>
      </c>
      <c r="E171" s="400">
        <f t="shared" si="141"/>
        <v>0</v>
      </c>
      <c r="F171" s="401">
        <f t="shared" si="141"/>
        <v>0</v>
      </c>
      <c r="G171" s="401">
        <f t="shared" si="141"/>
        <v>0</v>
      </c>
      <c r="H171" s="401">
        <f t="shared" si="141"/>
        <v>0</v>
      </c>
      <c r="I171" s="91" t="s">
        <v>826</v>
      </c>
      <c r="J171" s="245"/>
      <c r="K171" s="245"/>
      <c r="L171" s="92"/>
      <c r="M171" s="92"/>
      <c r="N171" s="92"/>
      <c r="O171" s="92"/>
      <c r="P171" s="92"/>
      <c r="Q171" s="92"/>
      <c r="R171" s="92"/>
      <c r="S171" s="92"/>
      <c r="T171" s="92"/>
      <c r="U171" s="461"/>
    </row>
    <row r="172" spans="1:21" ht="31.5">
      <c r="A172" s="387">
        <f t="shared" ref="A172:H172" si="142">A169</f>
        <v>42</v>
      </c>
      <c r="B172" s="400">
        <f t="shared" si="142"/>
        <v>0</v>
      </c>
      <c r="C172" s="401">
        <f t="shared" si="142"/>
        <v>0</v>
      </c>
      <c r="D172" s="400">
        <f t="shared" si="142"/>
        <v>0</v>
      </c>
      <c r="E172" s="400">
        <f t="shared" si="142"/>
        <v>0</v>
      </c>
      <c r="F172" s="401">
        <f t="shared" si="142"/>
        <v>0</v>
      </c>
      <c r="G172" s="401">
        <f t="shared" si="142"/>
        <v>0</v>
      </c>
      <c r="H172" s="401">
        <f t="shared" si="142"/>
        <v>0</v>
      </c>
      <c r="I172" s="91" t="s">
        <v>827</v>
      </c>
      <c r="J172" s="245"/>
      <c r="K172" s="245"/>
      <c r="L172" s="92"/>
      <c r="M172" s="92"/>
      <c r="N172" s="92"/>
      <c r="O172" s="92"/>
      <c r="P172" s="92"/>
      <c r="Q172" s="92"/>
      <c r="R172" s="92"/>
      <c r="S172" s="92"/>
      <c r="T172" s="92"/>
      <c r="U172" s="462"/>
    </row>
    <row r="173" spans="1:21" ht="31.5">
      <c r="A173" s="193">
        <f t="shared" si="97"/>
        <v>43</v>
      </c>
      <c r="B173" s="93"/>
      <c r="C173" s="365"/>
      <c r="D173" s="93"/>
      <c r="E173" s="94"/>
      <c r="F173" s="94"/>
      <c r="G173" s="94"/>
      <c r="H173" s="326"/>
      <c r="I173" s="89" t="s">
        <v>825</v>
      </c>
      <c r="J173" s="92"/>
      <c r="K173" s="92"/>
      <c r="L173" s="92"/>
      <c r="M173" s="92"/>
      <c r="N173" s="92"/>
      <c r="O173" s="92"/>
      <c r="P173" s="92"/>
      <c r="Q173" s="92"/>
      <c r="R173" s="92"/>
      <c r="S173" s="92"/>
      <c r="T173" s="92"/>
      <c r="U173" s="460"/>
    </row>
    <row r="174" spans="1:21" ht="31.5">
      <c r="A174" s="387">
        <f t="shared" ref="A174:H174" si="143">A173</f>
        <v>43</v>
      </c>
      <c r="B174" s="400">
        <f t="shared" si="143"/>
        <v>0</v>
      </c>
      <c r="C174" s="401">
        <f t="shared" si="143"/>
        <v>0</v>
      </c>
      <c r="D174" s="400">
        <f t="shared" si="143"/>
        <v>0</v>
      </c>
      <c r="E174" s="400">
        <f t="shared" si="143"/>
        <v>0</v>
      </c>
      <c r="F174" s="401">
        <f t="shared" si="143"/>
        <v>0</v>
      </c>
      <c r="G174" s="401">
        <f t="shared" si="143"/>
        <v>0</v>
      </c>
      <c r="H174" s="401">
        <f t="shared" si="143"/>
        <v>0</v>
      </c>
      <c r="I174" s="91" t="s">
        <v>279</v>
      </c>
      <c r="J174" s="245"/>
      <c r="K174" s="245"/>
      <c r="L174" s="92"/>
      <c r="M174" s="92"/>
      <c r="N174" s="92"/>
      <c r="O174" s="92"/>
      <c r="P174" s="92"/>
      <c r="Q174" s="92"/>
      <c r="R174" s="92"/>
      <c r="S174" s="92"/>
      <c r="T174" s="92"/>
      <c r="U174" s="461"/>
    </row>
    <row r="175" spans="1:21" ht="47.25">
      <c r="A175" s="387">
        <f t="shared" ref="A175:H175" si="144">A173</f>
        <v>43</v>
      </c>
      <c r="B175" s="400">
        <f t="shared" si="144"/>
        <v>0</v>
      </c>
      <c r="C175" s="401">
        <f t="shared" si="144"/>
        <v>0</v>
      </c>
      <c r="D175" s="400">
        <f t="shared" si="144"/>
        <v>0</v>
      </c>
      <c r="E175" s="400">
        <f t="shared" si="144"/>
        <v>0</v>
      </c>
      <c r="F175" s="401">
        <f t="shared" si="144"/>
        <v>0</v>
      </c>
      <c r="G175" s="401">
        <f t="shared" si="144"/>
        <v>0</v>
      </c>
      <c r="H175" s="401">
        <f t="shared" si="144"/>
        <v>0</v>
      </c>
      <c r="I175" s="91" t="s">
        <v>826</v>
      </c>
      <c r="J175" s="245"/>
      <c r="K175" s="245"/>
      <c r="L175" s="92"/>
      <c r="M175" s="92"/>
      <c r="N175" s="92"/>
      <c r="O175" s="92"/>
      <c r="P175" s="92"/>
      <c r="Q175" s="92"/>
      <c r="R175" s="92"/>
      <c r="S175" s="92"/>
      <c r="T175" s="92"/>
      <c r="U175" s="461"/>
    </row>
    <row r="176" spans="1:21" ht="31.5">
      <c r="A176" s="387">
        <f t="shared" ref="A176:H176" si="145">A173</f>
        <v>43</v>
      </c>
      <c r="B176" s="400">
        <f t="shared" si="145"/>
        <v>0</v>
      </c>
      <c r="C176" s="401">
        <f t="shared" si="145"/>
        <v>0</v>
      </c>
      <c r="D176" s="400">
        <f t="shared" si="145"/>
        <v>0</v>
      </c>
      <c r="E176" s="400">
        <f t="shared" si="145"/>
        <v>0</v>
      </c>
      <c r="F176" s="401">
        <f t="shared" si="145"/>
        <v>0</v>
      </c>
      <c r="G176" s="401">
        <f t="shared" si="145"/>
        <v>0</v>
      </c>
      <c r="H176" s="401">
        <f t="shared" si="145"/>
        <v>0</v>
      </c>
      <c r="I176" s="91" t="s">
        <v>827</v>
      </c>
      <c r="J176" s="245"/>
      <c r="K176" s="245"/>
      <c r="L176" s="92"/>
      <c r="M176" s="92"/>
      <c r="N176" s="92"/>
      <c r="O176" s="92"/>
      <c r="P176" s="92"/>
      <c r="Q176" s="92"/>
      <c r="R176" s="92"/>
      <c r="S176" s="92"/>
      <c r="T176" s="92"/>
      <c r="U176" s="462"/>
    </row>
    <row r="177" spans="1:21" ht="31.5">
      <c r="A177" s="193">
        <f t="shared" ref="A177:A201" si="146">A173+1</f>
        <v>44</v>
      </c>
      <c r="B177" s="93"/>
      <c r="C177" s="365"/>
      <c r="D177" s="93"/>
      <c r="E177" s="94"/>
      <c r="F177" s="94"/>
      <c r="G177" s="94"/>
      <c r="H177" s="326"/>
      <c r="I177" s="89" t="s">
        <v>825</v>
      </c>
      <c r="J177" s="92"/>
      <c r="K177" s="92"/>
      <c r="L177" s="92"/>
      <c r="M177" s="92"/>
      <c r="N177" s="92"/>
      <c r="O177" s="92"/>
      <c r="P177" s="92"/>
      <c r="Q177" s="92"/>
      <c r="R177" s="92"/>
      <c r="S177" s="92"/>
      <c r="T177" s="92"/>
      <c r="U177" s="460"/>
    </row>
    <row r="178" spans="1:21" ht="31.5">
      <c r="A178" s="387">
        <f t="shared" ref="A178:H178" si="147">A177</f>
        <v>44</v>
      </c>
      <c r="B178" s="400">
        <f t="shared" si="147"/>
        <v>0</v>
      </c>
      <c r="C178" s="401">
        <f t="shared" si="147"/>
        <v>0</v>
      </c>
      <c r="D178" s="400">
        <f t="shared" si="147"/>
        <v>0</v>
      </c>
      <c r="E178" s="400">
        <f t="shared" si="147"/>
        <v>0</v>
      </c>
      <c r="F178" s="401">
        <f t="shared" si="147"/>
        <v>0</v>
      </c>
      <c r="G178" s="401">
        <f t="shared" si="147"/>
        <v>0</v>
      </c>
      <c r="H178" s="401">
        <f t="shared" si="147"/>
        <v>0</v>
      </c>
      <c r="I178" s="91" t="s">
        <v>279</v>
      </c>
      <c r="J178" s="245"/>
      <c r="K178" s="245"/>
      <c r="L178" s="92"/>
      <c r="M178" s="92"/>
      <c r="N178" s="92"/>
      <c r="O178" s="92"/>
      <c r="P178" s="92"/>
      <c r="Q178" s="92"/>
      <c r="R178" s="92"/>
      <c r="S178" s="92"/>
      <c r="T178" s="92"/>
      <c r="U178" s="461"/>
    </row>
    <row r="179" spans="1:21" ht="47.25">
      <c r="A179" s="387">
        <f t="shared" ref="A179:H179" si="148">A177</f>
        <v>44</v>
      </c>
      <c r="B179" s="400">
        <f t="shared" si="148"/>
        <v>0</v>
      </c>
      <c r="C179" s="401">
        <f t="shared" si="148"/>
        <v>0</v>
      </c>
      <c r="D179" s="400">
        <f t="shared" si="148"/>
        <v>0</v>
      </c>
      <c r="E179" s="400">
        <f t="shared" si="148"/>
        <v>0</v>
      </c>
      <c r="F179" s="401">
        <f t="shared" si="148"/>
        <v>0</v>
      </c>
      <c r="G179" s="401">
        <f t="shared" si="148"/>
        <v>0</v>
      </c>
      <c r="H179" s="401">
        <f t="shared" si="148"/>
        <v>0</v>
      </c>
      <c r="I179" s="91" t="s">
        <v>826</v>
      </c>
      <c r="J179" s="245"/>
      <c r="K179" s="245"/>
      <c r="L179" s="92"/>
      <c r="M179" s="92"/>
      <c r="N179" s="92"/>
      <c r="O179" s="92"/>
      <c r="P179" s="92"/>
      <c r="Q179" s="92"/>
      <c r="R179" s="92"/>
      <c r="S179" s="92"/>
      <c r="T179" s="92"/>
      <c r="U179" s="461"/>
    </row>
    <row r="180" spans="1:21" ht="31.5">
      <c r="A180" s="387">
        <f t="shared" ref="A180:H180" si="149">A177</f>
        <v>44</v>
      </c>
      <c r="B180" s="400">
        <f t="shared" si="149"/>
        <v>0</v>
      </c>
      <c r="C180" s="401">
        <f t="shared" si="149"/>
        <v>0</v>
      </c>
      <c r="D180" s="400">
        <f t="shared" si="149"/>
        <v>0</v>
      </c>
      <c r="E180" s="400">
        <f t="shared" si="149"/>
        <v>0</v>
      </c>
      <c r="F180" s="401">
        <f t="shared" si="149"/>
        <v>0</v>
      </c>
      <c r="G180" s="401">
        <f t="shared" si="149"/>
        <v>0</v>
      </c>
      <c r="H180" s="401">
        <f t="shared" si="149"/>
        <v>0</v>
      </c>
      <c r="I180" s="91" t="s">
        <v>827</v>
      </c>
      <c r="J180" s="245"/>
      <c r="K180" s="245"/>
      <c r="L180" s="92"/>
      <c r="M180" s="92"/>
      <c r="N180" s="92"/>
      <c r="O180" s="92"/>
      <c r="P180" s="92"/>
      <c r="Q180" s="92"/>
      <c r="R180" s="92"/>
      <c r="S180" s="92"/>
      <c r="T180" s="92"/>
      <c r="U180" s="462"/>
    </row>
    <row r="181" spans="1:21" ht="31.5">
      <c r="A181" s="193">
        <f t="shared" si="146"/>
        <v>45</v>
      </c>
      <c r="B181" s="93"/>
      <c r="C181" s="365"/>
      <c r="D181" s="93"/>
      <c r="E181" s="94"/>
      <c r="F181" s="94"/>
      <c r="G181" s="94"/>
      <c r="H181" s="326"/>
      <c r="I181" s="89" t="s">
        <v>825</v>
      </c>
      <c r="J181" s="92"/>
      <c r="K181" s="92"/>
      <c r="L181" s="92"/>
      <c r="M181" s="92"/>
      <c r="N181" s="92"/>
      <c r="O181" s="92"/>
      <c r="P181" s="92"/>
      <c r="Q181" s="92"/>
      <c r="R181" s="92"/>
      <c r="S181" s="92"/>
      <c r="T181" s="92"/>
      <c r="U181" s="460"/>
    </row>
    <row r="182" spans="1:21" ht="31.5">
      <c r="A182" s="387">
        <f t="shared" ref="A182:H182" si="150">A181</f>
        <v>45</v>
      </c>
      <c r="B182" s="400">
        <f t="shared" si="150"/>
        <v>0</v>
      </c>
      <c r="C182" s="401">
        <f t="shared" si="150"/>
        <v>0</v>
      </c>
      <c r="D182" s="400">
        <f t="shared" si="150"/>
        <v>0</v>
      </c>
      <c r="E182" s="400">
        <f t="shared" si="150"/>
        <v>0</v>
      </c>
      <c r="F182" s="401">
        <f t="shared" si="150"/>
        <v>0</v>
      </c>
      <c r="G182" s="401">
        <f t="shared" si="150"/>
        <v>0</v>
      </c>
      <c r="H182" s="401">
        <f t="shared" si="150"/>
        <v>0</v>
      </c>
      <c r="I182" s="91" t="s">
        <v>279</v>
      </c>
      <c r="J182" s="245"/>
      <c r="K182" s="245"/>
      <c r="L182" s="92"/>
      <c r="M182" s="92"/>
      <c r="N182" s="92"/>
      <c r="O182" s="92"/>
      <c r="P182" s="92"/>
      <c r="Q182" s="92"/>
      <c r="R182" s="92"/>
      <c r="S182" s="92"/>
      <c r="T182" s="92"/>
      <c r="U182" s="461"/>
    </row>
    <row r="183" spans="1:21" ht="47.25">
      <c r="A183" s="387">
        <f t="shared" ref="A183:H183" si="151">A181</f>
        <v>45</v>
      </c>
      <c r="B183" s="400">
        <f t="shared" si="151"/>
        <v>0</v>
      </c>
      <c r="C183" s="401">
        <f t="shared" si="151"/>
        <v>0</v>
      </c>
      <c r="D183" s="400">
        <f t="shared" si="151"/>
        <v>0</v>
      </c>
      <c r="E183" s="400">
        <f t="shared" si="151"/>
        <v>0</v>
      </c>
      <c r="F183" s="401">
        <f t="shared" si="151"/>
        <v>0</v>
      </c>
      <c r="G183" s="401">
        <f t="shared" si="151"/>
        <v>0</v>
      </c>
      <c r="H183" s="401">
        <f t="shared" si="151"/>
        <v>0</v>
      </c>
      <c r="I183" s="91" t="s">
        <v>826</v>
      </c>
      <c r="J183" s="245"/>
      <c r="K183" s="245"/>
      <c r="L183" s="92"/>
      <c r="M183" s="92"/>
      <c r="N183" s="92"/>
      <c r="O183" s="92"/>
      <c r="P183" s="92"/>
      <c r="Q183" s="92"/>
      <c r="R183" s="92"/>
      <c r="S183" s="92"/>
      <c r="T183" s="92"/>
      <c r="U183" s="461"/>
    </row>
    <row r="184" spans="1:21" ht="31.5">
      <c r="A184" s="387">
        <f t="shared" ref="A184:H184" si="152">A181</f>
        <v>45</v>
      </c>
      <c r="B184" s="400">
        <f t="shared" si="152"/>
        <v>0</v>
      </c>
      <c r="C184" s="401">
        <f t="shared" si="152"/>
        <v>0</v>
      </c>
      <c r="D184" s="400">
        <f t="shared" si="152"/>
        <v>0</v>
      </c>
      <c r="E184" s="400">
        <f t="shared" si="152"/>
        <v>0</v>
      </c>
      <c r="F184" s="401">
        <f t="shared" si="152"/>
        <v>0</v>
      </c>
      <c r="G184" s="401">
        <f t="shared" si="152"/>
        <v>0</v>
      </c>
      <c r="H184" s="401">
        <f t="shared" si="152"/>
        <v>0</v>
      </c>
      <c r="I184" s="91" t="s">
        <v>827</v>
      </c>
      <c r="J184" s="245"/>
      <c r="K184" s="245"/>
      <c r="L184" s="92"/>
      <c r="M184" s="92"/>
      <c r="N184" s="92"/>
      <c r="O184" s="92"/>
      <c r="P184" s="92"/>
      <c r="Q184" s="92"/>
      <c r="R184" s="92"/>
      <c r="S184" s="92"/>
      <c r="T184" s="92"/>
      <c r="U184" s="462"/>
    </row>
    <row r="185" spans="1:21" ht="31.5">
      <c r="A185" s="193">
        <f t="shared" si="146"/>
        <v>46</v>
      </c>
      <c r="B185" s="93"/>
      <c r="C185" s="365"/>
      <c r="D185" s="93"/>
      <c r="E185" s="94"/>
      <c r="F185" s="94"/>
      <c r="G185" s="94"/>
      <c r="H185" s="326"/>
      <c r="I185" s="89" t="s">
        <v>825</v>
      </c>
      <c r="J185" s="92"/>
      <c r="K185" s="92"/>
      <c r="L185" s="92"/>
      <c r="M185" s="92"/>
      <c r="N185" s="92"/>
      <c r="O185" s="92"/>
      <c r="P185" s="92"/>
      <c r="Q185" s="92"/>
      <c r="R185" s="92"/>
      <c r="S185" s="92"/>
      <c r="T185" s="92"/>
      <c r="U185" s="460"/>
    </row>
    <row r="186" spans="1:21" ht="31.5">
      <c r="A186" s="387">
        <f t="shared" ref="A186:H186" si="153">A185</f>
        <v>46</v>
      </c>
      <c r="B186" s="400">
        <f t="shared" si="153"/>
        <v>0</v>
      </c>
      <c r="C186" s="401">
        <f t="shared" si="153"/>
        <v>0</v>
      </c>
      <c r="D186" s="400">
        <f t="shared" si="153"/>
        <v>0</v>
      </c>
      <c r="E186" s="400">
        <f t="shared" si="153"/>
        <v>0</v>
      </c>
      <c r="F186" s="401">
        <f t="shared" si="153"/>
        <v>0</v>
      </c>
      <c r="G186" s="401">
        <f t="shared" si="153"/>
        <v>0</v>
      </c>
      <c r="H186" s="401">
        <f t="shared" si="153"/>
        <v>0</v>
      </c>
      <c r="I186" s="91" t="s">
        <v>279</v>
      </c>
      <c r="J186" s="245"/>
      <c r="K186" s="245"/>
      <c r="L186" s="92"/>
      <c r="M186" s="92"/>
      <c r="N186" s="92"/>
      <c r="O186" s="92"/>
      <c r="P186" s="92"/>
      <c r="Q186" s="92"/>
      <c r="R186" s="92"/>
      <c r="S186" s="92"/>
      <c r="T186" s="92"/>
      <c r="U186" s="461"/>
    </row>
    <row r="187" spans="1:21" ht="47.25">
      <c r="A187" s="387">
        <f t="shared" ref="A187:H187" si="154">A185</f>
        <v>46</v>
      </c>
      <c r="B187" s="400">
        <f t="shared" si="154"/>
        <v>0</v>
      </c>
      <c r="C187" s="401">
        <f t="shared" si="154"/>
        <v>0</v>
      </c>
      <c r="D187" s="400">
        <f t="shared" si="154"/>
        <v>0</v>
      </c>
      <c r="E187" s="400">
        <f t="shared" si="154"/>
        <v>0</v>
      </c>
      <c r="F187" s="401">
        <f t="shared" si="154"/>
        <v>0</v>
      </c>
      <c r="G187" s="401">
        <f t="shared" si="154"/>
        <v>0</v>
      </c>
      <c r="H187" s="401">
        <f t="shared" si="154"/>
        <v>0</v>
      </c>
      <c r="I187" s="91" t="s">
        <v>826</v>
      </c>
      <c r="J187" s="245"/>
      <c r="K187" s="245"/>
      <c r="L187" s="92"/>
      <c r="M187" s="92"/>
      <c r="N187" s="92"/>
      <c r="O187" s="92"/>
      <c r="P187" s="92"/>
      <c r="Q187" s="92"/>
      <c r="R187" s="92"/>
      <c r="S187" s="92"/>
      <c r="T187" s="92"/>
      <c r="U187" s="461"/>
    </row>
    <row r="188" spans="1:21" ht="31.5">
      <c r="A188" s="387">
        <f t="shared" ref="A188:H188" si="155">A185</f>
        <v>46</v>
      </c>
      <c r="B188" s="400">
        <f t="shared" si="155"/>
        <v>0</v>
      </c>
      <c r="C188" s="401">
        <f t="shared" si="155"/>
        <v>0</v>
      </c>
      <c r="D188" s="400">
        <f t="shared" si="155"/>
        <v>0</v>
      </c>
      <c r="E188" s="400">
        <f t="shared" si="155"/>
        <v>0</v>
      </c>
      <c r="F188" s="401">
        <f t="shared" si="155"/>
        <v>0</v>
      </c>
      <c r="G188" s="401">
        <f t="shared" si="155"/>
        <v>0</v>
      </c>
      <c r="H188" s="401">
        <f t="shared" si="155"/>
        <v>0</v>
      </c>
      <c r="I188" s="91" t="s">
        <v>827</v>
      </c>
      <c r="J188" s="245"/>
      <c r="K188" s="245"/>
      <c r="L188" s="92"/>
      <c r="M188" s="92"/>
      <c r="N188" s="92"/>
      <c r="O188" s="92"/>
      <c r="P188" s="92"/>
      <c r="Q188" s="92"/>
      <c r="R188" s="92"/>
      <c r="S188" s="92"/>
      <c r="T188" s="92"/>
      <c r="U188" s="462"/>
    </row>
    <row r="189" spans="1:21" ht="31.5">
      <c r="A189" s="193">
        <f t="shared" si="146"/>
        <v>47</v>
      </c>
      <c r="B189" s="93"/>
      <c r="C189" s="365"/>
      <c r="D189" s="93"/>
      <c r="E189" s="94"/>
      <c r="F189" s="94"/>
      <c r="G189" s="94"/>
      <c r="H189" s="326"/>
      <c r="I189" s="89" t="s">
        <v>825</v>
      </c>
      <c r="J189" s="92"/>
      <c r="K189" s="92"/>
      <c r="L189" s="92"/>
      <c r="M189" s="92"/>
      <c r="N189" s="92"/>
      <c r="O189" s="92"/>
      <c r="P189" s="92"/>
      <c r="Q189" s="92"/>
      <c r="R189" s="92"/>
      <c r="S189" s="92"/>
      <c r="T189" s="92"/>
      <c r="U189" s="460"/>
    </row>
    <row r="190" spans="1:21" ht="31.5">
      <c r="A190" s="387">
        <f t="shared" ref="A190:H190" si="156">A189</f>
        <v>47</v>
      </c>
      <c r="B190" s="400">
        <f t="shared" si="156"/>
        <v>0</v>
      </c>
      <c r="C190" s="401">
        <f t="shared" si="156"/>
        <v>0</v>
      </c>
      <c r="D190" s="400">
        <f t="shared" si="156"/>
        <v>0</v>
      </c>
      <c r="E190" s="400">
        <f t="shared" si="156"/>
        <v>0</v>
      </c>
      <c r="F190" s="401">
        <f t="shared" si="156"/>
        <v>0</v>
      </c>
      <c r="G190" s="401">
        <f t="shared" si="156"/>
        <v>0</v>
      </c>
      <c r="H190" s="401">
        <f t="shared" si="156"/>
        <v>0</v>
      </c>
      <c r="I190" s="91" t="s">
        <v>279</v>
      </c>
      <c r="J190" s="245"/>
      <c r="K190" s="245"/>
      <c r="L190" s="92"/>
      <c r="M190" s="92"/>
      <c r="N190" s="92"/>
      <c r="O190" s="92"/>
      <c r="P190" s="92"/>
      <c r="Q190" s="92"/>
      <c r="R190" s="92"/>
      <c r="S190" s="92"/>
      <c r="T190" s="92"/>
      <c r="U190" s="461"/>
    </row>
    <row r="191" spans="1:21" ht="47.25">
      <c r="A191" s="387">
        <f t="shared" ref="A191:H191" si="157">A189</f>
        <v>47</v>
      </c>
      <c r="B191" s="400">
        <f t="shared" si="157"/>
        <v>0</v>
      </c>
      <c r="C191" s="401">
        <f t="shared" si="157"/>
        <v>0</v>
      </c>
      <c r="D191" s="400">
        <f t="shared" si="157"/>
        <v>0</v>
      </c>
      <c r="E191" s="400">
        <f t="shared" si="157"/>
        <v>0</v>
      </c>
      <c r="F191" s="401">
        <f t="shared" si="157"/>
        <v>0</v>
      </c>
      <c r="G191" s="401">
        <f t="shared" si="157"/>
        <v>0</v>
      </c>
      <c r="H191" s="401">
        <f t="shared" si="157"/>
        <v>0</v>
      </c>
      <c r="I191" s="91" t="s">
        <v>826</v>
      </c>
      <c r="J191" s="245"/>
      <c r="K191" s="245"/>
      <c r="L191" s="92"/>
      <c r="M191" s="92"/>
      <c r="N191" s="92"/>
      <c r="O191" s="92"/>
      <c r="P191" s="92"/>
      <c r="Q191" s="92"/>
      <c r="R191" s="92"/>
      <c r="S191" s="92"/>
      <c r="T191" s="92"/>
      <c r="U191" s="461"/>
    </row>
    <row r="192" spans="1:21" ht="31.5">
      <c r="A192" s="387">
        <f t="shared" ref="A192:H192" si="158">A189</f>
        <v>47</v>
      </c>
      <c r="B192" s="400">
        <f t="shared" si="158"/>
        <v>0</v>
      </c>
      <c r="C192" s="401">
        <f t="shared" si="158"/>
        <v>0</v>
      </c>
      <c r="D192" s="400">
        <f t="shared" si="158"/>
        <v>0</v>
      </c>
      <c r="E192" s="400">
        <f t="shared" si="158"/>
        <v>0</v>
      </c>
      <c r="F192" s="401">
        <f t="shared" si="158"/>
        <v>0</v>
      </c>
      <c r="G192" s="401">
        <f t="shared" si="158"/>
        <v>0</v>
      </c>
      <c r="H192" s="401">
        <f t="shared" si="158"/>
        <v>0</v>
      </c>
      <c r="I192" s="91" t="s">
        <v>827</v>
      </c>
      <c r="J192" s="245"/>
      <c r="K192" s="245"/>
      <c r="L192" s="92"/>
      <c r="M192" s="92"/>
      <c r="N192" s="92"/>
      <c r="O192" s="92"/>
      <c r="P192" s="92"/>
      <c r="Q192" s="92"/>
      <c r="R192" s="92"/>
      <c r="S192" s="92"/>
      <c r="T192" s="92"/>
      <c r="U192" s="462"/>
    </row>
    <row r="193" spans="1:21" ht="31.5">
      <c r="A193" s="193">
        <f t="shared" si="146"/>
        <v>48</v>
      </c>
      <c r="B193" s="93"/>
      <c r="C193" s="365"/>
      <c r="D193" s="93"/>
      <c r="E193" s="94"/>
      <c r="F193" s="94"/>
      <c r="G193" s="94"/>
      <c r="H193" s="326"/>
      <c r="I193" s="89" t="s">
        <v>825</v>
      </c>
      <c r="J193" s="92"/>
      <c r="K193" s="92"/>
      <c r="L193" s="92"/>
      <c r="M193" s="92"/>
      <c r="N193" s="92"/>
      <c r="O193" s="92"/>
      <c r="P193" s="92"/>
      <c r="Q193" s="92"/>
      <c r="R193" s="92"/>
      <c r="S193" s="92"/>
      <c r="T193" s="92"/>
      <c r="U193" s="460"/>
    </row>
    <row r="194" spans="1:21" ht="31.5">
      <c r="A194" s="387">
        <f t="shared" ref="A194:H194" si="159">A193</f>
        <v>48</v>
      </c>
      <c r="B194" s="400">
        <f t="shared" si="159"/>
        <v>0</v>
      </c>
      <c r="C194" s="401">
        <f t="shared" si="159"/>
        <v>0</v>
      </c>
      <c r="D194" s="400">
        <f t="shared" si="159"/>
        <v>0</v>
      </c>
      <c r="E194" s="400">
        <f t="shared" si="159"/>
        <v>0</v>
      </c>
      <c r="F194" s="401">
        <f t="shared" si="159"/>
        <v>0</v>
      </c>
      <c r="G194" s="401">
        <f t="shared" si="159"/>
        <v>0</v>
      </c>
      <c r="H194" s="401">
        <f t="shared" si="159"/>
        <v>0</v>
      </c>
      <c r="I194" s="91" t="s">
        <v>279</v>
      </c>
      <c r="J194" s="245"/>
      <c r="K194" s="245"/>
      <c r="L194" s="92"/>
      <c r="M194" s="92"/>
      <c r="N194" s="92"/>
      <c r="O194" s="92"/>
      <c r="P194" s="92"/>
      <c r="Q194" s="92"/>
      <c r="R194" s="92"/>
      <c r="S194" s="92"/>
      <c r="T194" s="92"/>
      <c r="U194" s="461"/>
    </row>
    <row r="195" spans="1:21" ht="47.25">
      <c r="A195" s="387">
        <f t="shared" ref="A195:H195" si="160">A193</f>
        <v>48</v>
      </c>
      <c r="B195" s="400">
        <f t="shared" si="160"/>
        <v>0</v>
      </c>
      <c r="C195" s="401">
        <f t="shared" si="160"/>
        <v>0</v>
      </c>
      <c r="D195" s="400">
        <f t="shared" si="160"/>
        <v>0</v>
      </c>
      <c r="E195" s="400">
        <f t="shared" si="160"/>
        <v>0</v>
      </c>
      <c r="F195" s="401">
        <f t="shared" si="160"/>
        <v>0</v>
      </c>
      <c r="G195" s="401">
        <f t="shared" si="160"/>
        <v>0</v>
      </c>
      <c r="H195" s="401">
        <f t="shared" si="160"/>
        <v>0</v>
      </c>
      <c r="I195" s="91" t="s">
        <v>826</v>
      </c>
      <c r="J195" s="245"/>
      <c r="K195" s="245"/>
      <c r="L195" s="92"/>
      <c r="M195" s="92"/>
      <c r="N195" s="92"/>
      <c r="O195" s="92"/>
      <c r="P195" s="92"/>
      <c r="Q195" s="92"/>
      <c r="R195" s="92"/>
      <c r="S195" s="92"/>
      <c r="T195" s="92"/>
      <c r="U195" s="461"/>
    </row>
    <row r="196" spans="1:21" ht="31.5">
      <c r="A196" s="387">
        <f t="shared" ref="A196:H196" si="161">A193</f>
        <v>48</v>
      </c>
      <c r="B196" s="400">
        <f t="shared" si="161"/>
        <v>0</v>
      </c>
      <c r="C196" s="401">
        <f t="shared" si="161"/>
        <v>0</v>
      </c>
      <c r="D196" s="400">
        <f t="shared" si="161"/>
        <v>0</v>
      </c>
      <c r="E196" s="400">
        <f t="shared" si="161"/>
        <v>0</v>
      </c>
      <c r="F196" s="401">
        <f t="shared" si="161"/>
        <v>0</v>
      </c>
      <c r="G196" s="401">
        <f t="shared" si="161"/>
        <v>0</v>
      </c>
      <c r="H196" s="401">
        <f t="shared" si="161"/>
        <v>0</v>
      </c>
      <c r="I196" s="91" t="s">
        <v>827</v>
      </c>
      <c r="J196" s="245"/>
      <c r="K196" s="245"/>
      <c r="L196" s="92"/>
      <c r="M196" s="92"/>
      <c r="N196" s="92"/>
      <c r="O196" s="92"/>
      <c r="P196" s="92"/>
      <c r="Q196" s="92"/>
      <c r="R196" s="92"/>
      <c r="S196" s="92"/>
      <c r="T196" s="92"/>
      <c r="U196" s="462"/>
    </row>
    <row r="197" spans="1:21" ht="31.5">
      <c r="A197" s="193">
        <f t="shared" si="146"/>
        <v>49</v>
      </c>
      <c r="B197" s="93"/>
      <c r="C197" s="365"/>
      <c r="D197" s="93"/>
      <c r="E197" s="94"/>
      <c r="F197" s="94"/>
      <c r="G197" s="94"/>
      <c r="H197" s="326"/>
      <c r="I197" s="89" t="s">
        <v>825</v>
      </c>
      <c r="J197" s="92"/>
      <c r="K197" s="92"/>
      <c r="L197" s="92"/>
      <c r="M197" s="92"/>
      <c r="N197" s="92"/>
      <c r="O197" s="92"/>
      <c r="P197" s="92"/>
      <c r="Q197" s="92"/>
      <c r="R197" s="92"/>
      <c r="S197" s="92"/>
      <c r="T197" s="92"/>
      <c r="U197" s="460"/>
    </row>
    <row r="198" spans="1:21" ht="31.5">
      <c r="A198" s="387">
        <f t="shared" ref="A198:H198" si="162">A197</f>
        <v>49</v>
      </c>
      <c r="B198" s="400">
        <f t="shared" si="162"/>
        <v>0</v>
      </c>
      <c r="C198" s="401">
        <f t="shared" si="162"/>
        <v>0</v>
      </c>
      <c r="D198" s="400">
        <f t="shared" si="162"/>
        <v>0</v>
      </c>
      <c r="E198" s="400">
        <f t="shared" si="162"/>
        <v>0</v>
      </c>
      <c r="F198" s="401">
        <f t="shared" si="162"/>
        <v>0</v>
      </c>
      <c r="G198" s="401">
        <f t="shared" si="162"/>
        <v>0</v>
      </c>
      <c r="H198" s="401">
        <f t="shared" si="162"/>
        <v>0</v>
      </c>
      <c r="I198" s="91" t="s">
        <v>279</v>
      </c>
      <c r="J198" s="245"/>
      <c r="K198" s="245"/>
      <c r="L198" s="92"/>
      <c r="M198" s="92"/>
      <c r="N198" s="92"/>
      <c r="O198" s="92"/>
      <c r="P198" s="92"/>
      <c r="Q198" s="92"/>
      <c r="R198" s="92"/>
      <c r="S198" s="92"/>
      <c r="T198" s="92"/>
      <c r="U198" s="461"/>
    </row>
    <row r="199" spans="1:21" ht="47.25">
      <c r="A199" s="387">
        <f t="shared" ref="A199:H199" si="163">A197</f>
        <v>49</v>
      </c>
      <c r="B199" s="400">
        <f t="shared" si="163"/>
        <v>0</v>
      </c>
      <c r="C199" s="401">
        <f t="shared" si="163"/>
        <v>0</v>
      </c>
      <c r="D199" s="400">
        <f t="shared" si="163"/>
        <v>0</v>
      </c>
      <c r="E199" s="400">
        <f t="shared" si="163"/>
        <v>0</v>
      </c>
      <c r="F199" s="401">
        <f t="shared" si="163"/>
        <v>0</v>
      </c>
      <c r="G199" s="401">
        <f t="shared" si="163"/>
        <v>0</v>
      </c>
      <c r="H199" s="401">
        <f t="shared" si="163"/>
        <v>0</v>
      </c>
      <c r="I199" s="91" t="s">
        <v>826</v>
      </c>
      <c r="J199" s="245"/>
      <c r="K199" s="245"/>
      <c r="L199" s="92"/>
      <c r="M199" s="92"/>
      <c r="N199" s="92"/>
      <c r="O199" s="92"/>
      <c r="P199" s="92"/>
      <c r="Q199" s="92"/>
      <c r="R199" s="92"/>
      <c r="S199" s="92"/>
      <c r="T199" s="92"/>
      <c r="U199" s="461"/>
    </row>
    <row r="200" spans="1:21" ht="31.5">
      <c r="A200" s="387">
        <f t="shared" ref="A200:H200" si="164">A197</f>
        <v>49</v>
      </c>
      <c r="B200" s="400">
        <f t="shared" si="164"/>
        <v>0</v>
      </c>
      <c r="C200" s="401">
        <f t="shared" si="164"/>
        <v>0</v>
      </c>
      <c r="D200" s="400">
        <f t="shared" si="164"/>
        <v>0</v>
      </c>
      <c r="E200" s="400">
        <f t="shared" si="164"/>
        <v>0</v>
      </c>
      <c r="F200" s="401">
        <f t="shared" si="164"/>
        <v>0</v>
      </c>
      <c r="G200" s="401">
        <f t="shared" si="164"/>
        <v>0</v>
      </c>
      <c r="H200" s="401">
        <f t="shared" si="164"/>
        <v>0</v>
      </c>
      <c r="I200" s="91" t="s">
        <v>827</v>
      </c>
      <c r="J200" s="245"/>
      <c r="K200" s="245"/>
      <c r="L200" s="92"/>
      <c r="M200" s="92"/>
      <c r="N200" s="92"/>
      <c r="O200" s="92"/>
      <c r="P200" s="92"/>
      <c r="Q200" s="92"/>
      <c r="R200" s="92"/>
      <c r="S200" s="92"/>
      <c r="T200" s="92"/>
      <c r="U200" s="462"/>
    </row>
    <row r="201" spans="1:21" ht="31.5">
      <c r="A201" s="193">
        <f t="shared" si="146"/>
        <v>50</v>
      </c>
      <c r="B201" s="93"/>
      <c r="C201" s="365"/>
      <c r="D201" s="93"/>
      <c r="E201" s="94"/>
      <c r="F201" s="94"/>
      <c r="G201" s="94"/>
      <c r="H201" s="326"/>
      <c r="I201" s="89" t="s">
        <v>825</v>
      </c>
      <c r="J201" s="92"/>
      <c r="K201" s="92"/>
      <c r="L201" s="92"/>
      <c r="M201" s="92"/>
      <c r="N201" s="92"/>
      <c r="O201" s="92"/>
      <c r="P201" s="92"/>
      <c r="Q201" s="92"/>
      <c r="R201" s="92"/>
      <c r="S201" s="92"/>
      <c r="T201" s="92"/>
      <c r="U201" s="460"/>
    </row>
    <row r="202" spans="1:21" ht="31.5">
      <c r="A202" s="387">
        <f t="shared" ref="A202:H202" si="165">A201</f>
        <v>50</v>
      </c>
      <c r="B202" s="400">
        <f t="shared" si="165"/>
        <v>0</v>
      </c>
      <c r="C202" s="401">
        <f t="shared" si="165"/>
        <v>0</v>
      </c>
      <c r="D202" s="400">
        <f t="shared" si="165"/>
        <v>0</v>
      </c>
      <c r="E202" s="400">
        <f t="shared" si="165"/>
        <v>0</v>
      </c>
      <c r="F202" s="401">
        <f t="shared" si="165"/>
        <v>0</v>
      </c>
      <c r="G202" s="401">
        <f t="shared" si="165"/>
        <v>0</v>
      </c>
      <c r="H202" s="401">
        <f t="shared" si="165"/>
        <v>0</v>
      </c>
      <c r="I202" s="91" t="s">
        <v>279</v>
      </c>
      <c r="J202" s="245"/>
      <c r="K202" s="245"/>
      <c r="L202" s="92"/>
      <c r="M202" s="92"/>
      <c r="N202" s="92"/>
      <c r="O202" s="92"/>
      <c r="P202" s="92"/>
      <c r="Q202" s="92"/>
      <c r="R202" s="92"/>
      <c r="S202" s="92"/>
      <c r="T202" s="92"/>
      <c r="U202" s="461"/>
    </row>
    <row r="203" spans="1:21" ht="47.25">
      <c r="A203" s="387">
        <f t="shared" ref="A203:H203" si="166">A201</f>
        <v>50</v>
      </c>
      <c r="B203" s="400">
        <f t="shared" si="166"/>
        <v>0</v>
      </c>
      <c r="C203" s="401">
        <f t="shared" si="166"/>
        <v>0</v>
      </c>
      <c r="D203" s="400">
        <f t="shared" si="166"/>
        <v>0</v>
      </c>
      <c r="E203" s="400">
        <f t="shared" si="166"/>
        <v>0</v>
      </c>
      <c r="F203" s="401">
        <f t="shared" si="166"/>
        <v>0</v>
      </c>
      <c r="G203" s="401">
        <f t="shared" si="166"/>
        <v>0</v>
      </c>
      <c r="H203" s="401">
        <f t="shared" si="166"/>
        <v>0</v>
      </c>
      <c r="I203" s="91" t="s">
        <v>826</v>
      </c>
      <c r="J203" s="245"/>
      <c r="K203" s="245"/>
      <c r="L203" s="92"/>
      <c r="M203" s="92"/>
      <c r="N203" s="92"/>
      <c r="O203" s="92"/>
      <c r="P203" s="92"/>
      <c r="Q203" s="92"/>
      <c r="R203" s="92"/>
      <c r="S203" s="92"/>
      <c r="T203" s="92"/>
      <c r="U203" s="461"/>
    </row>
    <row r="204" spans="1:21" ht="31.5">
      <c r="A204" s="387">
        <f t="shared" ref="A204:H204" si="167">A201</f>
        <v>50</v>
      </c>
      <c r="B204" s="400">
        <f t="shared" si="167"/>
        <v>0</v>
      </c>
      <c r="C204" s="401">
        <f t="shared" si="167"/>
        <v>0</v>
      </c>
      <c r="D204" s="400">
        <f t="shared" si="167"/>
        <v>0</v>
      </c>
      <c r="E204" s="400">
        <f t="shared" si="167"/>
        <v>0</v>
      </c>
      <c r="F204" s="401">
        <f t="shared" si="167"/>
        <v>0</v>
      </c>
      <c r="G204" s="401">
        <f t="shared" si="167"/>
        <v>0</v>
      </c>
      <c r="H204" s="401">
        <f t="shared" si="167"/>
        <v>0</v>
      </c>
      <c r="I204" s="91" t="s">
        <v>827</v>
      </c>
      <c r="J204" s="245"/>
      <c r="K204" s="245"/>
      <c r="L204" s="92"/>
      <c r="M204" s="92"/>
      <c r="N204" s="92"/>
      <c r="O204" s="92"/>
      <c r="P204" s="92"/>
      <c r="Q204" s="92"/>
      <c r="R204" s="92"/>
      <c r="S204" s="92"/>
      <c r="T204" s="92"/>
      <c r="U204" s="462"/>
    </row>
  </sheetData>
  <sheetProtection sheet="1" objects="1" scenarios="1"/>
  <mergeCells count="50">
    <mergeCell ref="U25:U28"/>
    <mergeCell ref="U5:U8"/>
    <mergeCell ref="U9:U12"/>
    <mergeCell ref="U13:U16"/>
    <mergeCell ref="U17:U20"/>
    <mergeCell ref="U21:U24"/>
    <mergeCell ref="U73:U76"/>
    <mergeCell ref="U29:U32"/>
    <mergeCell ref="U33:U36"/>
    <mergeCell ref="U37:U40"/>
    <mergeCell ref="U41:U44"/>
    <mergeCell ref="U45:U48"/>
    <mergeCell ref="U49:U52"/>
    <mergeCell ref="U53:U56"/>
    <mergeCell ref="U57:U60"/>
    <mergeCell ref="U61:U64"/>
    <mergeCell ref="U65:U68"/>
    <mergeCell ref="U69:U72"/>
    <mergeCell ref="U121:U124"/>
    <mergeCell ref="U77:U80"/>
    <mergeCell ref="U81:U84"/>
    <mergeCell ref="U85:U88"/>
    <mergeCell ref="U89:U92"/>
    <mergeCell ref="U93:U96"/>
    <mergeCell ref="U97:U100"/>
    <mergeCell ref="U101:U104"/>
    <mergeCell ref="U105:U108"/>
    <mergeCell ref="U109:U112"/>
    <mergeCell ref="U113:U116"/>
    <mergeCell ref="U117:U120"/>
    <mergeCell ref="U169:U172"/>
    <mergeCell ref="U125:U128"/>
    <mergeCell ref="U129:U132"/>
    <mergeCell ref="U133:U136"/>
    <mergeCell ref="U137:U140"/>
    <mergeCell ref="U141:U144"/>
    <mergeCell ref="U145:U148"/>
    <mergeCell ref="U149:U152"/>
    <mergeCell ref="U153:U156"/>
    <mergeCell ref="U157:U160"/>
    <mergeCell ref="U161:U164"/>
    <mergeCell ref="U165:U168"/>
    <mergeCell ref="U197:U200"/>
    <mergeCell ref="U201:U204"/>
    <mergeCell ref="U173:U176"/>
    <mergeCell ref="U177:U180"/>
    <mergeCell ref="U181:U184"/>
    <mergeCell ref="U185:U188"/>
    <mergeCell ref="U189:U192"/>
    <mergeCell ref="U193:U196"/>
  </mergeCells>
  <dataValidations count="1">
    <dataValidation type="textLength" allowBlank="1" showInputMessage="1" showErrorMessage="1" sqref="C5 C9 C13 C17 C21 C25 C29 C33 C37 C41 C45 C49 C53 C57 C61 C65 C69 C73 C77 C81 C85 C89 C93 C97 C101 C105 C109 C113 C117 C121 C125 C129 C133 C137 C141 C145 C149 C153 C157 C161 C165 C169 C173 C177 C181 C185 C189 C193 C197 C201">
      <formula1>11</formula1>
      <formula2>11</formula2>
    </dataValidation>
  </dataValidations>
  <pageMargins left="0.7" right="0.7" top="0.75" bottom="0.75" header="0.3" footer="0.3"/>
  <pageSetup paperSize="8" scale="2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Скрытый_лист_проекты!$I$20:$I$21</xm:f>
          </x14:formula1>
          <xm:sqref>H201 H197 H193 H189 H185 H181 H177 H173 H169 H165 H161 H157 H153 H149 H145 H141 H137 H133 H129 H125 H121 H117 H113 H109 H105 H101 H97 H93 H89 H85 H81 H77 H73 H69 H65 H61 H57 H53 H49 H45 H41 H37 H33 H29 H25 H21 H17 H13 H5 H9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1"/>
  <sheetViews>
    <sheetView tabSelected="1" view="pageBreakPreview" zoomScale="70" zoomScaleNormal="50" zoomScaleSheetLayoutView="70" workbookViewId="0">
      <pane ySplit="4" topLeftCell="A5" activePane="bottomLeft" state="frozen"/>
      <selection pane="bottomLeft" activeCell="K5" sqref="K5"/>
    </sheetView>
  </sheetViews>
  <sheetFormatPr defaultColWidth="11" defaultRowHeight="15.75"/>
  <cols>
    <col min="1" max="1" width="7.625" style="4" customWidth="1"/>
    <col min="2" max="2" width="48.875" style="4" customWidth="1"/>
    <col min="3" max="3" width="48.875" style="389" customWidth="1"/>
    <col min="4" max="5" width="19.875" style="4" customWidth="1"/>
    <col min="6" max="6" width="38.5" style="4" customWidth="1"/>
    <col min="7" max="7" width="21" style="4" customWidth="1"/>
    <col min="8" max="9" width="14.375" style="27" customWidth="1"/>
    <col min="10" max="10" width="9.5" style="27" customWidth="1"/>
    <col min="11" max="11" width="65.125" style="11" customWidth="1"/>
    <col min="12" max="22" width="7.625" style="38" customWidth="1"/>
    <col min="23" max="23" width="134" style="4" customWidth="1"/>
    <col min="24" max="16384" width="11" style="4"/>
  </cols>
  <sheetData>
    <row r="1" spans="1:23" s="107" customFormat="1" ht="59.1" customHeight="1" thickBot="1">
      <c r="A1" s="463" t="s">
        <v>872</v>
      </c>
      <c r="B1" s="463"/>
      <c r="C1" s="463"/>
      <c r="D1" s="463"/>
      <c r="E1" s="463"/>
      <c r="F1" s="463"/>
      <c r="G1" s="463"/>
      <c r="H1" s="463"/>
      <c r="I1" s="463"/>
      <c r="J1" s="463"/>
      <c r="K1" s="463"/>
      <c r="L1" s="463"/>
      <c r="M1" s="463"/>
      <c r="N1" s="463"/>
      <c r="O1" s="463"/>
      <c r="P1" s="463"/>
      <c r="Q1" s="463"/>
      <c r="R1" s="463"/>
      <c r="S1" s="463"/>
      <c r="T1" s="463"/>
      <c r="U1" s="463"/>
      <c r="V1" s="463"/>
      <c r="W1" s="463"/>
    </row>
    <row r="2" spans="1:23" s="107" customFormat="1" ht="59.1" customHeight="1" thickBot="1">
      <c r="A2" s="350"/>
      <c r="B2" s="411" t="s">
        <v>906</v>
      </c>
      <c r="C2" s="412" t="str">
        <f>'Общая информация'!B6</f>
        <v>50632000</v>
      </c>
      <c r="D2" s="350"/>
      <c r="E2" s="350"/>
      <c r="F2" s="350"/>
      <c r="G2" s="350"/>
      <c r="H2" s="350"/>
      <c r="I2" s="350"/>
      <c r="J2" s="350"/>
      <c r="K2" s="350"/>
      <c r="L2" s="350"/>
      <c r="M2" s="350"/>
      <c r="N2" s="350"/>
      <c r="O2" s="350"/>
      <c r="P2" s="350"/>
      <c r="Q2" s="350"/>
      <c r="R2" s="350"/>
      <c r="S2" s="350"/>
      <c r="T2" s="350"/>
      <c r="U2" s="350"/>
      <c r="V2" s="350"/>
      <c r="W2" s="350"/>
    </row>
    <row r="3" spans="1:23" s="107" customFormat="1" ht="63">
      <c r="A3" s="114" t="s">
        <v>6</v>
      </c>
      <c r="B3" s="368" t="s">
        <v>0</v>
      </c>
      <c r="C3" s="368" t="s">
        <v>913</v>
      </c>
      <c r="D3" s="114" t="s">
        <v>3</v>
      </c>
      <c r="E3" s="114" t="s">
        <v>600</v>
      </c>
      <c r="F3" s="116" t="s">
        <v>601</v>
      </c>
      <c r="G3" s="116" t="s">
        <v>198</v>
      </c>
      <c r="H3" s="114" t="s">
        <v>1</v>
      </c>
      <c r="I3" s="114" t="s">
        <v>472</v>
      </c>
      <c r="J3" s="114" t="s">
        <v>2</v>
      </c>
      <c r="K3" s="114" t="s">
        <v>4</v>
      </c>
      <c r="L3" s="114">
        <v>2020</v>
      </c>
      <c r="M3" s="114">
        <v>2021</v>
      </c>
      <c r="N3" s="114">
        <v>2022</v>
      </c>
      <c r="O3" s="114">
        <v>2023</v>
      </c>
      <c r="P3" s="114">
        <v>2024</v>
      </c>
      <c r="Q3" s="114">
        <v>2025</v>
      </c>
      <c r="R3" s="114">
        <v>2026</v>
      </c>
      <c r="S3" s="114">
        <v>2027</v>
      </c>
      <c r="T3" s="114">
        <v>2028</v>
      </c>
      <c r="U3" s="114">
        <v>2029</v>
      </c>
      <c r="V3" s="114">
        <v>2030</v>
      </c>
      <c r="W3" s="114" t="s">
        <v>599</v>
      </c>
    </row>
    <row r="4" spans="1:23" s="107" customFormat="1">
      <c r="A4" s="88">
        <v>1</v>
      </c>
      <c r="B4" s="88">
        <v>2</v>
      </c>
      <c r="C4" s="88">
        <v>3</v>
      </c>
      <c r="D4" s="88">
        <v>4</v>
      </c>
      <c r="E4" s="88">
        <v>5</v>
      </c>
      <c r="F4" s="88">
        <v>6</v>
      </c>
      <c r="G4" s="88">
        <v>7</v>
      </c>
      <c r="H4" s="88">
        <v>8</v>
      </c>
      <c r="I4" s="88">
        <v>9</v>
      </c>
      <c r="J4" s="88">
        <v>10</v>
      </c>
      <c r="K4" s="88">
        <v>11</v>
      </c>
      <c r="L4" s="88">
        <v>12</v>
      </c>
      <c r="M4" s="88">
        <v>13</v>
      </c>
      <c r="N4" s="88">
        <v>14</v>
      </c>
      <c r="O4" s="88">
        <v>15</v>
      </c>
      <c r="P4" s="88">
        <v>16</v>
      </c>
      <c r="Q4" s="88">
        <v>17</v>
      </c>
      <c r="R4" s="88">
        <v>18</v>
      </c>
      <c r="S4" s="88">
        <v>19</v>
      </c>
      <c r="T4" s="88">
        <v>20</v>
      </c>
      <c r="U4" s="88">
        <v>21</v>
      </c>
      <c r="V4" s="88">
        <v>22</v>
      </c>
      <c r="W4" s="88">
        <v>23</v>
      </c>
    </row>
    <row r="5" spans="1:23" s="98" customFormat="1" ht="123" customHeight="1">
      <c r="A5" s="248">
        <f t="shared" ref="A5" si="0">A4</f>
        <v>1</v>
      </c>
      <c r="B5" s="99"/>
      <c r="C5" s="399"/>
      <c r="D5" s="100"/>
      <c r="E5" s="100"/>
      <c r="F5" s="100"/>
      <c r="G5" s="101"/>
      <c r="H5" s="101"/>
      <c r="I5" s="101"/>
      <c r="J5" s="330"/>
      <c r="K5" s="95" t="s">
        <v>301</v>
      </c>
      <c r="L5" s="101"/>
      <c r="M5" s="101"/>
      <c r="N5" s="101"/>
      <c r="O5" s="101"/>
      <c r="P5" s="102"/>
      <c r="Q5" s="102"/>
      <c r="R5" s="101"/>
      <c r="S5" s="101"/>
      <c r="T5" s="101"/>
      <c r="U5" s="101"/>
      <c r="V5" s="101"/>
      <c r="W5" s="460"/>
    </row>
    <row r="6" spans="1:23" s="98" customFormat="1" ht="44.1" customHeight="1">
      <c r="A6" s="387">
        <f t="shared" ref="A6:H6" si="1">A5</f>
        <v>1</v>
      </c>
      <c r="B6" s="402">
        <f t="shared" si="1"/>
        <v>0</v>
      </c>
      <c r="C6" s="401">
        <f t="shared" si="1"/>
        <v>0</v>
      </c>
      <c r="D6" s="400">
        <f t="shared" si="1"/>
        <v>0</v>
      </c>
      <c r="E6" s="400">
        <f t="shared" si="1"/>
        <v>0</v>
      </c>
      <c r="F6" s="400">
        <f t="shared" si="1"/>
        <v>0</v>
      </c>
      <c r="G6" s="400">
        <f t="shared" si="1"/>
        <v>0</v>
      </c>
      <c r="H6" s="401">
        <f t="shared" si="1"/>
        <v>0</v>
      </c>
      <c r="I6" s="401">
        <f t="shared" ref="I6:J6" si="2">I5</f>
        <v>0</v>
      </c>
      <c r="J6" s="401">
        <f t="shared" si="2"/>
        <v>0</v>
      </c>
      <c r="K6" s="103" t="s">
        <v>474</v>
      </c>
      <c r="L6" s="246"/>
      <c r="M6" s="246"/>
      <c r="N6" s="104"/>
      <c r="O6" s="104"/>
      <c r="P6" s="92"/>
      <c r="Q6" s="92"/>
      <c r="R6" s="104"/>
      <c r="S6" s="104"/>
      <c r="T6" s="104"/>
      <c r="U6" s="104"/>
      <c r="V6" s="105"/>
      <c r="W6" s="461"/>
    </row>
    <row r="7" spans="1:23" s="98" customFormat="1" ht="44.1" customHeight="1">
      <c r="A7" s="387">
        <f t="shared" ref="A7:H7" si="3">A5</f>
        <v>1</v>
      </c>
      <c r="B7" s="402">
        <f t="shared" si="3"/>
        <v>0</v>
      </c>
      <c r="C7" s="401">
        <f t="shared" si="3"/>
        <v>0</v>
      </c>
      <c r="D7" s="400">
        <f t="shared" si="3"/>
        <v>0</v>
      </c>
      <c r="E7" s="400">
        <f t="shared" si="3"/>
        <v>0</v>
      </c>
      <c r="F7" s="400">
        <f t="shared" si="3"/>
        <v>0</v>
      </c>
      <c r="G7" s="400">
        <f t="shared" si="3"/>
        <v>0</v>
      </c>
      <c r="H7" s="401">
        <f t="shared" si="3"/>
        <v>0</v>
      </c>
      <c r="I7" s="401">
        <f t="shared" ref="I7:J7" si="4">I5</f>
        <v>0</v>
      </c>
      <c r="J7" s="401">
        <f t="shared" si="4"/>
        <v>0</v>
      </c>
      <c r="K7" s="95" t="s">
        <v>473</v>
      </c>
      <c r="L7" s="249"/>
      <c r="M7" s="249"/>
      <c r="N7" s="101"/>
      <c r="O7" s="101"/>
      <c r="P7" s="92"/>
      <c r="Q7" s="92"/>
      <c r="R7" s="101"/>
      <c r="S7" s="101"/>
      <c r="T7" s="101"/>
      <c r="U7" s="101"/>
      <c r="V7" s="106"/>
      <c r="W7" s="461"/>
    </row>
    <row r="8" spans="1:23" s="98" customFormat="1" ht="44.1" customHeight="1">
      <c r="A8" s="387">
        <f t="shared" ref="A8:J8" si="5">A5</f>
        <v>1</v>
      </c>
      <c r="B8" s="402">
        <f t="shared" si="5"/>
        <v>0</v>
      </c>
      <c r="C8" s="401">
        <f t="shared" si="5"/>
        <v>0</v>
      </c>
      <c r="D8" s="400">
        <f t="shared" si="5"/>
        <v>0</v>
      </c>
      <c r="E8" s="400">
        <f t="shared" si="5"/>
        <v>0</v>
      </c>
      <c r="F8" s="400">
        <f t="shared" si="5"/>
        <v>0</v>
      </c>
      <c r="G8" s="400">
        <f t="shared" si="5"/>
        <v>0</v>
      </c>
      <c r="H8" s="401">
        <f t="shared" si="5"/>
        <v>0</v>
      </c>
      <c r="I8" s="401">
        <f t="shared" si="5"/>
        <v>0</v>
      </c>
      <c r="J8" s="401">
        <f t="shared" si="5"/>
        <v>0</v>
      </c>
      <c r="K8" s="91" t="s">
        <v>279</v>
      </c>
      <c r="L8" s="249"/>
      <c r="M8" s="249"/>
      <c r="N8" s="101"/>
      <c r="O8" s="101"/>
      <c r="P8" s="92"/>
      <c r="Q8" s="92"/>
      <c r="R8" s="101"/>
      <c r="S8" s="101"/>
      <c r="T8" s="101"/>
      <c r="U8" s="101"/>
      <c r="V8" s="106"/>
      <c r="W8" s="461"/>
    </row>
    <row r="9" spans="1:23" s="98" customFormat="1" ht="44.1" customHeight="1">
      <c r="A9" s="387">
        <f t="shared" ref="A9:J9" si="6">A5</f>
        <v>1</v>
      </c>
      <c r="B9" s="402">
        <f t="shared" si="6"/>
        <v>0</v>
      </c>
      <c r="C9" s="401">
        <f t="shared" si="6"/>
        <v>0</v>
      </c>
      <c r="D9" s="400">
        <f t="shared" si="6"/>
        <v>0</v>
      </c>
      <c r="E9" s="400">
        <f t="shared" si="6"/>
        <v>0</v>
      </c>
      <c r="F9" s="400">
        <f t="shared" si="6"/>
        <v>0</v>
      </c>
      <c r="G9" s="400">
        <f t="shared" si="6"/>
        <v>0</v>
      </c>
      <c r="H9" s="401">
        <f t="shared" si="6"/>
        <v>0</v>
      </c>
      <c r="I9" s="401">
        <f t="shared" si="6"/>
        <v>0</v>
      </c>
      <c r="J9" s="401">
        <f t="shared" si="6"/>
        <v>0</v>
      </c>
      <c r="K9" s="91" t="str">
        <f>IFERROR(VLOOKUP(E5,Скрытый_лист_проекты!$D$33:$E$42,2,FALSE),"")</f>
        <v/>
      </c>
      <c r="L9" s="249"/>
      <c r="M9" s="249"/>
      <c r="N9" s="101"/>
      <c r="O9" s="101"/>
      <c r="P9" s="101"/>
      <c r="Q9" s="92"/>
      <c r="R9" s="101"/>
      <c r="S9" s="101"/>
      <c r="T9" s="101"/>
      <c r="U9" s="101"/>
      <c r="V9" s="106"/>
      <c r="W9" s="461"/>
    </row>
    <row r="10" spans="1:23" s="98" customFormat="1" ht="44.1" customHeight="1">
      <c r="A10" s="387">
        <f t="shared" ref="A10:J10" si="7">A5</f>
        <v>1</v>
      </c>
      <c r="B10" s="402">
        <f t="shared" si="7"/>
        <v>0</v>
      </c>
      <c r="C10" s="401">
        <f t="shared" si="7"/>
        <v>0</v>
      </c>
      <c r="D10" s="400">
        <f t="shared" si="7"/>
        <v>0</v>
      </c>
      <c r="E10" s="400">
        <f t="shared" si="7"/>
        <v>0</v>
      </c>
      <c r="F10" s="400">
        <f t="shared" si="7"/>
        <v>0</v>
      </c>
      <c r="G10" s="400">
        <f t="shared" si="7"/>
        <v>0</v>
      </c>
      <c r="H10" s="401">
        <f t="shared" si="7"/>
        <v>0</v>
      </c>
      <c r="I10" s="401">
        <f t="shared" si="7"/>
        <v>0</v>
      </c>
      <c r="J10" s="401">
        <f t="shared" si="7"/>
        <v>0</v>
      </c>
      <c r="K10" s="91" t="str">
        <f>IFERROR(VLOOKUP(E5,Скрытый_лист_проекты!$F$33:$G$42,2,FALSE),"")</f>
        <v/>
      </c>
      <c r="L10" s="249"/>
      <c r="M10" s="249"/>
      <c r="N10" s="101"/>
      <c r="O10" s="101"/>
      <c r="P10" s="101"/>
      <c r="Q10" s="101"/>
      <c r="R10" s="101"/>
      <c r="S10" s="101"/>
      <c r="T10" s="101"/>
      <c r="U10" s="101"/>
      <c r="V10" s="106"/>
      <c r="W10" s="461"/>
    </row>
    <row r="11" spans="1:23" s="98" customFormat="1" ht="44.1" customHeight="1">
      <c r="A11" s="387">
        <f t="shared" ref="A11:J11" si="8">A5</f>
        <v>1</v>
      </c>
      <c r="B11" s="402">
        <f t="shared" si="8"/>
        <v>0</v>
      </c>
      <c r="C11" s="401">
        <f t="shared" si="8"/>
        <v>0</v>
      </c>
      <c r="D11" s="400">
        <f t="shared" si="8"/>
        <v>0</v>
      </c>
      <c r="E11" s="400">
        <f t="shared" si="8"/>
        <v>0</v>
      </c>
      <c r="F11" s="400">
        <f t="shared" si="8"/>
        <v>0</v>
      </c>
      <c r="G11" s="400">
        <f t="shared" si="8"/>
        <v>0</v>
      </c>
      <c r="H11" s="401">
        <f t="shared" si="8"/>
        <v>0</v>
      </c>
      <c r="I11" s="401">
        <f t="shared" si="8"/>
        <v>0</v>
      </c>
      <c r="J11" s="401">
        <f t="shared" si="8"/>
        <v>0</v>
      </c>
      <c r="K11" s="91" t="str">
        <f>IFERROR(VLOOKUP(E5,Скрытый_лист_проекты!$H$33:$I$42,2,FALSE),"")</f>
        <v/>
      </c>
      <c r="L11" s="249"/>
      <c r="M11" s="249"/>
      <c r="N11" s="101"/>
      <c r="O11" s="101"/>
      <c r="P11" s="101"/>
      <c r="Q11" s="101"/>
      <c r="R11" s="101"/>
      <c r="S11" s="101"/>
      <c r="T11" s="101"/>
      <c r="U11" s="101"/>
      <c r="V11" s="106"/>
      <c r="W11" s="461"/>
    </row>
    <row r="12" spans="1:23" s="98" customFormat="1" ht="44.1" customHeight="1">
      <c r="A12" s="387">
        <f t="shared" ref="A12:J12" si="9">A5</f>
        <v>1</v>
      </c>
      <c r="B12" s="402">
        <f t="shared" si="9"/>
        <v>0</v>
      </c>
      <c r="C12" s="401">
        <f t="shared" si="9"/>
        <v>0</v>
      </c>
      <c r="D12" s="400">
        <f t="shared" si="9"/>
        <v>0</v>
      </c>
      <c r="E12" s="400">
        <f t="shared" si="9"/>
        <v>0</v>
      </c>
      <c r="F12" s="400">
        <f t="shared" si="9"/>
        <v>0</v>
      </c>
      <c r="G12" s="400">
        <f t="shared" si="9"/>
        <v>0</v>
      </c>
      <c r="H12" s="401">
        <f t="shared" si="9"/>
        <v>0</v>
      </c>
      <c r="I12" s="401">
        <f t="shared" si="9"/>
        <v>0</v>
      </c>
      <c r="J12" s="401">
        <f t="shared" si="9"/>
        <v>0</v>
      </c>
      <c r="K12" s="332" t="str">
        <f>IFERROR(VLOOKUP(E5,Скрытый_лист_проекты!$J$33:$K$42,2,FALSE),"")</f>
        <v/>
      </c>
      <c r="L12" s="333"/>
      <c r="M12" s="333"/>
      <c r="N12" s="94"/>
      <c r="O12" s="94"/>
      <c r="P12" s="94"/>
      <c r="Q12" s="94"/>
      <c r="R12" s="94"/>
      <c r="S12" s="94"/>
      <c r="T12" s="94"/>
      <c r="U12" s="94"/>
      <c r="V12" s="334"/>
      <c r="W12" s="462"/>
    </row>
    <row r="13" spans="1:23" s="98" customFormat="1" ht="123" customHeight="1">
      <c r="A13" s="248">
        <f>A5+1</f>
        <v>2</v>
      </c>
      <c r="B13" s="99"/>
      <c r="C13" s="399"/>
      <c r="D13" s="100"/>
      <c r="E13" s="100"/>
      <c r="F13" s="100"/>
      <c r="G13" s="101"/>
      <c r="H13" s="101"/>
      <c r="I13" s="101"/>
      <c r="J13" s="330"/>
      <c r="K13" s="95" t="s">
        <v>301</v>
      </c>
      <c r="L13" s="101"/>
      <c r="M13" s="101"/>
      <c r="N13" s="101"/>
      <c r="O13" s="92"/>
      <c r="P13" s="101"/>
      <c r="Q13" s="101"/>
      <c r="R13" s="101"/>
      <c r="S13" s="101"/>
      <c r="T13" s="101"/>
      <c r="U13" s="101"/>
      <c r="V13" s="101"/>
      <c r="W13" s="460"/>
    </row>
    <row r="14" spans="1:23" s="98" customFormat="1" ht="44.1" customHeight="1">
      <c r="A14" s="387">
        <f t="shared" ref="A14:H14" si="10">A13</f>
        <v>2</v>
      </c>
      <c r="B14" s="402">
        <f t="shared" si="10"/>
        <v>0</v>
      </c>
      <c r="C14" s="401">
        <f t="shared" si="10"/>
        <v>0</v>
      </c>
      <c r="D14" s="400">
        <f t="shared" si="10"/>
        <v>0</v>
      </c>
      <c r="E14" s="400">
        <f t="shared" si="10"/>
        <v>0</v>
      </c>
      <c r="F14" s="400">
        <f t="shared" si="10"/>
        <v>0</v>
      </c>
      <c r="G14" s="400">
        <f t="shared" si="10"/>
        <v>0</v>
      </c>
      <c r="H14" s="401">
        <f t="shared" si="10"/>
        <v>0</v>
      </c>
      <c r="I14" s="401">
        <f t="shared" ref="I14" si="11">I13</f>
        <v>0</v>
      </c>
      <c r="J14" s="401">
        <f t="shared" ref="J14" si="12">J13</f>
        <v>0</v>
      </c>
      <c r="K14" s="103" t="s">
        <v>474</v>
      </c>
      <c r="L14" s="246"/>
      <c r="M14" s="246"/>
      <c r="N14" s="104"/>
      <c r="O14" s="92"/>
      <c r="P14" s="104"/>
      <c r="Q14" s="104"/>
      <c r="R14" s="104"/>
      <c r="S14" s="104"/>
      <c r="T14" s="104"/>
      <c r="U14" s="104"/>
      <c r="V14" s="104"/>
      <c r="W14" s="461"/>
    </row>
    <row r="15" spans="1:23" s="98" customFormat="1" ht="44.1" customHeight="1">
      <c r="A15" s="387">
        <f t="shared" ref="A15:H15" si="13">A13</f>
        <v>2</v>
      </c>
      <c r="B15" s="402">
        <f t="shared" si="13"/>
        <v>0</v>
      </c>
      <c r="C15" s="401">
        <f t="shared" si="13"/>
        <v>0</v>
      </c>
      <c r="D15" s="400">
        <f t="shared" si="13"/>
        <v>0</v>
      </c>
      <c r="E15" s="400">
        <f t="shared" si="13"/>
        <v>0</v>
      </c>
      <c r="F15" s="400">
        <f t="shared" si="13"/>
        <v>0</v>
      </c>
      <c r="G15" s="400">
        <f t="shared" si="13"/>
        <v>0</v>
      </c>
      <c r="H15" s="401">
        <f t="shared" si="13"/>
        <v>0</v>
      </c>
      <c r="I15" s="401">
        <f t="shared" ref="I15:J15" si="14">I13</f>
        <v>0</v>
      </c>
      <c r="J15" s="401">
        <f t="shared" si="14"/>
        <v>0</v>
      </c>
      <c r="K15" s="95" t="s">
        <v>473</v>
      </c>
      <c r="L15" s="249"/>
      <c r="M15" s="249"/>
      <c r="N15" s="101"/>
      <c r="O15" s="92"/>
      <c r="P15" s="101"/>
      <c r="Q15" s="101"/>
      <c r="R15" s="101"/>
      <c r="S15" s="101"/>
      <c r="T15" s="101"/>
      <c r="U15" s="101"/>
      <c r="V15" s="101"/>
      <c r="W15" s="461"/>
    </row>
    <row r="16" spans="1:23" s="98" customFormat="1" ht="44.1" customHeight="1">
      <c r="A16" s="387">
        <f t="shared" ref="A16:J16" si="15">A13</f>
        <v>2</v>
      </c>
      <c r="B16" s="402">
        <f t="shared" si="15"/>
        <v>0</v>
      </c>
      <c r="C16" s="401">
        <f t="shared" si="15"/>
        <v>0</v>
      </c>
      <c r="D16" s="400">
        <f t="shared" si="15"/>
        <v>0</v>
      </c>
      <c r="E16" s="400">
        <f t="shared" si="15"/>
        <v>0</v>
      </c>
      <c r="F16" s="400">
        <f t="shared" si="15"/>
        <v>0</v>
      </c>
      <c r="G16" s="400">
        <f t="shared" si="15"/>
        <v>0</v>
      </c>
      <c r="H16" s="401">
        <f t="shared" si="15"/>
        <v>0</v>
      </c>
      <c r="I16" s="401">
        <f t="shared" si="15"/>
        <v>0</v>
      </c>
      <c r="J16" s="401">
        <f t="shared" si="15"/>
        <v>0</v>
      </c>
      <c r="K16" s="91" t="s">
        <v>279</v>
      </c>
      <c r="L16" s="249"/>
      <c r="M16" s="249"/>
      <c r="N16" s="101"/>
      <c r="O16" s="92"/>
      <c r="P16" s="101"/>
      <c r="Q16" s="101"/>
      <c r="R16" s="101"/>
      <c r="S16" s="101"/>
      <c r="T16" s="101"/>
      <c r="U16" s="101"/>
      <c r="V16" s="101"/>
      <c r="W16" s="461"/>
    </row>
    <row r="17" spans="1:23" s="98" customFormat="1" ht="44.1" customHeight="1">
      <c r="A17" s="387">
        <f t="shared" ref="A17:J17" si="16">A13</f>
        <v>2</v>
      </c>
      <c r="B17" s="402">
        <f t="shared" si="16"/>
        <v>0</v>
      </c>
      <c r="C17" s="401">
        <f t="shared" si="16"/>
        <v>0</v>
      </c>
      <c r="D17" s="400">
        <f t="shared" si="16"/>
        <v>0</v>
      </c>
      <c r="E17" s="400">
        <f t="shared" si="16"/>
        <v>0</v>
      </c>
      <c r="F17" s="400">
        <f t="shared" si="16"/>
        <v>0</v>
      </c>
      <c r="G17" s="400">
        <f t="shared" si="16"/>
        <v>0</v>
      </c>
      <c r="H17" s="401">
        <f t="shared" si="16"/>
        <v>0</v>
      </c>
      <c r="I17" s="401">
        <f t="shared" si="16"/>
        <v>0</v>
      </c>
      <c r="J17" s="401">
        <f t="shared" si="16"/>
        <v>0</v>
      </c>
      <c r="K17" s="91" t="str">
        <f>IFERROR(VLOOKUP(E13,Скрытый_лист_проекты!$D$33:$E$42,2,FALSE),"")</f>
        <v/>
      </c>
      <c r="L17" s="249"/>
      <c r="M17" s="249"/>
      <c r="N17" s="101"/>
      <c r="O17" s="92"/>
      <c r="P17" s="101"/>
      <c r="Q17" s="101"/>
      <c r="R17" s="101"/>
      <c r="S17" s="101"/>
      <c r="T17" s="101"/>
      <c r="U17" s="101"/>
      <c r="V17" s="101"/>
      <c r="W17" s="461"/>
    </row>
    <row r="18" spans="1:23" s="98" customFormat="1" ht="44.1" customHeight="1">
      <c r="A18" s="387">
        <f t="shared" ref="A18:J18" si="17">A13</f>
        <v>2</v>
      </c>
      <c r="B18" s="402">
        <f t="shared" si="17"/>
        <v>0</v>
      </c>
      <c r="C18" s="401">
        <f t="shared" si="17"/>
        <v>0</v>
      </c>
      <c r="D18" s="400">
        <f t="shared" si="17"/>
        <v>0</v>
      </c>
      <c r="E18" s="400">
        <f t="shared" si="17"/>
        <v>0</v>
      </c>
      <c r="F18" s="400">
        <f t="shared" si="17"/>
        <v>0</v>
      </c>
      <c r="G18" s="400">
        <f t="shared" si="17"/>
        <v>0</v>
      </c>
      <c r="H18" s="401">
        <f t="shared" si="17"/>
        <v>0</v>
      </c>
      <c r="I18" s="401">
        <f t="shared" si="17"/>
        <v>0</v>
      </c>
      <c r="J18" s="401">
        <f t="shared" si="17"/>
        <v>0</v>
      </c>
      <c r="K18" s="91" t="str">
        <f>IFERROR(VLOOKUP(E13,Скрытый_лист_проекты!$F$33:$G$42,2,FALSE),"")</f>
        <v/>
      </c>
      <c r="L18" s="249"/>
      <c r="M18" s="249"/>
      <c r="N18" s="101"/>
      <c r="O18" s="101"/>
      <c r="P18" s="101"/>
      <c r="Q18" s="101"/>
      <c r="R18" s="101"/>
      <c r="S18" s="101"/>
      <c r="T18" s="101"/>
      <c r="U18" s="101"/>
      <c r="V18" s="101"/>
      <c r="W18" s="461"/>
    </row>
    <row r="19" spans="1:23" s="98" customFormat="1" ht="44.1" customHeight="1">
      <c r="A19" s="387">
        <f t="shared" ref="A19:J19" si="18">A13</f>
        <v>2</v>
      </c>
      <c r="B19" s="402">
        <f t="shared" si="18"/>
        <v>0</v>
      </c>
      <c r="C19" s="401">
        <f t="shared" si="18"/>
        <v>0</v>
      </c>
      <c r="D19" s="400">
        <f t="shared" si="18"/>
        <v>0</v>
      </c>
      <c r="E19" s="400">
        <f t="shared" si="18"/>
        <v>0</v>
      </c>
      <c r="F19" s="400">
        <f t="shared" si="18"/>
        <v>0</v>
      </c>
      <c r="G19" s="400">
        <f t="shared" si="18"/>
        <v>0</v>
      </c>
      <c r="H19" s="401">
        <f t="shared" si="18"/>
        <v>0</v>
      </c>
      <c r="I19" s="401">
        <f t="shared" si="18"/>
        <v>0</v>
      </c>
      <c r="J19" s="401">
        <f t="shared" si="18"/>
        <v>0</v>
      </c>
      <c r="K19" s="91" t="str">
        <f>IFERROR(VLOOKUP(E13,Скрытый_лист_проекты!$H$33:$I$42,2,FALSE),"")</f>
        <v/>
      </c>
      <c r="L19" s="249"/>
      <c r="M19" s="249"/>
      <c r="N19" s="101"/>
      <c r="O19" s="101"/>
      <c r="P19" s="101"/>
      <c r="Q19" s="101"/>
      <c r="R19" s="101"/>
      <c r="S19" s="101"/>
      <c r="T19" s="101"/>
      <c r="U19" s="101"/>
      <c r="V19" s="101"/>
      <c r="W19" s="461"/>
    </row>
    <row r="20" spans="1:23" s="98" customFormat="1" ht="44.1" customHeight="1">
      <c r="A20" s="387">
        <f t="shared" ref="A20:J20" si="19">A13</f>
        <v>2</v>
      </c>
      <c r="B20" s="402">
        <f t="shared" si="19"/>
        <v>0</v>
      </c>
      <c r="C20" s="401">
        <f t="shared" si="19"/>
        <v>0</v>
      </c>
      <c r="D20" s="400">
        <f t="shared" si="19"/>
        <v>0</v>
      </c>
      <c r="E20" s="400">
        <f t="shared" si="19"/>
        <v>0</v>
      </c>
      <c r="F20" s="400">
        <f t="shared" si="19"/>
        <v>0</v>
      </c>
      <c r="G20" s="400">
        <f t="shared" si="19"/>
        <v>0</v>
      </c>
      <c r="H20" s="401">
        <f t="shared" si="19"/>
        <v>0</v>
      </c>
      <c r="I20" s="401">
        <f t="shared" si="19"/>
        <v>0</v>
      </c>
      <c r="J20" s="401">
        <f t="shared" si="19"/>
        <v>0</v>
      </c>
      <c r="K20" s="332" t="str">
        <f>IFERROR(VLOOKUP(E13,Скрытый_лист_проекты!$J$33:$K$42,2,FALSE),"")</f>
        <v/>
      </c>
      <c r="L20" s="249"/>
      <c r="M20" s="249"/>
      <c r="N20" s="101"/>
      <c r="O20" s="101"/>
      <c r="P20" s="101"/>
      <c r="Q20" s="101"/>
      <c r="R20" s="101"/>
      <c r="S20" s="101"/>
      <c r="T20" s="101"/>
      <c r="U20" s="101"/>
      <c r="V20" s="101"/>
      <c r="W20" s="462"/>
    </row>
    <row r="21" spans="1:23" s="98" customFormat="1" ht="123" customHeight="1">
      <c r="A21" s="248">
        <f>A13+1</f>
        <v>3</v>
      </c>
      <c r="B21" s="99"/>
      <c r="C21" s="399"/>
      <c r="D21" s="100"/>
      <c r="E21" s="100"/>
      <c r="F21" s="100"/>
      <c r="G21" s="101"/>
      <c r="H21" s="101"/>
      <c r="I21" s="101"/>
      <c r="J21" s="330"/>
      <c r="K21" s="95" t="s">
        <v>301</v>
      </c>
      <c r="L21" s="101"/>
      <c r="M21" s="101"/>
      <c r="N21" s="101"/>
      <c r="O21" s="101"/>
      <c r="P21" s="92"/>
      <c r="Q21" s="101"/>
      <c r="R21" s="101"/>
      <c r="S21" s="101"/>
      <c r="T21" s="101"/>
      <c r="U21" s="101"/>
      <c r="V21" s="101"/>
      <c r="W21" s="460"/>
    </row>
    <row r="22" spans="1:23" s="98" customFormat="1" ht="44.1" customHeight="1">
      <c r="A22" s="387">
        <f t="shared" ref="A22:H22" si="20">A21</f>
        <v>3</v>
      </c>
      <c r="B22" s="402">
        <f t="shared" si="20"/>
        <v>0</v>
      </c>
      <c r="C22" s="401">
        <f t="shared" si="20"/>
        <v>0</v>
      </c>
      <c r="D22" s="400">
        <f t="shared" si="20"/>
        <v>0</v>
      </c>
      <c r="E22" s="400">
        <f t="shared" si="20"/>
        <v>0</v>
      </c>
      <c r="F22" s="400">
        <f t="shared" si="20"/>
        <v>0</v>
      </c>
      <c r="G22" s="400">
        <f t="shared" si="20"/>
        <v>0</v>
      </c>
      <c r="H22" s="401">
        <f t="shared" si="20"/>
        <v>0</v>
      </c>
      <c r="I22" s="401">
        <f t="shared" ref="I22" si="21">I21</f>
        <v>0</v>
      </c>
      <c r="J22" s="401">
        <f t="shared" ref="J22" si="22">J21</f>
        <v>0</v>
      </c>
      <c r="K22" s="103" t="s">
        <v>474</v>
      </c>
      <c r="L22" s="246"/>
      <c r="M22" s="246"/>
      <c r="N22" s="104"/>
      <c r="O22" s="104"/>
      <c r="P22" s="92"/>
      <c r="Q22" s="104"/>
      <c r="R22" s="104"/>
      <c r="S22" s="104"/>
      <c r="T22" s="104"/>
      <c r="U22" s="104"/>
      <c r="V22" s="105"/>
      <c r="W22" s="461"/>
    </row>
    <row r="23" spans="1:23" s="98" customFormat="1" ht="44.1" customHeight="1">
      <c r="A23" s="387">
        <f t="shared" ref="A23:H23" si="23">A21</f>
        <v>3</v>
      </c>
      <c r="B23" s="402">
        <f t="shared" si="23"/>
        <v>0</v>
      </c>
      <c r="C23" s="401">
        <f t="shared" si="23"/>
        <v>0</v>
      </c>
      <c r="D23" s="400">
        <f t="shared" si="23"/>
        <v>0</v>
      </c>
      <c r="E23" s="400">
        <f t="shared" si="23"/>
        <v>0</v>
      </c>
      <c r="F23" s="400">
        <f t="shared" si="23"/>
        <v>0</v>
      </c>
      <c r="G23" s="400">
        <f t="shared" si="23"/>
        <v>0</v>
      </c>
      <c r="H23" s="401">
        <f t="shared" si="23"/>
        <v>0</v>
      </c>
      <c r="I23" s="401">
        <f t="shared" ref="I23:J23" si="24">I21</f>
        <v>0</v>
      </c>
      <c r="J23" s="401">
        <f t="shared" si="24"/>
        <v>0</v>
      </c>
      <c r="K23" s="95" t="s">
        <v>473</v>
      </c>
      <c r="L23" s="249"/>
      <c r="M23" s="249"/>
      <c r="N23" s="101"/>
      <c r="O23" s="101"/>
      <c r="P23" s="92"/>
      <c r="Q23" s="101"/>
      <c r="R23" s="101"/>
      <c r="S23" s="101"/>
      <c r="T23" s="101"/>
      <c r="U23" s="101"/>
      <c r="V23" s="106"/>
      <c r="W23" s="461"/>
    </row>
    <row r="24" spans="1:23" s="98" customFormat="1" ht="44.1" customHeight="1">
      <c r="A24" s="387">
        <f t="shared" ref="A24:J24" si="25">A21</f>
        <v>3</v>
      </c>
      <c r="B24" s="402">
        <f t="shared" si="25"/>
        <v>0</v>
      </c>
      <c r="C24" s="401">
        <f t="shared" si="25"/>
        <v>0</v>
      </c>
      <c r="D24" s="400">
        <f t="shared" si="25"/>
        <v>0</v>
      </c>
      <c r="E24" s="400">
        <f t="shared" si="25"/>
        <v>0</v>
      </c>
      <c r="F24" s="400">
        <f t="shared" si="25"/>
        <v>0</v>
      </c>
      <c r="G24" s="400">
        <f t="shared" si="25"/>
        <v>0</v>
      </c>
      <c r="H24" s="401">
        <f t="shared" si="25"/>
        <v>0</v>
      </c>
      <c r="I24" s="401">
        <f t="shared" si="25"/>
        <v>0</v>
      </c>
      <c r="J24" s="401">
        <f t="shared" si="25"/>
        <v>0</v>
      </c>
      <c r="K24" s="91" t="s">
        <v>279</v>
      </c>
      <c r="L24" s="249"/>
      <c r="M24" s="249"/>
      <c r="N24" s="101"/>
      <c r="O24" s="101"/>
      <c r="P24" s="92"/>
      <c r="Q24" s="101"/>
      <c r="R24" s="101"/>
      <c r="S24" s="101"/>
      <c r="T24" s="101"/>
      <c r="U24" s="101"/>
      <c r="V24" s="106"/>
      <c r="W24" s="461"/>
    </row>
    <row r="25" spans="1:23" s="98" customFormat="1" ht="44.1" customHeight="1">
      <c r="A25" s="387">
        <f t="shared" ref="A25:J25" si="26">A21</f>
        <v>3</v>
      </c>
      <c r="B25" s="402">
        <f t="shared" si="26"/>
        <v>0</v>
      </c>
      <c r="C25" s="401">
        <f t="shared" si="26"/>
        <v>0</v>
      </c>
      <c r="D25" s="400">
        <f t="shared" si="26"/>
        <v>0</v>
      </c>
      <c r="E25" s="400">
        <f t="shared" si="26"/>
        <v>0</v>
      </c>
      <c r="F25" s="400">
        <f t="shared" si="26"/>
        <v>0</v>
      </c>
      <c r="G25" s="400">
        <f t="shared" si="26"/>
        <v>0</v>
      </c>
      <c r="H25" s="401">
        <f t="shared" si="26"/>
        <v>0</v>
      </c>
      <c r="I25" s="401">
        <f t="shared" si="26"/>
        <v>0</v>
      </c>
      <c r="J25" s="401">
        <f t="shared" si="26"/>
        <v>0</v>
      </c>
      <c r="K25" s="91" t="str">
        <f>IFERROR(VLOOKUP(E21,Скрытый_лист_проекты!$D$33:$E$42,2,FALSE),"")</f>
        <v/>
      </c>
      <c r="L25" s="249"/>
      <c r="M25" s="249"/>
      <c r="N25" s="101"/>
      <c r="O25" s="101"/>
      <c r="P25" s="101"/>
      <c r="Q25" s="101"/>
      <c r="R25" s="101"/>
      <c r="S25" s="101"/>
      <c r="T25" s="101"/>
      <c r="U25" s="101"/>
      <c r="V25" s="106"/>
      <c r="W25" s="461"/>
    </row>
    <row r="26" spans="1:23" s="98" customFormat="1" ht="44.1" customHeight="1">
      <c r="A26" s="387">
        <f t="shared" ref="A26:J26" si="27">A21</f>
        <v>3</v>
      </c>
      <c r="B26" s="402">
        <f t="shared" si="27"/>
        <v>0</v>
      </c>
      <c r="C26" s="401">
        <f t="shared" si="27"/>
        <v>0</v>
      </c>
      <c r="D26" s="400">
        <f t="shared" si="27"/>
        <v>0</v>
      </c>
      <c r="E26" s="400">
        <f t="shared" si="27"/>
        <v>0</v>
      </c>
      <c r="F26" s="400">
        <f t="shared" si="27"/>
        <v>0</v>
      </c>
      <c r="G26" s="400">
        <f t="shared" si="27"/>
        <v>0</v>
      </c>
      <c r="H26" s="401">
        <f t="shared" si="27"/>
        <v>0</v>
      </c>
      <c r="I26" s="401">
        <f t="shared" si="27"/>
        <v>0</v>
      </c>
      <c r="J26" s="401">
        <f t="shared" si="27"/>
        <v>0</v>
      </c>
      <c r="K26" s="91" t="str">
        <f>IFERROR(VLOOKUP(E21,Скрытый_лист_проекты!$F$33:$G$42,2,FALSE),"")</f>
        <v/>
      </c>
      <c r="L26" s="249"/>
      <c r="M26" s="249"/>
      <c r="N26" s="101"/>
      <c r="O26" s="101"/>
      <c r="P26" s="101"/>
      <c r="Q26" s="101"/>
      <c r="R26" s="101"/>
      <c r="S26" s="101"/>
      <c r="T26" s="101"/>
      <c r="U26" s="101"/>
      <c r="V26" s="106"/>
      <c r="W26" s="461"/>
    </row>
    <row r="27" spans="1:23" s="98" customFormat="1" ht="44.1" customHeight="1">
      <c r="A27" s="387">
        <f t="shared" ref="A27:J27" si="28">A21</f>
        <v>3</v>
      </c>
      <c r="B27" s="402">
        <f t="shared" si="28"/>
        <v>0</v>
      </c>
      <c r="C27" s="401">
        <f t="shared" si="28"/>
        <v>0</v>
      </c>
      <c r="D27" s="400">
        <f t="shared" si="28"/>
        <v>0</v>
      </c>
      <c r="E27" s="400">
        <f t="shared" si="28"/>
        <v>0</v>
      </c>
      <c r="F27" s="400">
        <f t="shared" si="28"/>
        <v>0</v>
      </c>
      <c r="G27" s="400">
        <f t="shared" si="28"/>
        <v>0</v>
      </c>
      <c r="H27" s="401">
        <f t="shared" si="28"/>
        <v>0</v>
      </c>
      <c r="I27" s="401">
        <f t="shared" si="28"/>
        <v>0</v>
      </c>
      <c r="J27" s="401">
        <f t="shared" si="28"/>
        <v>0</v>
      </c>
      <c r="K27" s="91" t="str">
        <f>IFERROR(VLOOKUP(E21,Скрытый_лист_проекты!$H$33:$I$42,2,FALSE),"")</f>
        <v/>
      </c>
      <c r="L27" s="249"/>
      <c r="M27" s="249"/>
      <c r="N27" s="101"/>
      <c r="O27" s="101"/>
      <c r="P27" s="92"/>
      <c r="Q27" s="101"/>
      <c r="R27" s="101"/>
      <c r="S27" s="101"/>
      <c r="T27" s="101"/>
      <c r="U27" s="101"/>
      <c r="V27" s="106"/>
      <c r="W27" s="461"/>
    </row>
    <row r="28" spans="1:23" s="98" customFormat="1" ht="44.1" customHeight="1">
      <c r="A28" s="387">
        <f t="shared" ref="A28:J28" si="29">A21</f>
        <v>3</v>
      </c>
      <c r="B28" s="402">
        <f t="shared" si="29"/>
        <v>0</v>
      </c>
      <c r="C28" s="401">
        <f t="shared" si="29"/>
        <v>0</v>
      </c>
      <c r="D28" s="400">
        <f t="shared" si="29"/>
        <v>0</v>
      </c>
      <c r="E28" s="400">
        <f t="shared" si="29"/>
        <v>0</v>
      </c>
      <c r="F28" s="400">
        <f t="shared" si="29"/>
        <v>0</v>
      </c>
      <c r="G28" s="400">
        <f t="shared" si="29"/>
        <v>0</v>
      </c>
      <c r="H28" s="401">
        <f t="shared" si="29"/>
        <v>0</v>
      </c>
      <c r="I28" s="401">
        <f t="shared" si="29"/>
        <v>0</v>
      </c>
      <c r="J28" s="401">
        <f t="shared" si="29"/>
        <v>0</v>
      </c>
      <c r="K28" s="332" t="str">
        <f>IFERROR(VLOOKUP(E21,Скрытый_лист_проекты!$J$33:$K$42,2,FALSE),"")</f>
        <v/>
      </c>
      <c r="L28" s="333"/>
      <c r="M28" s="333"/>
      <c r="N28" s="94"/>
      <c r="O28" s="94"/>
      <c r="P28" s="94"/>
      <c r="Q28" s="94"/>
      <c r="R28" s="94"/>
      <c r="S28" s="94"/>
      <c r="T28" s="94"/>
      <c r="U28" s="94"/>
      <c r="V28" s="334"/>
      <c r="W28" s="462"/>
    </row>
    <row r="29" spans="1:23" s="98" customFormat="1" ht="123" customHeight="1">
      <c r="A29" s="248">
        <f>A21+1</f>
        <v>4</v>
      </c>
      <c r="B29" s="99"/>
      <c r="C29" s="399"/>
      <c r="D29" s="100"/>
      <c r="E29" s="100"/>
      <c r="F29" s="100"/>
      <c r="G29" s="101"/>
      <c r="H29" s="101"/>
      <c r="I29" s="101"/>
      <c r="J29" s="330"/>
      <c r="K29" s="95" t="s">
        <v>301</v>
      </c>
      <c r="L29" s="101"/>
      <c r="M29" s="101"/>
      <c r="N29" s="101"/>
      <c r="O29" s="92"/>
      <c r="P29" s="101"/>
      <c r="Q29" s="101"/>
      <c r="R29" s="101"/>
      <c r="S29" s="101"/>
      <c r="T29" s="101"/>
      <c r="U29" s="101"/>
      <c r="V29" s="101"/>
      <c r="W29" s="460"/>
    </row>
    <row r="30" spans="1:23" s="98" customFormat="1" ht="44.1" customHeight="1">
      <c r="A30" s="387">
        <f t="shared" ref="A30:H30" si="30">A29</f>
        <v>4</v>
      </c>
      <c r="B30" s="402">
        <f t="shared" si="30"/>
        <v>0</v>
      </c>
      <c r="C30" s="401">
        <f t="shared" si="30"/>
        <v>0</v>
      </c>
      <c r="D30" s="400">
        <f t="shared" si="30"/>
        <v>0</v>
      </c>
      <c r="E30" s="400">
        <f t="shared" si="30"/>
        <v>0</v>
      </c>
      <c r="F30" s="400">
        <f t="shared" si="30"/>
        <v>0</v>
      </c>
      <c r="G30" s="400">
        <f t="shared" si="30"/>
        <v>0</v>
      </c>
      <c r="H30" s="401">
        <f t="shared" si="30"/>
        <v>0</v>
      </c>
      <c r="I30" s="401">
        <f t="shared" ref="I30" si="31">I29</f>
        <v>0</v>
      </c>
      <c r="J30" s="401">
        <f t="shared" ref="J30" si="32">J29</f>
        <v>0</v>
      </c>
      <c r="K30" s="103" t="s">
        <v>474</v>
      </c>
      <c r="L30" s="246"/>
      <c r="M30" s="246"/>
      <c r="N30" s="104"/>
      <c r="O30" s="92"/>
      <c r="P30" s="104"/>
      <c r="Q30" s="104"/>
      <c r="R30" s="104"/>
      <c r="S30" s="104"/>
      <c r="T30" s="104"/>
      <c r="U30" s="104"/>
      <c r="V30" s="104"/>
      <c r="W30" s="461"/>
    </row>
    <row r="31" spans="1:23" s="98" customFormat="1" ht="44.1" customHeight="1">
      <c r="A31" s="387">
        <f t="shared" ref="A31:H31" si="33">A29</f>
        <v>4</v>
      </c>
      <c r="B31" s="402">
        <f t="shared" si="33"/>
        <v>0</v>
      </c>
      <c r="C31" s="401">
        <f t="shared" si="33"/>
        <v>0</v>
      </c>
      <c r="D31" s="400">
        <f t="shared" si="33"/>
        <v>0</v>
      </c>
      <c r="E31" s="400">
        <f t="shared" si="33"/>
        <v>0</v>
      </c>
      <c r="F31" s="400">
        <f t="shared" si="33"/>
        <v>0</v>
      </c>
      <c r="G31" s="400">
        <f t="shared" si="33"/>
        <v>0</v>
      </c>
      <c r="H31" s="401">
        <f t="shared" si="33"/>
        <v>0</v>
      </c>
      <c r="I31" s="401">
        <f t="shared" ref="I31:J31" si="34">I29</f>
        <v>0</v>
      </c>
      <c r="J31" s="401">
        <f t="shared" si="34"/>
        <v>0</v>
      </c>
      <c r="K31" s="95" t="s">
        <v>473</v>
      </c>
      <c r="L31" s="249"/>
      <c r="M31" s="249"/>
      <c r="N31" s="101"/>
      <c r="O31" s="92"/>
      <c r="P31" s="101"/>
      <c r="Q31" s="101"/>
      <c r="R31" s="101"/>
      <c r="S31" s="101"/>
      <c r="T31" s="101"/>
      <c r="U31" s="101"/>
      <c r="V31" s="101"/>
      <c r="W31" s="461"/>
    </row>
    <row r="32" spans="1:23" s="98" customFormat="1" ht="44.1" customHeight="1">
      <c r="A32" s="387">
        <f t="shared" ref="A32:J32" si="35">A29</f>
        <v>4</v>
      </c>
      <c r="B32" s="402">
        <f t="shared" si="35"/>
        <v>0</v>
      </c>
      <c r="C32" s="401">
        <f t="shared" si="35"/>
        <v>0</v>
      </c>
      <c r="D32" s="400">
        <f t="shared" si="35"/>
        <v>0</v>
      </c>
      <c r="E32" s="400">
        <f t="shared" si="35"/>
        <v>0</v>
      </c>
      <c r="F32" s="400">
        <f t="shared" si="35"/>
        <v>0</v>
      </c>
      <c r="G32" s="400">
        <f t="shared" si="35"/>
        <v>0</v>
      </c>
      <c r="H32" s="401">
        <f t="shared" si="35"/>
        <v>0</v>
      </c>
      <c r="I32" s="401">
        <f t="shared" si="35"/>
        <v>0</v>
      </c>
      <c r="J32" s="401">
        <f t="shared" si="35"/>
        <v>0</v>
      </c>
      <c r="K32" s="91" t="s">
        <v>279</v>
      </c>
      <c r="L32" s="249"/>
      <c r="M32" s="249"/>
      <c r="N32" s="101"/>
      <c r="O32" s="92"/>
      <c r="P32" s="101"/>
      <c r="Q32" s="101"/>
      <c r="R32" s="101"/>
      <c r="S32" s="101"/>
      <c r="T32" s="101"/>
      <c r="U32" s="101"/>
      <c r="V32" s="101"/>
      <c r="W32" s="461"/>
    </row>
    <row r="33" spans="1:23" s="98" customFormat="1" ht="44.1" customHeight="1">
      <c r="A33" s="387">
        <f t="shared" ref="A33:J33" si="36">A29</f>
        <v>4</v>
      </c>
      <c r="B33" s="402">
        <f t="shared" si="36"/>
        <v>0</v>
      </c>
      <c r="C33" s="401">
        <f t="shared" si="36"/>
        <v>0</v>
      </c>
      <c r="D33" s="400">
        <f t="shared" si="36"/>
        <v>0</v>
      </c>
      <c r="E33" s="400">
        <f t="shared" si="36"/>
        <v>0</v>
      </c>
      <c r="F33" s="400">
        <f t="shared" si="36"/>
        <v>0</v>
      </c>
      <c r="G33" s="400">
        <f t="shared" si="36"/>
        <v>0</v>
      </c>
      <c r="H33" s="401">
        <f t="shared" si="36"/>
        <v>0</v>
      </c>
      <c r="I33" s="401">
        <f t="shared" si="36"/>
        <v>0</v>
      </c>
      <c r="J33" s="401">
        <f t="shared" si="36"/>
        <v>0</v>
      </c>
      <c r="K33" s="91" t="str">
        <f>IFERROR(VLOOKUP(E29,Скрытый_лист_проекты!$D$33:$E$42,2,FALSE),"")</f>
        <v/>
      </c>
      <c r="L33" s="249"/>
      <c r="M33" s="249"/>
      <c r="N33" s="101"/>
      <c r="O33" s="101"/>
      <c r="P33" s="101"/>
      <c r="Q33" s="101"/>
      <c r="R33" s="101"/>
      <c r="S33" s="101"/>
      <c r="T33" s="101"/>
      <c r="U33" s="101"/>
      <c r="V33" s="101"/>
      <c r="W33" s="461"/>
    </row>
    <row r="34" spans="1:23" s="98" customFormat="1" ht="44.1" customHeight="1">
      <c r="A34" s="387">
        <f t="shared" ref="A34:J34" si="37">A29</f>
        <v>4</v>
      </c>
      <c r="B34" s="402">
        <f t="shared" si="37"/>
        <v>0</v>
      </c>
      <c r="C34" s="401">
        <f t="shared" si="37"/>
        <v>0</v>
      </c>
      <c r="D34" s="400">
        <f t="shared" si="37"/>
        <v>0</v>
      </c>
      <c r="E34" s="400">
        <f t="shared" si="37"/>
        <v>0</v>
      </c>
      <c r="F34" s="400">
        <f t="shared" si="37"/>
        <v>0</v>
      </c>
      <c r="G34" s="400">
        <f t="shared" si="37"/>
        <v>0</v>
      </c>
      <c r="H34" s="401">
        <f t="shared" si="37"/>
        <v>0</v>
      </c>
      <c r="I34" s="401">
        <f t="shared" si="37"/>
        <v>0</v>
      </c>
      <c r="J34" s="401">
        <f t="shared" si="37"/>
        <v>0</v>
      </c>
      <c r="K34" s="91" t="str">
        <f>IFERROR(VLOOKUP(E29,Скрытый_лист_проекты!$F$33:$G$42,2,FALSE),"")</f>
        <v/>
      </c>
      <c r="L34" s="249"/>
      <c r="M34" s="249"/>
      <c r="N34" s="101"/>
      <c r="O34" s="101"/>
      <c r="P34" s="101"/>
      <c r="Q34" s="101"/>
      <c r="R34" s="101"/>
      <c r="S34" s="101"/>
      <c r="T34" s="101"/>
      <c r="U34" s="101"/>
      <c r="V34" s="101"/>
      <c r="W34" s="461"/>
    </row>
    <row r="35" spans="1:23" s="98" customFormat="1" ht="44.1" customHeight="1">
      <c r="A35" s="387">
        <f t="shared" ref="A35:J35" si="38">A29</f>
        <v>4</v>
      </c>
      <c r="B35" s="402">
        <f t="shared" si="38"/>
        <v>0</v>
      </c>
      <c r="C35" s="401">
        <f t="shared" si="38"/>
        <v>0</v>
      </c>
      <c r="D35" s="400">
        <f t="shared" si="38"/>
        <v>0</v>
      </c>
      <c r="E35" s="400">
        <f t="shared" si="38"/>
        <v>0</v>
      </c>
      <c r="F35" s="400">
        <f t="shared" si="38"/>
        <v>0</v>
      </c>
      <c r="G35" s="400">
        <f t="shared" si="38"/>
        <v>0</v>
      </c>
      <c r="H35" s="401">
        <f t="shared" si="38"/>
        <v>0</v>
      </c>
      <c r="I35" s="401">
        <f t="shared" si="38"/>
        <v>0</v>
      </c>
      <c r="J35" s="401">
        <f t="shared" si="38"/>
        <v>0</v>
      </c>
      <c r="K35" s="91" t="str">
        <f>IFERROR(VLOOKUP(E29,Скрытый_лист_проекты!$H$33:$I$42,2,FALSE),"")</f>
        <v/>
      </c>
      <c r="L35" s="249"/>
      <c r="M35" s="249"/>
      <c r="N35" s="101"/>
      <c r="O35" s="101"/>
      <c r="P35" s="101"/>
      <c r="Q35" s="101"/>
      <c r="R35" s="101"/>
      <c r="S35" s="101"/>
      <c r="T35" s="101"/>
      <c r="U35" s="101"/>
      <c r="V35" s="101"/>
      <c r="W35" s="461"/>
    </row>
    <row r="36" spans="1:23" s="98" customFormat="1" ht="44.1" customHeight="1">
      <c r="A36" s="387">
        <f t="shared" ref="A36:J36" si="39">A29</f>
        <v>4</v>
      </c>
      <c r="B36" s="402">
        <f t="shared" si="39"/>
        <v>0</v>
      </c>
      <c r="C36" s="401">
        <f t="shared" si="39"/>
        <v>0</v>
      </c>
      <c r="D36" s="400">
        <f t="shared" si="39"/>
        <v>0</v>
      </c>
      <c r="E36" s="400">
        <f t="shared" si="39"/>
        <v>0</v>
      </c>
      <c r="F36" s="400">
        <f t="shared" si="39"/>
        <v>0</v>
      </c>
      <c r="G36" s="400">
        <f t="shared" si="39"/>
        <v>0</v>
      </c>
      <c r="H36" s="401">
        <f t="shared" si="39"/>
        <v>0</v>
      </c>
      <c r="I36" s="401">
        <f t="shared" si="39"/>
        <v>0</v>
      </c>
      <c r="J36" s="401">
        <f t="shared" si="39"/>
        <v>0</v>
      </c>
      <c r="K36" s="91" t="str">
        <f>IFERROR(VLOOKUP(E29,Скрытый_лист_проекты!$J$33:$K$42,2,FALSE),"")</f>
        <v/>
      </c>
      <c r="L36" s="249"/>
      <c r="M36" s="249"/>
      <c r="N36" s="101"/>
      <c r="O36" s="101"/>
      <c r="P36" s="101"/>
      <c r="Q36" s="101"/>
      <c r="R36" s="101"/>
      <c r="S36" s="101"/>
      <c r="T36" s="101"/>
      <c r="U36" s="101"/>
      <c r="V36" s="101"/>
      <c r="W36" s="462"/>
    </row>
    <row r="37" spans="1:23" s="98" customFormat="1" ht="123" customHeight="1">
      <c r="A37" s="248">
        <f>A29+1</f>
        <v>5</v>
      </c>
      <c r="B37" s="99"/>
      <c r="C37" s="399"/>
      <c r="D37" s="100"/>
      <c r="E37" s="100"/>
      <c r="F37" s="100"/>
      <c r="G37" s="101"/>
      <c r="H37" s="101"/>
      <c r="I37" s="101"/>
      <c r="J37" s="330"/>
      <c r="K37" s="95" t="s">
        <v>301</v>
      </c>
      <c r="L37" s="101"/>
      <c r="M37" s="101"/>
      <c r="N37" s="101"/>
      <c r="O37" s="92"/>
      <c r="P37" s="101"/>
      <c r="Q37" s="101"/>
      <c r="R37" s="101"/>
      <c r="S37" s="101"/>
      <c r="T37" s="101"/>
      <c r="U37" s="101"/>
      <c r="V37" s="101"/>
      <c r="W37" s="460"/>
    </row>
    <row r="38" spans="1:23" s="98" customFormat="1" ht="44.1" customHeight="1">
      <c r="A38" s="387">
        <f t="shared" ref="A38:H38" si="40">A37</f>
        <v>5</v>
      </c>
      <c r="B38" s="402">
        <f t="shared" si="40"/>
        <v>0</v>
      </c>
      <c r="C38" s="401">
        <f t="shared" si="40"/>
        <v>0</v>
      </c>
      <c r="D38" s="400">
        <f t="shared" si="40"/>
        <v>0</v>
      </c>
      <c r="E38" s="400">
        <f t="shared" si="40"/>
        <v>0</v>
      </c>
      <c r="F38" s="400">
        <f t="shared" si="40"/>
        <v>0</v>
      </c>
      <c r="G38" s="400">
        <f t="shared" si="40"/>
        <v>0</v>
      </c>
      <c r="H38" s="401">
        <f t="shared" si="40"/>
        <v>0</v>
      </c>
      <c r="I38" s="401">
        <f t="shared" ref="I38" si="41">I37</f>
        <v>0</v>
      </c>
      <c r="J38" s="401">
        <f t="shared" ref="J38" si="42">J37</f>
        <v>0</v>
      </c>
      <c r="K38" s="103" t="s">
        <v>474</v>
      </c>
      <c r="L38" s="246"/>
      <c r="M38" s="246"/>
      <c r="N38" s="104"/>
      <c r="O38" s="92"/>
      <c r="P38" s="104"/>
      <c r="Q38" s="104"/>
      <c r="R38" s="104"/>
      <c r="S38" s="104"/>
      <c r="T38" s="104"/>
      <c r="U38" s="104"/>
      <c r="V38" s="104"/>
      <c r="W38" s="461"/>
    </row>
    <row r="39" spans="1:23" s="98" customFormat="1" ht="44.1" customHeight="1">
      <c r="A39" s="387">
        <f t="shared" ref="A39:H39" si="43">A37</f>
        <v>5</v>
      </c>
      <c r="B39" s="402">
        <f t="shared" si="43"/>
        <v>0</v>
      </c>
      <c r="C39" s="401">
        <f t="shared" si="43"/>
        <v>0</v>
      </c>
      <c r="D39" s="400">
        <f t="shared" si="43"/>
        <v>0</v>
      </c>
      <c r="E39" s="400">
        <f t="shared" si="43"/>
        <v>0</v>
      </c>
      <c r="F39" s="400">
        <f t="shared" si="43"/>
        <v>0</v>
      </c>
      <c r="G39" s="400">
        <f t="shared" si="43"/>
        <v>0</v>
      </c>
      <c r="H39" s="401">
        <f t="shared" si="43"/>
        <v>0</v>
      </c>
      <c r="I39" s="401">
        <f t="shared" ref="I39:J39" si="44">I37</f>
        <v>0</v>
      </c>
      <c r="J39" s="401">
        <f t="shared" si="44"/>
        <v>0</v>
      </c>
      <c r="K39" s="95" t="s">
        <v>473</v>
      </c>
      <c r="L39" s="249"/>
      <c r="M39" s="249"/>
      <c r="N39" s="101"/>
      <c r="O39" s="92"/>
      <c r="P39" s="101"/>
      <c r="Q39" s="101"/>
      <c r="R39" s="101"/>
      <c r="S39" s="101"/>
      <c r="T39" s="101"/>
      <c r="U39" s="101"/>
      <c r="V39" s="101"/>
      <c r="W39" s="461"/>
    </row>
    <row r="40" spans="1:23" s="98" customFormat="1" ht="44.1" customHeight="1">
      <c r="A40" s="387">
        <f t="shared" ref="A40:J40" si="45">A37</f>
        <v>5</v>
      </c>
      <c r="B40" s="402">
        <f t="shared" si="45"/>
        <v>0</v>
      </c>
      <c r="C40" s="401">
        <f t="shared" si="45"/>
        <v>0</v>
      </c>
      <c r="D40" s="400">
        <f t="shared" si="45"/>
        <v>0</v>
      </c>
      <c r="E40" s="400">
        <f t="shared" si="45"/>
        <v>0</v>
      </c>
      <c r="F40" s="400">
        <f t="shared" si="45"/>
        <v>0</v>
      </c>
      <c r="G40" s="400">
        <f t="shared" si="45"/>
        <v>0</v>
      </c>
      <c r="H40" s="401">
        <f t="shared" si="45"/>
        <v>0</v>
      </c>
      <c r="I40" s="401">
        <f t="shared" si="45"/>
        <v>0</v>
      </c>
      <c r="J40" s="401">
        <f t="shared" si="45"/>
        <v>0</v>
      </c>
      <c r="K40" s="91" t="s">
        <v>279</v>
      </c>
      <c r="L40" s="249"/>
      <c r="M40" s="249"/>
      <c r="N40" s="101"/>
      <c r="O40" s="92"/>
      <c r="P40" s="101"/>
      <c r="Q40" s="101"/>
      <c r="R40" s="101"/>
      <c r="S40" s="101"/>
      <c r="T40" s="101"/>
      <c r="U40" s="101"/>
      <c r="V40" s="101"/>
      <c r="W40" s="461"/>
    </row>
    <row r="41" spans="1:23" s="98" customFormat="1" ht="44.1" customHeight="1">
      <c r="A41" s="387">
        <f t="shared" ref="A41:J41" si="46">A37</f>
        <v>5</v>
      </c>
      <c r="B41" s="402">
        <f t="shared" si="46"/>
        <v>0</v>
      </c>
      <c r="C41" s="401">
        <f t="shared" si="46"/>
        <v>0</v>
      </c>
      <c r="D41" s="400">
        <f t="shared" si="46"/>
        <v>0</v>
      </c>
      <c r="E41" s="400">
        <f t="shared" si="46"/>
        <v>0</v>
      </c>
      <c r="F41" s="400">
        <f t="shared" si="46"/>
        <v>0</v>
      </c>
      <c r="G41" s="400">
        <f t="shared" si="46"/>
        <v>0</v>
      </c>
      <c r="H41" s="401">
        <f t="shared" si="46"/>
        <v>0</v>
      </c>
      <c r="I41" s="401">
        <f t="shared" si="46"/>
        <v>0</v>
      </c>
      <c r="J41" s="401">
        <f t="shared" si="46"/>
        <v>0</v>
      </c>
      <c r="K41" s="91" t="str">
        <f>IFERROR(VLOOKUP(E37,Скрытый_лист_проекты!$D$33:$E$42,2,FALSE),"")</f>
        <v/>
      </c>
      <c r="L41" s="249"/>
      <c r="M41" s="249"/>
      <c r="N41" s="101"/>
      <c r="O41" s="101"/>
      <c r="P41" s="101"/>
      <c r="Q41" s="101"/>
      <c r="R41" s="101"/>
      <c r="S41" s="101"/>
      <c r="T41" s="101"/>
      <c r="U41" s="101"/>
      <c r="V41" s="101"/>
      <c r="W41" s="461"/>
    </row>
    <row r="42" spans="1:23" s="98" customFormat="1" ht="44.1" customHeight="1">
      <c r="A42" s="387">
        <f t="shared" ref="A42:J42" si="47">A37</f>
        <v>5</v>
      </c>
      <c r="B42" s="402">
        <f t="shared" si="47"/>
        <v>0</v>
      </c>
      <c r="C42" s="401">
        <f t="shared" si="47"/>
        <v>0</v>
      </c>
      <c r="D42" s="400">
        <f t="shared" si="47"/>
        <v>0</v>
      </c>
      <c r="E42" s="400">
        <f t="shared" si="47"/>
        <v>0</v>
      </c>
      <c r="F42" s="400">
        <f t="shared" si="47"/>
        <v>0</v>
      </c>
      <c r="G42" s="400">
        <f t="shared" si="47"/>
        <v>0</v>
      </c>
      <c r="H42" s="401">
        <f t="shared" si="47"/>
        <v>0</v>
      </c>
      <c r="I42" s="401">
        <f t="shared" si="47"/>
        <v>0</v>
      </c>
      <c r="J42" s="401">
        <f t="shared" si="47"/>
        <v>0</v>
      </c>
      <c r="K42" s="91" t="str">
        <f>IFERROR(VLOOKUP(E37,Скрытый_лист_проекты!$F$33:$G$42,2,FALSE),"")</f>
        <v/>
      </c>
      <c r="L42" s="249"/>
      <c r="M42" s="249"/>
      <c r="N42" s="101"/>
      <c r="O42" s="101"/>
      <c r="P42" s="101"/>
      <c r="Q42" s="101"/>
      <c r="R42" s="101"/>
      <c r="S42" s="101"/>
      <c r="T42" s="101"/>
      <c r="U42" s="101"/>
      <c r="V42" s="101"/>
      <c r="W42" s="461"/>
    </row>
    <row r="43" spans="1:23" s="98" customFormat="1" ht="44.1" customHeight="1">
      <c r="A43" s="387">
        <f t="shared" ref="A43:J43" si="48">A37</f>
        <v>5</v>
      </c>
      <c r="B43" s="402">
        <f t="shared" si="48"/>
        <v>0</v>
      </c>
      <c r="C43" s="401">
        <f t="shared" si="48"/>
        <v>0</v>
      </c>
      <c r="D43" s="400">
        <f t="shared" si="48"/>
        <v>0</v>
      </c>
      <c r="E43" s="400">
        <f t="shared" si="48"/>
        <v>0</v>
      </c>
      <c r="F43" s="400">
        <f t="shared" si="48"/>
        <v>0</v>
      </c>
      <c r="G43" s="400">
        <f t="shared" si="48"/>
        <v>0</v>
      </c>
      <c r="H43" s="401">
        <f t="shared" si="48"/>
        <v>0</v>
      </c>
      <c r="I43" s="401">
        <f t="shared" si="48"/>
        <v>0</v>
      </c>
      <c r="J43" s="401">
        <f t="shared" si="48"/>
        <v>0</v>
      </c>
      <c r="K43" s="91" t="str">
        <f>IFERROR(VLOOKUP(E37,Скрытый_лист_проекты!$H$33:$I$42,2,FALSE),"")</f>
        <v/>
      </c>
      <c r="L43" s="249"/>
      <c r="M43" s="249"/>
      <c r="N43" s="101"/>
      <c r="O43" s="101"/>
      <c r="P43" s="101"/>
      <c r="Q43" s="101"/>
      <c r="R43" s="101"/>
      <c r="S43" s="101"/>
      <c r="T43" s="101"/>
      <c r="U43" s="101"/>
      <c r="V43" s="101"/>
      <c r="W43" s="461"/>
    </row>
    <row r="44" spans="1:23" s="98" customFormat="1" ht="44.1" customHeight="1">
      <c r="A44" s="387">
        <f t="shared" ref="A44:J44" si="49">A37</f>
        <v>5</v>
      </c>
      <c r="B44" s="402">
        <f t="shared" si="49"/>
        <v>0</v>
      </c>
      <c r="C44" s="401">
        <f t="shared" si="49"/>
        <v>0</v>
      </c>
      <c r="D44" s="400">
        <f t="shared" si="49"/>
        <v>0</v>
      </c>
      <c r="E44" s="400">
        <f t="shared" si="49"/>
        <v>0</v>
      </c>
      <c r="F44" s="400">
        <f t="shared" si="49"/>
        <v>0</v>
      </c>
      <c r="G44" s="400">
        <f t="shared" si="49"/>
        <v>0</v>
      </c>
      <c r="H44" s="401">
        <f t="shared" si="49"/>
        <v>0</v>
      </c>
      <c r="I44" s="401">
        <f t="shared" si="49"/>
        <v>0</v>
      </c>
      <c r="J44" s="401">
        <f t="shared" si="49"/>
        <v>0</v>
      </c>
      <c r="K44" s="91" t="str">
        <f>IFERROR(VLOOKUP(E37,Скрытый_лист_проекты!$J$33:$K$42,2,FALSE),"")</f>
        <v/>
      </c>
      <c r="L44" s="249"/>
      <c r="M44" s="249"/>
      <c r="N44" s="101"/>
      <c r="O44" s="101"/>
      <c r="P44" s="101"/>
      <c r="Q44" s="101"/>
      <c r="R44" s="101"/>
      <c r="S44" s="101"/>
      <c r="T44" s="101"/>
      <c r="U44" s="101"/>
      <c r="V44" s="101"/>
      <c r="W44" s="462"/>
    </row>
    <row r="45" spans="1:23" s="98" customFormat="1" ht="123" customHeight="1">
      <c r="A45" s="248">
        <f t="shared" ref="A45" si="50">A37+1</f>
        <v>6</v>
      </c>
      <c r="B45" s="99"/>
      <c r="C45" s="399"/>
      <c r="D45" s="100"/>
      <c r="E45" s="100"/>
      <c r="F45" s="100"/>
      <c r="G45" s="101"/>
      <c r="H45" s="101"/>
      <c r="I45" s="101"/>
      <c r="J45" s="330"/>
      <c r="K45" s="95" t="s">
        <v>301</v>
      </c>
      <c r="L45" s="101"/>
      <c r="M45" s="101"/>
      <c r="N45" s="101"/>
      <c r="O45" s="92"/>
      <c r="P45" s="101"/>
      <c r="Q45" s="101"/>
      <c r="R45" s="101"/>
      <c r="S45" s="101"/>
      <c r="T45" s="101"/>
      <c r="U45" s="101"/>
      <c r="V45" s="101"/>
      <c r="W45" s="460"/>
    </row>
    <row r="46" spans="1:23" s="98" customFormat="1" ht="44.1" customHeight="1">
      <c r="A46" s="387">
        <f t="shared" ref="A46:H46" si="51">A45</f>
        <v>6</v>
      </c>
      <c r="B46" s="402">
        <f t="shared" si="51"/>
        <v>0</v>
      </c>
      <c r="C46" s="401">
        <f t="shared" si="51"/>
        <v>0</v>
      </c>
      <c r="D46" s="400">
        <f t="shared" si="51"/>
        <v>0</v>
      </c>
      <c r="E46" s="400">
        <f t="shared" si="51"/>
        <v>0</v>
      </c>
      <c r="F46" s="400">
        <f t="shared" si="51"/>
        <v>0</v>
      </c>
      <c r="G46" s="400">
        <f t="shared" si="51"/>
        <v>0</v>
      </c>
      <c r="H46" s="401">
        <f t="shared" si="51"/>
        <v>0</v>
      </c>
      <c r="I46" s="401">
        <f t="shared" ref="I46" si="52">I45</f>
        <v>0</v>
      </c>
      <c r="J46" s="401">
        <f t="shared" ref="J46" si="53">J45</f>
        <v>0</v>
      </c>
      <c r="K46" s="103" t="s">
        <v>474</v>
      </c>
      <c r="L46" s="246"/>
      <c r="M46" s="246"/>
      <c r="N46" s="104"/>
      <c r="O46" s="92"/>
      <c r="P46" s="104"/>
      <c r="Q46" s="104"/>
      <c r="R46" s="104"/>
      <c r="S46" s="104"/>
      <c r="T46" s="104"/>
      <c r="U46" s="104"/>
      <c r="V46" s="104"/>
      <c r="W46" s="461"/>
    </row>
    <row r="47" spans="1:23" s="98" customFormat="1" ht="44.1" customHeight="1">
      <c r="A47" s="387">
        <f t="shared" ref="A47:H47" si="54">A45</f>
        <v>6</v>
      </c>
      <c r="B47" s="402">
        <f t="shared" si="54"/>
        <v>0</v>
      </c>
      <c r="C47" s="401">
        <f t="shared" si="54"/>
        <v>0</v>
      </c>
      <c r="D47" s="400">
        <f t="shared" si="54"/>
        <v>0</v>
      </c>
      <c r="E47" s="400">
        <f t="shared" si="54"/>
        <v>0</v>
      </c>
      <c r="F47" s="400">
        <f t="shared" si="54"/>
        <v>0</v>
      </c>
      <c r="G47" s="400">
        <f t="shared" si="54"/>
        <v>0</v>
      </c>
      <c r="H47" s="401">
        <f t="shared" si="54"/>
        <v>0</v>
      </c>
      <c r="I47" s="401">
        <f t="shared" ref="I47:J47" si="55">I45</f>
        <v>0</v>
      </c>
      <c r="J47" s="401">
        <f t="shared" si="55"/>
        <v>0</v>
      </c>
      <c r="K47" s="95" t="s">
        <v>473</v>
      </c>
      <c r="L47" s="249"/>
      <c r="M47" s="249"/>
      <c r="N47" s="101"/>
      <c r="O47" s="92"/>
      <c r="P47" s="101"/>
      <c r="Q47" s="101"/>
      <c r="R47" s="101"/>
      <c r="S47" s="101"/>
      <c r="T47" s="101"/>
      <c r="U47" s="101"/>
      <c r="V47" s="101"/>
      <c r="W47" s="461"/>
    </row>
    <row r="48" spans="1:23" s="98" customFormat="1" ht="44.1" customHeight="1">
      <c r="A48" s="387">
        <f t="shared" ref="A48:J48" si="56">A45</f>
        <v>6</v>
      </c>
      <c r="B48" s="402">
        <f t="shared" si="56"/>
        <v>0</v>
      </c>
      <c r="C48" s="401">
        <f t="shared" si="56"/>
        <v>0</v>
      </c>
      <c r="D48" s="400">
        <f t="shared" si="56"/>
        <v>0</v>
      </c>
      <c r="E48" s="400">
        <f t="shared" si="56"/>
        <v>0</v>
      </c>
      <c r="F48" s="400">
        <f t="shared" si="56"/>
        <v>0</v>
      </c>
      <c r="G48" s="400">
        <f t="shared" si="56"/>
        <v>0</v>
      </c>
      <c r="H48" s="401">
        <f t="shared" si="56"/>
        <v>0</v>
      </c>
      <c r="I48" s="401">
        <f t="shared" si="56"/>
        <v>0</v>
      </c>
      <c r="J48" s="401">
        <f t="shared" si="56"/>
        <v>0</v>
      </c>
      <c r="K48" s="91" t="s">
        <v>279</v>
      </c>
      <c r="L48" s="249"/>
      <c r="M48" s="249"/>
      <c r="N48" s="101"/>
      <c r="O48" s="92"/>
      <c r="P48" s="101"/>
      <c r="Q48" s="101"/>
      <c r="R48" s="101"/>
      <c r="S48" s="101"/>
      <c r="T48" s="101"/>
      <c r="U48" s="101"/>
      <c r="V48" s="101"/>
      <c r="W48" s="461"/>
    </row>
    <row r="49" spans="1:23" s="98" customFormat="1" ht="44.1" customHeight="1">
      <c r="A49" s="387">
        <f t="shared" ref="A49:J49" si="57">A45</f>
        <v>6</v>
      </c>
      <c r="B49" s="402">
        <f t="shared" si="57"/>
        <v>0</v>
      </c>
      <c r="C49" s="401">
        <f t="shared" si="57"/>
        <v>0</v>
      </c>
      <c r="D49" s="400">
        <f t="shared" si="57"/>
        <v>0</v>
      </c>
      <c r="E49" s="400">
        <f t="shared" si="57"/>
        <v>0</v>
      </c>
      <c r="F49" s="400">
        <f t="shared" si="57"/>
        <v>0</v>
      </c>
      <c r="G49" s="400">
        <f t="shared" si="57"/>
        <v>0</v>
      </c>
      <c r="H49" s="401">
        <f t="shared" si="57"/>
        <v>0</v>
      </c>
      <c r="I49" s="401">
        <f t="shared" si="57"/>
        <v>0</v>
      </c>
      <c r="J49" s="401">
        <f t="shared" si="57"/>
        <v>0</v>
      </c>
      <c r="K49" s="91" t="str">
        <f>IFERROR(VLOOKUP(E45,Скрытый_лист_проекты!$D$33:$E$42,2,FALSE),"")</f>
        <v/>
      </c>
      <c r="L49" s="249"/>
      <c r="M49" s="249"/>
      <c r="N49" s="101"/>
      <c r="O49" s="101"/>
      <c r="P49" s="101"/>
      <c r="Q49" s="101"/>
      <c r="R49" s="101"/>
      <c r="S49" s="101"/>
      <c r="T49" s="101"/>
      <c r="U49" s="101"/>
      <c r="V49" s="101"/>
      <c r="W49" s="461"/>
    </row>
    <row r="50" spans="1:23" s="98" customFormat="1" ht="44.1" customHeight="1">
      <c r="A50" s="387">
        <f t="shared" ref="A50:J50" si="58">A45</f>
        <v>6</v>
      </c>
      <c r="B50" s="402">
        <f t="shared" si="58"/>
        <v>0</v>
      </c>
      <c r="C50" s="401">
        <f t="shared" si="58"/>
        <v>0</v>
      </c>
      <c r="D50" s="400">
        <f t="shared" si="58"/>
        <v>0</v>
      </c>
      <c r="E50" s="400">
        <f t="shared" si="58"/>
        <v>0</v>
      </c>
      <c r="F50" s="400">
        <f t="shared" si="58"/>
        <v>0</v>
      </c>
      <c r="G50" s="400">
        <f t="shared" si="58"/>
        <v>0</v>
      </c>
      <c r="H50" s="401">
        <f t="shared" si="58"/>
        <v>0</v>
      </c>
      <c r="I50" s="401">
        <f t="shared" si="58"/>
        <v>0</v>
      </c>
      <c r="J50" s="401">
        <f t="shared" si="58"/>
        <v>0</v>
      </c>
      <c r="K50" s="91" t="str">
        <f>IFERROR(VLOOKUP(E45,Скрытый_лист_проекты!$F$33:$G$42,2,FALSE),"")</f>
        <v/>
      </c>
      <c r="L50" s="249"/>
      <c r="M50" s="249"/>
      <c r="N50" s="101"/>
      <c r="O50" s="101"/>
      <c r="P50" s="101"/>
      <c r="Q50" s="101"/>
      <c r="R50" s="101"/>
      <c r="S50" s="101"/>
      <c r="T50" s="101"/>
      <c r="U50" s="101"/>
      <c r="V50" s="101"/>
      <c r="W50" s="461"/>
    </row>
    <row r="51" spans="1:23" s="98" customFormat="1" ht="44.1" customHeight="1">
      <c r="A51" s="387">
        <f t="shared" ref="A51:J51" si="59">A45</f>
        <v>6</v>
      </c>
      <c r="B51" s="402">
        <f t="shared" si="59"/>
        <v>0</v>
      </c>
      <c r="C51" s="401">
        <f t="shared" si="59"/>
        <v>0</v>
      </c>
      <c r="D51" s="400">
        <f t="shared" si="59"/>
        <v>0</v>
      </c>
      <c r="E51" s="400">
        <f t="shared" si="59"/>
        <v>0</v>
      </c>
      <c r="F51" s="400">
        <f t="shared" si="59"/>
        <v>0</v>
      </c>
      <c r="G51" s="400">
        <f t="shared" si="59"/>
        <v>0</v>
      </c>
      <c r="H51" s="401">
        <f t="shared" si="59"/>
        <v>0</v>
      </c>
      <c r="I51" s="401">
        <f t="shared" si="59"/>
        <v>0</v>
      </c>
      <c r="J51" s="401">
        <f t="shared" si="59"/>
        <v>0</v>
      </c>
      <c r="K51" s="91" t="str">
        <f>IFERROR(VLOOKUP(E45,Скрытый_лист_проекты!$H$33:$I$42,2,FALSE),"")</f>
        <v/>
      </c>
      <c r="L51" s="249"/>
      <c r="M51" s="249"/>
      <c r="N51" s="101"/>
      <c r="O51" s="101"/>
      <c r="P51" s="101"/>
      <c r="Q51" s="101"/>
      <c r="R51" s="101"/>
      <c r="S51" s="101"/>
      <c r="T51" s="101"/>
      <c r="U51" s="101"/>
      <c r="V51" s="101"/>
      <c r="W51" s="461"/>
    </row>
    <row r="52" spans="1:23" s="98" customFormat="1" ht="44.1" customHeight="1">
      <c r="A52" s="387">
        <f t="shared" ref="A52:J52" si="60">A45</f>
        <v>6</v>
      </c>
      <c r="B52" s="402">
        <f t="shared" si="60"/>
        <v>0</v>
      </c>
      <c r="C52" s="401">
        <f t="shared" si="60"/>
        <v>0</v>
      </c>
      <c r="D52" s="400">
        <f t="shared" si="60"/>
        <v>0</v>
      </c>
      <c r="E52" s="400">
        <f t="shared" si="60"/>
        <v>0</v>
      </c>
      <c r="F52" s="400">
        <f t="shared" si="60"/>
        <v>0</v>
      </c>
      <c r="G52" s="400">
        <f t="shared" si="60"/>
        <v>0</v>
      </c>
      <c r="H52" s="401">
        <f t="shared" si="60"/>
        <v>0</v>
      </c>
      <c r="I52" s="401">
        <f t="shared" si="60"/>
        <v>0</v>
      </c>
      <c r="J52" s="401">
        <f t="shared" si="60"/>
        <v>0</v>
      </c>
      <c r="K52" s="91" t="str">
        <f>IFERROR(VLOOKUP(E45,Скрытый_лист_проекты!$J$33:$K$42,2,FALSE),"")</f>
        <v/>
      </c>
      <c r="L52" s="249"/>
      <c r="M52" s="249"/>
      <c r="N52" s="101"/>
      <c r="O52" s="101"/>
      <c r="P52" s="101"/>
      <c r="Q52" s="101"/>
      <c r="R52" s="101"/>
      <c r="S52" s="101"/>
      <c r="T52" s="101"/>
      <c r="U52" s="101"/>
      <c r="V52" s="101"/>
      <c r="W52" s="462"/>
    </row>
    <row r="53" spans="1:23" s="98" customFormat="1" ht="44.1" customHeight="1">
      <c r="A53" s="248">
        <f t="shared" ref="A53" si="61">A45+1</f>
        <v>7</v>
      </c>
      <c r="B53" s="99"/>
      <c r="C53" s="399"/>
      <c r="D53" s="100"/>
      <c r="E53" s="100"/>
      <c r="F53" s="100"/>
      <c r="G53" s="101"/>
      <c r="H53" s="101"/>
      <c r="I53" s="101"/>
      <c r="J53" s="330"/>
      <c r="K53" s="95" t="s">
        <v>301</v>
      </c>
      <c r="L53" s="101"/>
      <c r="M53" s="101"/>
      <c r="N53" s="101"/>
      <c r="O53" s="92"/>
      <c r="P53" s="101"/>
      <c r="Q53" s="101"/>
      <c r="R53" s="101"/>
      <c r="S53" s="101"/>
      <c r="T53" s="101"/>
      <c r="U53" s="101"/>
      <c r="V53" s="101"/>
      <c r="W53" s="460"/>
    </row>
    <row r="54" spans="1:23" s="98" customFormat="1" ht="44.1" customHeight="1">
      <c r="A54" s="387">
        <f t="shared" ref="A54:H54" si="62">A53</f>
        <v>7</v>
      </c>
      <c r="B54" s="402">
        <f t="shared" si="62"/>
        <v>0</v>
      </c>
      <c r="C54" s="401">
        <f t="shared" si="62"/>
        <v>0</v>
      </c>
      <c r="D54" s="400">
        <f t="shared" si="62"/>
        <v>0</v>
      </c>
      <c r="E54" s="400">
        <f t="shared" si="62"/>
        <v>0</v>
      </c>
      <c r="F54" s="400">
        <f t="shared" si="62"/>
        <v>0</v>
      </c>
      <c r="G54" s="400">
        <f t="shared" si="62"/>
        <v>0</v>
      </c>
      <c r="H54" s="401">
        <f t="shared" si="62"/>
        <v>0</v>
      </c>
      <c r="I54" s="401">
        <f t="shared" ref="I54" si="63">I53</f>
        <v>0</v>
      </c>
      <c r="J54" s="401">
        <f t="shared" ref="J54" si="64">J53</f>
        <v>0</v>
      </c>
      <c r="K54" s="103" t="s">
        <v>474</v>
      </c>
      <c r="L54" s="246"/>
      <c r="M54" s="246"/>
      <c r="N54" s="104"/>
      <c r="O54" s="92"/>
      <c r="P54" s="104"/>
      <c r="Q54" s="104"/>
      <c r="R54" s="104"/>
      <c r="S54" s="104"/>
      <c r="T54" s="104"/>
      <c r="U54" s="104"/>
      <c r="V54" s="104"/>
      <c r="W54" s="461"/>
    </row>
    <row r="55" spans="1:23" s="98" customFormat="1" ht="123" customHeight="1">
      <c r="A55" s="387">
        <f t="shared" ref="A55:H55" si="65">A53</f>
        <v>7</v>
      </c>
      <c r="B55" s="402">
        <f t="shared" si="65"/>
        <v>0</v>
      </c>
      <c r="C55" s="401">
        <f t="shared" si="65"/>
        <v>0</v>
      </c>
      <c r="D55" s="400">
        <f t="shared" si="65"/>
        <v>0</v>
      </c>
      <c r="E55" s="400">
        <f t="shared" si="65"/>
        <v>0</v>
      </c>
      <c r="F55" s="400">
        <f t="shared" si="65"/>
        <v>0</v>
      </c>
      <c r="G55" s="400">
        <f t="shared" si="65"/>
        <v>0</v>
      </c>
      <c r="H55" s="401">
        <f t="shared" si="65"/>
        <v>0</v>
      </c>
      <c r="I55" s="401">
        <f t="shared" ref="I55:J55" si="66">I53</f>
        <v>0</v>
      </c>
      <c r="J55" s="401">
        <f t="shared" si="66"/>
        <v>0</v>
      </c>
      <c r="K55" s="95" t="s">
        <v>473</v>
      </c>
      <c r="L55" s="249"/>
      <c r="M55" s="249"/>
      <c r="N55" s="101"/>
      <c r="O55" s="92"/>
      <c r="P55" s="101"/>
      <c r="Q55" s="101"/>
      <c r="R55" s="101"/>
      <c r="S55" s="101"/>
      <c r="T55" s="101"/>
      <c r="U55" s="101"/>
      <c r="V55" s="101"/>
      <c r="W55" s="461"/>
    </row>
    <row r="56" spans="1:23" s="98" customFormat="1" ht="44.1" customHeight="1">
      <c r="A56" s="387">
        <f t="shared" ref="A56:J56" si="67">A53</f>
        <v>7</v>
      </c>
      <c r="B56" s="402">
        <f t="shared" si="67"/>
        <v>0</v>
      </c>
      <c r="C56" s="401">
        <f t="shared" si="67"/>
        <v>0</v>
      </c>
      <c r="D56" s="400">
        <f t="shared" si="67"/>
        <v>0</v>
      </c>
      <c r="E56" s="400">
        <f t="shared" si="67"/>
        <v>0</v>
      </c>
      <c r="F56" s="400">
        <f t="shared" si="67"/>
        <v>0</v>
      </c>
      <c r="G56" s="400">
        <f t="shared" si="67"/>
        <v>0</v>
      </c>
      <c r="H56" s="401">
        <f t="shared" si="67"/>
        <v>0</v>
      </c>
      <c r="I56" s="401">
        <f t="shared" si="67"/>
        <v>0</v>
      </c>
      <c r="J56" s="401">
        <f t="shared" si="67"/>
        <v>0</v>
      </c>
      <c r="K56" s="91" t="s">
        <v>279</v>
      </c>
      <c r="L56" s="249"/>
      <c r="M56" s="249"/>
      <c r="N56" s="101"/>
      <c r="O56" s="92"/>
      <c r="P56" s="101"/>
      <c r="Q56" s="101"/>
      <c r="R56" s="101"/>
      <c r="S56" s="101"/>
      <c r="T56" s="101"/>
      <c r="U56" s="101"/>
      <c r="V56" s="101"/>
      <c r="W56" s="461"/>
    </row>
    <row r="57" spans="1:23" s="98" customFormat="1" ht="44.1" customHeight="1">
      <c r="A57" s="387">
        <f t="shared" ref="A57:J57" si="68">A53</f>
        <v>7</v>
      </c>
      <c r="B57" s="402">
        <f t="shared" si="68"/>
        <v>0</v>
      </c>
      <c r="C57" s="401">
        <f t="shared" si="68"/>
        <v>0</v>
      </c>
      <c r="D57" s="400">
        <f t="shared" si="68"/>
        <v>0</v>
      </c>
      <c r="E57" s="400">
        <f t="shared" si="68"/>
        <v>0</v>
      </c>
      <c r="F57" s="400">
        <f t="shared" si="68"/>
        <v>0</v>
      </c>
      <c r="G57" s="400">
        <f t="shared" si="68"/>
        <v>0</v>
      </c>
      <c r="H57" s="401">
        <f t="shared" si="68"/>
        <v>0</v>
      </c>
      <c r="I57" s="401">
        <f t="shared" si="68"/>
        <v>0</v>
      </c>
      <c r="J57" s="401">
        <f t="shared" si="68"/>
        <v>0</v>
      </c>
      <c r="K57" s="91" t="str">
        <f>IFERROR(VLOOKUP(E53,Скрытый_лист_проекты!$D$33:$E$42,2,FALSE),"")</f>
        <v/>
      </c>
      <c r="L57" s="249"/>
      <c r="M57" s="249"/>
      <c r="N57" s="101"/>
      <c r="O57" s="101"/>
      <c r="P57" s="101"/>
      <c r="Q57" s="101"/>
      <c r="R57" s="101"/>
      <c r="S57" s="101"/>
      <c r="T57" s="101"/>
      <c r="U57" s="101"/>
      <c r="V57" s="101"/>
      <c r="W57" s="461"/>
    </row>
    <row r="58" spans="1:23" s="98" customFormat="1" ht="44.1" customHeight="1">
      <c r="A58" s="387">
        <f t="shared" ref="A58:J58" si="69">A53</f>
        <v>7</v>
      </c>
      <c r="B58" s="402">
        <f t="shared" si="69"/>
        <v>0</v>
      </c>
      <c r="C58" s="401">
        <f t="shared" si="69"/>
        <v>0</v>
      </c>
      <c r="D58" s="400">
        <f t="shared" si="69"/>
        <v>0</v>
      </c>
      <c r="E58" s="400">
        <f t="shared" si="69"/>
        <v>0</v>
      </c>
      <c r="F58" s="400">
        <f t="shared" si="69"/>
        <v>0</v>
      </c>
      <c r="G58" s="400">
        <f t="shared" si="69"/>
        <v>0</v>
      </c>
      <c r="H58" s="401">
        <f t="shared" si="69"/>
        <v>0</v>
      </c>
      <c r="I58" s="401">
        <f t="shared" si="69"/>
        <v>0</v>
      </c>
      <c r="J58" s="401">
        <f t="shared" si="69"/>
        <v>0</v>
      </c>
      <c r="K58" s="91" t="str">
        <f>IFERROR(VLOOKUP(E53,Скрытый_лист_проекты!$F$33:$G$42,2,FALSE),"")</f>
        <v/>
      </c>
      <c r="L58" s="249"/>
      <c r="M58" s="249"/>
      <c r="N58" s="101"/>
      <c r="O58" s="101"/>
      <c r="P58" s="101"/>
      <c r="Q58" s="101"/>
      <c r="R58" s="101"/>
      <c r="S58" s="101"/>
      <c r="T58" s="101"/>
      <c r="U58" s="101"/>
      <c r="V58" s="101"/>
      <c r="W58" s="461"/>
    </row>
    <row r="59" spans="1:23" s="98" customFormat="1" ht="44.1" customHeight="1">
      <c r="A59" s="387">
        <f t="shared" ref="A59:J59" si="70">A53</f>
        <v>7</v>
      </c>
      <c r="B59" s="402">
        <f t="shared" si="70"/>
        <v>0</v>
      </c>
      <c r="C59" s="401">
        <f t="shared" si="70"/>
        <v>0</v>
      </c>
      <c r="D59" s="400">
        <f t="shared" si="70"/>
        <v>0</v>
      </c>
      <c r="E59" s="400">
        <f t="shared" si="70"/>
        <v>0</v>
      </c>
      <c r="F59" s="400">
        <f t="shared" si="70"/>
        <v>0</v>
      </c>
      <c r="G59" s="400">
        <f t="shared" si="70"/>
        <v>0</v>
      </c>
      <c r="H59" s="401">
        <f t="shared" si="70"/>
        <v>0</v>
      </c>
      <c r="I59" s="401">
        <f t="shared" si="70"/>
        <v>0</v>
      </c>
      <c r="J59" s="401">
        <f t="shared" si="70"/>
        <v>0</v>
      </c>
      <c r="K59" s="91" t="str">
        <f>IFERROR(VLOOKUP(E53,Скрытый_лист_проекты!$H$33:$I$42,2,FALSE),"")</f>
        <v/>
      </c>
      <c r="L59" s="249"/>
      <c r="M59" s="249"/>
      <c r="N59" s="101"/>
      <c r="O59" s="101"/>
      <c r="P59" s="101"/>
      <c r="Q59" s="101"/>
      <c r="R59" s="101"/>
      <c r="S59" s="101"/>
      <c r="T59" s="101"/>
      <c r="U59" s="101"/>
      <c r="V59" s="101"/>
      <c r="W59" s="461"/>
    </row>
    <row r="60" spans="1:23" s="98" customFormat="1" ht="44.1" customHeight="1">
      <c r="A60" s="387">
        <f t="shared" ref="A60:J60" si="71">A53</f>
        <v>7</v>
      </c>
      <c r="B60" s="402">
        <f t="shared" si="71"/>
        <v>0</v>
      </c>
      <c r="C60" s="401">
        <f t="shared" si="71"/>
        <v>0</v>
      </c>
      <c r="D60" s="400">
        <f t="shared" si="71"/>
        <v>0</v>
      </c>
      <c r="E60" s="400">
        <f t="shared" si="71"/>
        <v>0</v>
      </c>
      <c r="F60" s="400">
        <f t="shared" si="71"/>
        <v>0</v>
      </c>
      <c r="G60" s="400">
        <f t="shared" si="71"/>
        <v>0</v>
      </c>
      <c r="H60" s="401">
        <f t="shared" si="71"/>
        <v>0</v>
      </c>
      <c r="I60" s="401">
        <f t="shared" si="71"/>
        <v>0</v>
      </c>
      <c r="J60" s="401">
        <f t="shared" si="71"/>
        <v>0</v>
      </c>
      <c r="K60" s="91" t="str">
        <f>IFERROR(VLOOKUP(E53,Скрытый_лист_проекты!$J$33:$K$42,2,FALSE),"")</f>
        <v/>
      </c>
      <c r="L60" s="249"/>
      <c r="M60" s="249"/>
      <c r="N60" s="101"/>
      <c r="O60" s="101"/>
      <c r="P60" s="101"/>
      <c r="Q60" s="101"/>
      <c r="R60" s="101"/>
      <c r="S60" s="101"/>
      <c r="T60" s="101"/>
      <c r="U60" s="101"/>
      <c r="V60" s="101"/>
      <c r="W60" s="462"/>
    </row>
    <row r="61" spans="1:23" s="98" customFormat="1" ht="44.1" customHeight="1">
      <c r="A61" s="248">
        <f t="shared" ref="A61" si="72">A53+1</f>
        <v>8</v>
      </c>
      <c r="B61" s="99"/>
      <c r="C61" s="399"/>
      <c r="D61" s="100"/>
      <c r="E61" s="100"/>
      <c r="F61" s="100"/>
      <c r="G61" s="101"/>
      <c r="H61" s="101"/>
      <c r="I61" s="101"/>
      <c r="J61" s="330"/>
      <c r="K61" s="95" t="s">
        <v>301</v>
      </c>
      <c r="L61" s="101"/>
      <c r="M61" s="101"/>
      <c r="N61" s="101"/>
      <c r="O61" s="92"/>
      <c r="P61" s="101"/>
      <c r="Q61" s="101"/>
      <c r="R61" s="101"/>
      <c r="S61" s="101"/>
      <c r="T61" s="101"/>
      <c r="U61" s="101"/>
      <c r="V61" s="101"/>
      <c r="W61" s="460"/>
    </row>
    <row r="62" spans="1:23" s="98" customFormat="1" ht="44.1" customHeight="1">
      <c r="A62" s="387">
        <f t="shared" ref="A62:H62" si="73">A61</f>
        <v>8</v>
      </c>
      <c r="B62" s="402">
        <f t="shared" si="73"/>
        <v>0</v>
      </c>
      <c r="C62" s="401">
        <f t="shared" si="73"/>
        <v>0</v>
      </c>
      <c r="D62" s="400">
        <f t="shared" si="73"/>
        <v>0</v>
      </c>
      <c r="E62" s="400">
        <f t="shared" si="73"/>
        <v>0</v>
      </c>
      <c r="F62" s="400">
        <f t="shared" si="73"/>
        <v>0</v>
      </c>
      <c r="G62" s="400">
        <f t="shared" si="73"/>
        <v>0</v>
      </c>
      <c r="H62" s="401">
        <f t="shared" si="73"/>
        <v>0</v>
      </c>
      <c r="I62" s="401">
        <f t="shared" ref="I62" si="74">I61</f>
        <v>0</v>
      </c>
      <c r="J62" s="401">
        <f t="shared" ref="J62" si="75">J61</f>
        <v>0</v>
      </c>
      <c r="K62" s="103" t="s">
        <v>474</v>
      </c>
      <c r="L62" s="246"/>
      <c r="M62" s="246"/>
      <c r="N62" s="104"/>
      <c r="O62" s="92"/>
      <c r="P62" s="104"/>
      <c r="Q62" s="104"/>
      <c r="R62" s="104"/>
      <c r="S62" s="104"/>
      <c r="T62" s="104"/>
      <c r="U62" s="104"/>
      <c r="V62" s="104"/>
      <c r="W62" s="461"/>
    </row>
    <row r="63" spans="1:23" s="98" customFormat="1" ht="44.1" customHeight="1">
      <c r="A63" s="387">
        <f t="shared" ref="A63:H63" si="76">A61</f>
        <v>8</v>
      </c>
      <c r="B63" s="402">
        <f t="shared" si="76"/>
        <v>0</v>
      </c>
      <c r="C63" s="401">
        <f t="shared" si="76"/>
        <v>0</v>
      </c>
      <c r="D63" s="400">
        <f t="shared" si="76"/>
        <v>0</v>
      </c>
      <c r="E63" s="400">
        <f t="shared" si="76"/>
        <v>0</v>
      </c>
      <c r="F63" s="400">
        <f t="shared" si="76"/>
        <v>0</v>
      </c>
      <c r="G63" s="400">
        <f t="shared" si="76"/>
        <v>0</v>
      </c>
      <c r="H63" s="401">
        <f t="shared" si="76"/>
        <v>0</v>
      </c>
      <c r="I63" s="401">
        <f t="shared" ref="I63:J63" si="77">I61</f>
        <v>0</v>
      </c>
      <c r="J63" s="401">
        <f t="shared" si="77"/>
        <v>0</v>
      </c>
      <c r="K63" s="95" t="s">
        <v>473</v>
      </c>
      <c r="L63" s="249"/>
      <c r="M63" s="249"/>
      <c r="N63" s="101"/>
      <c r="O63" s="92"/>
      <c r="P63" s="101"/>
      <c r="Q63" s="101"/>
      <c r="R63" s="101"/>
      <c r="S63" s="101"/>
      <c r="T63" s="101"/>
      <c r="U63" s="101"/>
      <c r="V63" s="101"/>
      <c r="W63" s="461"/>
    </row>
    <row r="64" spans="1:23" s="98" customFormat="1" ht="44.1" customHeight="1">
      <c r="A64" s="387">
        <f t="shared" ref="A64:J64" si="78">A61</f>
        <v>8</v>
      </c>
      <c r="B64" s="402">
        <f t="shared" si="78"/>
        <v>0</v>
      </c>
      <c r="C64" s="401">
        <f t="shared" si="78"/>
        <v>0</v>
      </c>
      <c r="D64" s="400">
        <f t="shared" si="78"/>
        <v>0</v>
      </c>
      <c r="E64" s="400">
        <f t="shared" si="78"/>
        <v>0</v>
      </c>
      <c r="F64" s="400">
        <f t="shared" si="78"/>
        <v>0</v>
      </c>
      <c r="G64" s="400">
        <f t="shared" si="78"/>
        <v>0</v>
      </c>
      <c r="H64" s="401">
        <f t="shared" si="78"/>
        <v>0</v>
      </c>
      <c r="I64" s="401">
        <f t="shared" si="78"/>
        <v>0</v>
      </c>
      <c r="J64" s="401">
        <f t="shared" si="78"/>
        <v>0</v>
      </c>
      <c r="K64" s="91" t="s">
        <v>279</v>
      </c>
      <c r="L64" s="249"/>
      <c r="M64" s="249"/>
      <c r="N64" s="101"/>
      <c r="O64" s="92"/>
      <c r="P64" s="101"/>
      <c r="Q64" s="101"/>
      <c r="R64" s="101"/>
      <c r="S64" s="101"/>
      <c r="T64" s="101"/>
      <c r="U64" s="101"/>
      <c r="V64" s="101"/>
      <c r="W64" s="461"/>
    </row>
    <row r="65" spans="1:23" s="98" customFormat="1" ht="123" customHeight="1">
      <c r="A65" s="387">
        <f t="shared" ref="A65:J65" si="79">A61</f>
        <v>8</v>
      </c>
      <c r="B65" s="402">
        <f t="shared" si="79"/>
        <v>0</v>
      </c>
      <c r="C65" s="401">
        <f t="shared" si="79"/>
        <v>0</v>
      </c>
      <c r="D65" s="400">
        <f t="shared" si="79"/>
        <v>0</v>
      </c>
      <c r="E65" s="400">
        <f t="shared" si="79"/>
        <v>0</v>
      </c>
      <c r="F65" s="400">
        <f t="shared" si="79"/>
        <v>0</v>
      </c>
      <c r="G65" s="400">
        <f t="shared" si="79"/>
        <v>0</v>
      </c>
      <c r="H65" s="401">
        <f t="shared" si="79"/>
        <v>0</v>
      </c>
      <c r="I65" s="401">
        <f t="shared" si="79"/>
        <v>0</v>
      </c>
      <c r="J65" s="401">
        <f t="shared" si="79"/>
        <v>0</v>
      </c>
      <c r="K65" s="91" t="str">
        <f>IFERROR(VLOOKUP(E61,Скрытый_лист_проекты!$D$33:$E$42,2,FALSE),"")</f>
        <v/>
      </c>
      <c r="L65" s="249"/>
      <c r="M65" s="249"/>
      <c r="N65" s="101"/>
      <c r="O65" s="101"/>
      <c r="P65" s="101"/>
      <c r="Q65" s="101"/>
      <c r="R65" s="101"/>
      <c r="S65" s="101"/>
      <c r="T65" s="101"/>
      <c r="U65" s="101"/>
      <c r="V65" s="101"/>
      <c r="W65" s="461"/>
    </row>
    <row r="66" spans="1:23" s="98" customFormat="1" ht="44.1" customHeight="1">
      <c r="A66" s="387">
        <f t="shared" ref="A66:J66" si="80">A61</f>
        <v>8</v>
      </c>
      <c r="B66" s="402">
        <f t="shared" si="80"/>
        <v>0</v>
      </c>
      <c r="C66" s="401">
        <f t="shared" si="80"/>
        <v>0</v>
      </c>
      <c r="D66" s="400">
        <f t="shared" si="80"/>
        <v>0</v>
      </c>
      <c r="E66" s="400">
        <f t="shared" si="80"/>
        <v>0</v>
      </c>
      <c r="F66" s="400">
        <f t="shared" si="80"/>
        <v>0</v>
      </c>
      <c r="G66" s="400">
        <f t="shared" si="80"/>
        <v>0</v>
      </c>
      <c r="H66" s="401">
        <f t="shared" si="80"/>
        <v>0</v>
      </c>
      <c r="I66" s="401">
        <f t="shared" si="80"/>
        <v>0</v>
      </c>
      <c r="J66" s="401">
        <f t="shared" si="80"/>
        <v>0</v>
      </c>
      <c r="K66" s="91" t="str">
        <f>IFERROR(VLOOKUP(E61,Скрытый_лист_проекты!$F$33:$G$42,2,FALSE),"")</f>
        <v/>
      </c>
      <c r="L66" s="249"/>
      <c r="M66" s="249"/>
      <c r="N66" s="101"/>
      <c r="O66" s="101"/>
      <c r="P66" s="101"/>
      <c r="Q66" s="101"/>
      <c r="R66" s="101"/>
      <c r="S66" s="101"/>
      <c r="T66" s="101"/>
      <c r="U66" s="101"/>
      <c r="V66" s="101"/>
      <c r="W66" s="461"/>
    </row>
    <row r="67" spans="1:23" s="98" customFormat="1" ht="44.1" customHeight="1">
      <c r="A67" s="387">
        <f t="shared" ref="A67:J67" si="81">A61</f>
        <v>8</v>
      </c>
      <c r="B67" s="402">
        <f t="shared" si="81"/>
        <v>0</v>
      </c>
      <c r="C67" s="401">
        <f t="shared" si="81"/>
        <v>0</v>
      </c>
      <c r="D67" s="400">
        <f t="shared" si="81"/>
        <v>0</v>
      </c>
      <c r="E67" s="400">
        <f t="shared" si="81"/>
        <v>0</v>
      </c>
      <c r="F67" s="400">
        <f t="shared" si="81"/>
        <v>0</v>
      </c>
      <c r="G67" s="400">
        <f t="shared" si="81"/>
        <v>0</v>
      </c>
      <c r="H67" s="401">
        <f t="shared" si="81"/>
        <v>0</v>
      </c>
      <c r="I67" s="401">
        <f t="shared" si="81"/>
        <v>0</v>
      </c>
      <c r="J67" s="401">
        <f t="shared" si="81"/>
        <v>0</v>
      </c>
      <c r="K67" s="91" t="str">
        <f>IFERROR(VLOOKUP(E61,Скрытый_лист_проекты!$H$33:$I$42,2,FALSE),"")</f>
        <v/>
      </c>
      <c r="L67" s="249"/>
      <c r="M67" s="249"/>
      <c r="N67" s="101"/>
      <c r="O67" s="101"/>
      <c r="P67" s="101"/>
      <c r="Q67" s="101"/>
      <c r="R67" s="101"/>
      <c r="S67" s="101"/>
      <c r="T67" s="101"/>
      <c r="U67" s="101"/>
      <c r="V67" s="101"/>
      <c r="W67" s="461"/>
    </row>
    <row r="68" spans="1:23" s="98" customFormat="1" ht="44.1" customHeight="1">
      <c r="A68" s="387">
        <f t="shared" ref="A68:J68" si="82">A61</f>
        <v>8</v>
      </c>
      <c r="B68" s="402">
        <f t="shared" si="82"/>
        <v>0</v>
      </c>
      <c r="C68" s="401">
        <f t="shared" si="82"/>
        <v>0</v>
      </c>
      <c r="D68" s="400">
        <f t="shared" si="82"/>
        <v>0</v>
      </c>
      <c r="E68" s="400">
        <f t="shared" si="82"/>
        <v>0</v>
      </c>
      <c r="F68" s="400">
        <f t="shared" si="82"/>
        <v>0</v>
      </c>
      <c r="G68" s="400">
        <f t="shared" si="82"/>
        <v>0</v>
      </c>
      <c r="H68" s="401">
        <f t="shared" si="82"/>
        <v>0</v>
      </c>
      <c r="I68" s="401">
        <f t="shared" si="82"/>
        <v>0</v>
      </c>
      <c r="J68" s="401">
        <f t="shared" si="82"/>
        <v>0</v>
      </c>
      <c r="K68" s="91" t="str">
        <f>IFERROR(VLOOKUP(E61,Скрытый_лист_проекты!$J$33:$K$42,2,FALSE),"")</f>
        <v/>
      </c>
      <c r="L68" s="249"/>
      <c r="M68" s="249"/>
      <c r="N68" s="101"/>
      <c r="O68" s="101"/>
      <c r="P68" s="101"/>
      <c r="Q68" s="101"/>
      <c r="R68" s="101"/>
      <c r="S68" s="101"/>
      <c r="T68" s="101"/>
      <c r="U68" s="101"/>
      <c r="V68" s="101"/>
      <c r="W68" s="462"/>
    </row>
    <row r="69" spans="1:23" s="98" customFormat="1" ht="44.1" customHeight="1">
      <c r="A69" s="248">
        <f t="shared" ref="A69" si="83">A61+1</f>
        <v>9</v>
      </c>
      <c r="B69" s="99"/>
      <c r="C69" s="399"/>
      <c r="D69" s="100"/>
      <c r="E69" s="100"/>
      <c r="F69" s="100"/>
      <c r="G69" s="101"/>
      <c r="H69" s="101"/>
      <c r="I69" s="101"/>
      <c r="J69" s="330"/>
      <c r="K69" s="95" t="s">
        <v>301</v>
      </c>
      <c r="L69" s="101"/>
      <c r="M69" s="101"/>
      <c r="N69" s="101"/>
      <c r="O69" s="92"/>
      <c r="P69" s="101"/>
      <c r="Q69" s="101"/>
      <c r="R69" s="101"/>
      <c r="S69" s="101"/>
      <c r="T69" s="101"/>
      <c r="U69" s="101"/>
      <c r="V69" s="101"/>
      <c r="W69" s="460"/>
    </row>
    <row r="70" spans="1:23" s="98" customFormat="1" ht="44.1" customHeight="1">
      <c r="A70" s="387">
        <f t="shared" ref="A70:H70" si="84">A69</f>
        <v>9</v>
      </c>
      <c r="B70" s="402">
        <f t="shared" si="84"/>
        <v>0</v>
      </c>
      <c r="C70" s="401">
        <f t="shared" si="84"/>
        <v>0</v>
      </c>
      <c r="D70" s="400">
        <f t="shared" si="84"/>
        <v>0</v>
      </c>
      <c r="E70" s="400">
        <f t="shared" si="84"/>
        <v>0</v>
      </c>
      <c r="F70" s="400">
        <f t="shared" si="84"/>
        <v>0</v>
      </c>
      <c r="G70" s="400">
        <f t="shared" si="84"/>
        <v>0</v>
      </c>
      <c r="H70" s="401">
        <f t="shared" si="84"/>
        <v>0</v>
      </c>
      <c r="I70" s="401">
        <f t="shared" ref="I70" si="85">I69</f>
        <v>0</v>
      </c>
      <c r="J70" s="401">
        <f t="shared" ref="J70" si="86">J69</f>
        <v>0</v>
      </c>
      <c r="K70" s="103" t="s">
        <v>474</v>
      </c>
      <c r="L70" s="246"/>
      <c r="M70" s="246"/>
      <c r="N70" s="104"/>
      <c r="O70" s="92"/>
      <c r="P70" s="104"/>
      <c r="Q70" s="104"/>
      <c r="R70" s="104"/>
      <c r="S70" s="104"/>
      <c r="T70" s="104"/>
      <c r="U70" s="104"/>
      <c r="V70" s="104"/>
      <c r="W70" s="461"/>
    </row>
    <row r="71" spans="1:23" s="98" customFormat="1" ht="44.1" customHeight="1">
      <c r="A71" s="387">
        <f t="shared" ref="A71:H71" si="87">A69</f>
        <v>9</v>
      </c>
      <c r="B71" s="402">
        <f t="shared" si="87"/>
        <v>0</v>
      </c>
      <c r="C71" s="401">
        <f t="shared" si="87"/>
        <v>0</v>
      </c>
      <c r="D71" s="400">
        <f t="shared" si="87"/>
        <v>0</v>
      </c>
      <c r="E71" s="400">
        <f t="shared" si="87"/>
        <v>0</v>
      </c>
      <c r="F71" s="400">
        <f t="shared" si="87"/>
        <v>0</v>
      </c>
      <c r="G71" s="400">
        <f t="shared" si="87"/>
        <v>0</v>
      </c>
      <c r="H71" s="401">
        <f t="shared" si="87"/>
        <v>0</v>
      </c>
      <c r="I71" s="401">
        <f t="shared" ref="I71:J71" si="88">I69</f>
        <v>0</v>
      </c>
      <c r="J71" s="401">
        <f t="shared" si="88"/>
        <v>0</v>
      </c>
      <c r="K71" s="95" t="s">
        <v>473</v>
      </c>
      <c r="L71" s="249"/>
      <c r="M71" s="249"/>
      <c r="N71" s="101"/>
      <c r="O71" s="92"/>
      <c r="P71" s="101"/>
      <c r="Q71" s="101"/>
      <c r="R71" s="101"/>
      <c r="S71" s="101"/>
      <c r="T71" s="101"/>
      <c r="U71" s="101"/>
      <c r="V71" s="101"/>
      <c r="W71" s="461"/>
    </row>
    <row r="72" spans="1:23" s="98" customFormat="1" ht="44.1" customHeight="1">
      <c r="A72" s="387">
        <f t="shared" ref="A72:J72" si="89">A69</f>
        <v>9</v>
      </c>
      <c r="B72" s="402">
        <f t="shared" si="89"/>
        <v>0</v>
      </c>
      <c r="C72" s="401">
        <f t="shared" si="89"/>
        <v>0</v>
      </c>
      <c r="D72" s="400">
        <f t="shared" si="89"/>
        <v>0</v>
      </c>
      <c r="E72" s="400">
        <f t="shared" si="89"/>
        <v>0</v>
      </c>
      <c r="F72" s="400">
        <f t="shared" si="89"/>
        <v>0</v>
      </c>
      <c r="G72" s="400">
        <f t="shared" si="89"/>
        <v>0</v>
      </c>
      <c r="H72" s="401">
        <f t="shared" si="89"/>
        <v>0</v>
      </c>
      <c r="I72" s="401">
        <f t="shared" si="89"/>
        <v>0</v>
      </c>
      <c r="J72" s="401">
        <f t="shared" si="89"/>
        <v>0</v>
      </c>
      <c r="K72" s="91" t="s">
        <v>279</v>
      </c>
      <c r="L72" s="249"/>
      <c r="M72" s="249"/>
      <c r="N72" s="101"/>
      <c r="O72" s="92"/>
      <c r="P72" s="101"/>
      <c r="Q72" s="101"/>
      <c r="R72" s="101"/>
      <c r="S72" s="101"/>
      <c r="T72" s="101"/>
      <c r="U72" s="101"/>
      <c r="V72" s="101"/>
      <c r="W72" s="461"/>
    </row>
    <row r="73" spans="1:23" s="98" customFormat="1" ht="44.1" customHeight="1">
      <c r="A73" s="387">
        <f t="shared" ref="A73:J73" si="90">A69</f>
        <v>9</v>
      </c>
      <c r="B73" s="402">
        <f t="shared" si="90"/>
        <v>0</v>
      </c>
      <c r="C73" s="401">
        <f t="shared" si="90"/>
        <v>0</v>
      </c>
      <c r="D73" s="400">
        <f t="shared" si="90"/>
        <v>0</v>
      </c>
      <c r="E73" s="400">
        <f t="shared" si="90"/>
        <v>0</v>
      </c>
      <c r="F73" s="400">
        <f t="shared" si="90"/>
        <v>0</v>
      </c>
      <c r="G73" s="400">
        <f t="shared" si="90"/>
        <v>0</v>
      </c>
      <c r="H73" s="401">
        <f t="shared" si="90"/>
        <v>0</v>
      </c>
      <c r="I73" s="401">
        <f t="shared" si="90"/>
        <v>0</v>
      </c>
      <c r="J73" s="401">
        <f t="shared" si="90"/>
        <v>0</v>
      </c>
      <c r="K73" s="91" t="str">
        <f>IFERROR(VLOOKUP(E69,Скрытый_лист_проекты!$D$33:$E$42,2,FALSE),"")</f>
        <v/>
      </c>
      <c r="L73" s="249"/>
      <c r="M73" s="249"/>
      <c r="N73" s="101"/>
      <c r="O73" s="101"/>
      <c r="P73" s="101"/>
      <c r="Q73" s="101"/>
      <c r="R73" s="101"/>
      <c r="S73" s="101"/>
      <c r="T73" s="101"/>
      <c r="U73" s="101"/>
      <c r="V73" s="101"/>
      <c r="W73" s="461"/>
    </row>
    <row r="74" spans="1:23" s="98" customFormat="1" ht="44.1" customHeight="1">
      <c r="A74" s="387">
        <f t="shared" ref="A74:J74" si="91">A69</f>
        <v>9</v>
      </c>
      <c r="B74" s="402">
        <f t="shared" si="91"/>
        <v>0</v>
      </c>
      <c r="C74" s="401">
        <f t="shared" si="91"/>
        <v>0</v>
      </c>
      <c r="D74" s="400">
        <f t="shared" si="91"/>
        <v>0</v>
      </c>
      <c r="E74" s="400">
        <f t="shared" si="91"/>
        <v>0</v>
      </c>
      <c r="F74" s="400">
        <f t="shared" si="91"/>
        <v>0</v>
      </c>
      <c r="G74" s="400">
        <f t="shared" si="91"/>
        <v>0</v>
      </c>
      <c r="H74" s="401">
        <f t="shared" si="91"/>
        <v>0</v>
      </c>
      <c r="I74" s="401">
        <f t="shared" si="91"/>
        <v>0</v>
      </c>
      <c r="J74" s="401">
        <f t="shared" si="91"/>
        <v>0</v>
      </c>
      <c r="K74" s="91" t="str">
        <f>IFERROR(VLOOKUP(E69,Скрытый_лист_проекты!$F$33:$G$42,2,FALSE),"")</f>
        <v/>
      </c>
      <c r="L74" s="249"/>
      <c r="M74" s="249"/>
      <c r="N74" s="101"/>
      <c r="O74" s="101"/>
      <c r="P74" s="101"/>
      <c r="Q74" s="101"/>
      <c r="R74" s="101"/>
      <c r="S74" s="101"/>
      <c r="T74" s="101"/>
      <c r="U74" s="101"/>
      <c r="V74" s="101"/>
      <c r="W74" s="461"/>
    </row>
    <row r="75" spans="1:23" s="98" customFormat="1" ht="123" customHeight="1">
      <c r="A75" s="387">
        <f t="shared" ref="A75:J75" si="92">A69</f>
        <v>9</v>
      </c>
      <c r="B75" s="402">
        <f t="shared" si="92"/>
        <v>0</v>
      </c>
      <c r="C75" s="401">
        <f t="shared" si="92"/>
        <v>0</v>
      </c>
      <c r="D75" s="400">
        <f t="shared" si="92"/>
        <v>0</v>
      </c>
      <c r="E75" s="400">
        <f t="shared" si="92"/>
        <v>0</v>
      </c>
      <c r="F75" s="400">
        <f t="shared" si="92"/>
        <v>0</v>
      </c>
      <c r="G75" s="400">
        <f t="shared" si="92"/>
        <v>0</v>
      </c>
      <c r="H75" s="401">
        <f t="shared" si="92"/>
        <v>0</v>
      </c>
      <c r="I75" s="401">
        <f t="shared" si="92"/>
        <v>0</v>
      </c>
      <c r="J75" s="401">
        <f t="shared" si="92"/>
        <v>0</v>
      </c>
      <c r="K75" s="91" t="str">
        <f>IFERROR(VLOOKUP(E69,Скрытый_лист_проекты!$H$33:$I$42,2,FALSE),"")</f>
        <v/>
      </c>
      <c r="L75" s="249"/>
      <c r="M75" s="249"/>
      <c r="N75" s="101"/>
      <c r="O75" s="101"/>
      <c r="P75" s="101"/>
      <c r="Q75" s="101"/>
      <c r="R75" s="101"/>
      <c r="S75" s="101"/>
      <c r="T75" s="101"/>
      <c r="U75" s="101"/>
      <c r="V75" s="101"/>
      <c r="W75" s="461"/>
    </row>
    <row r="76" spans="1:23" s="98" customFormat="1" ht="44.1" customHeight="1">
      <c r="A76" s="387">
        <f t="shared" ref="A76:J76" si="93">A69</f>
        <v>9</v>
      </c>
      <c r="B76" s="402">
        <f t="shared" si="93"/>
        <v>0</v>
      </c>
      <c r="C76" s="401">
        <f t="shared" si="93"/>
        <v>0</v>
      </c>
      <c r="D76" s="400">
        <f t="shared" si="93"/>
        <v>0</v>
      </c>
      <c r="E76" s="400">
        <f t="shared" si="93"/>
        <v>0</v>
      </c>
      <c r="F76" s="400">
        <f t="shared" si="93"/>
        <v>0</v>
      </c>
      <c r="G76" s="400">
        <f t="shared" si="93"/>
        <v>0</v>
      </c>
      <c r="H76" s="401">
        <f t="shared" si="93"/>
        <v>0</v>
      </c>
      <c r="I76" s="401">
        <f t="shared" si="93"/>
        <v>0</v>
      </c>
      <c r="J76" s="401">
        <f t="shared" si="93"/>
        <v>0</v>
      </c>
      <c r="K76" s="91" t="str">
        <f>IFERROR(VLOOKUP(E69,Скрытый_лист_проекты!$J$33:$K$42,2,FALSE),"")</f>
        <v/>
      </c>
      <c r="L76" s="249"/>
      <c r="M76" s="249"/>
      <c r="N76" s="101"/>
      <c r="O76" s="101"/>
      <c r="P76" s="101"/>
      <c r="Q76" s="101"/>
      <c r="R76" s="101"/>
      <c r="S76" s="101"/>
      <c r="T76" s="101"/>
      <c r="U76" s="101"/>
      <c r="V76" s="101"/>
      <c r="W76" s="462"/>
    </row>
    <row r="77" spans="1:23" s="98" customFormat="1" ht="44.1" customHeight="1">
      <c r="A77" s="248">
        <f t="shared" ref="A77" si="94">A69+1</f>
        <v>10</v>
      </c>
      <c r="B77" s="99"/>
      <c r="C77" s="399"/>
      <c r="D77" s="100"/>
      <c r="E77" s="100"/>
      <c r="F77" s="100"/>
      <c r="G77" s="101"/>
      <c r="H77" s="101"/>
      <c r="I77" s="101"/>
      <c r="J77" s="330"/>
      <c r="K77" s="95" t="s">
        <v>301</v>
      </c>
      <c r="L77" s="101"/>
      <c r="M77" s="101"/>
      <c r="N77" s="101"/>
      <c r="O77" s="92"/>
      <c r="P77" s="101"/>
      <c r="Q77" s="101"/>
      <c r="R77" s="101"/>
      <c r="S77" s="101"/>
      <c r="T77" s="101"/>
      <c r="U77" s="101"/>
      <c r="V77" s="101"/>
      <c r="W77" s="460"/>
    </row>
    <row r="78" spans="1:23" s="98" customFormat="1" ht="44.1" customHeight="1">
      <c r="A78" s="387">
        <f t="shared" ref="A78:H78" si="95">A77</f>
        <v>10</v>
      </c>
      <c r="B78" s="402">
        <f t="shared" si="95"/>
        <v>0</v>
      </c>
      <c r="C78" s="401">
        <f t="shared" si="95"/>
        <v>0</v>
      </c>
      <c r="D78" s="400">
        <f t="shared" si="95"/>
        <v>0</v>
      </c>
      <c r="E78" s="400">
        <f t="shared" si="95"/>
        <v>0</v>
      </c>
      <c r="F78" s="400">
        <f t="shared" si="95"/>
        <v>0</v>
      </c>
      <c r="G78" s="400">
        <f t="shared" si="95"/>
        <v>0</v>
      </c>
      <c r="H78" s="401">
        <f t="shared" si="95"/>
        <v>0</v>
      </c>
      <c r="I78" s="401">
        <f t="shared" ref="I78" si="96">I77</f>
        <v>0</v>
      </c>
      <c r="J78" s="401">
        <f t="shared" ref="J78" si="97">J77</f>
        <v>0</v>
      </c>
      <c r="K78" s="103" t="s">
        <v>474</v>
      </c>
      <c r="L78" s="246"/>
      <c r="M78" s="246"/>
      <c r="N78" s="104"/>
      <c r="O78" s="92"/>
      <c r="P78" s="104"/>
      <c r="Q78" s="104"/>
      <c r="R78" s="104"/>
      <c r="S78" s="104"/>
      <c r="T78" s="104"/>
      <c r="U78" s="104"/>
      <c r="V78" s="104"/>
      <c r="W78" s="461"/>
    </row>
    <row r="79" spans="1:23" s="98" customFormat="1" ht="44.1" customHeight="1">
      <c r="A79" s="387">
        <f t="shared" ref="A79:H79" si="98">A77</f>
        <v>10</v>
      </c>
      <c r="B79" s="402">
        <f t="shared" si="98"/>
        <v>0</v>
      </c>
      <c r="C79" s="401">
        <f t="shared" si="98"/>
        <v>0</v>
      </c>
      <c r="D79" s="400">
        <f t="shared" si="98"/>
        <v>0</v>
      </c>
      <c r="E79" s="400">
        <f t="shared" si="98"/>
        <v>0</v>
      </c>
      <c r="F79" s="400">
        <f t="shared" si="98"/>
        <v>0</v>
      </c>
      <c r="G79" s="400">
        <f t="shared" si="98"/>
        <v>0</v>
      </c>
      <c r="H79" s="401">
        <f t="shared" si="98"/>
        <v>0</v>
      </c>
      <c r="I79" s="401">
        <f t="shared" ref="I79:J79" si="99">I77</f>
        <v>0</v>
      </c>
      <c r="J79" s="401">
        <f t="shared" si="99"/>
        <v>0</v>
      </c>
      <c r="K79" s="95" t="s">
        <v>473</v>
      </c>
      <c r="L79" s="249"/>
      <c r="M79" s="249"/>
      <c r="N79" s="101"/>
      <c r="O79" s="92"/>
      <c r="P79" s="101"/>
      <c r="Q79" s="101"/>
      <c r="R79" s="101"/>
      <c r="S79" s="101"/>
      <c r="T79" s="101"/>
      <c r="U79" s="101"/>
      <c r="V79" s="101"/>
      <c r="W79" s="461"/>
    </row>
    <row r="80" spans="1:23" s="98" customFormat="1" ht="44.1" customHeight="1">
      <c r="A80" s="387">
        <f t="shared" ref="A80:J80" si="100">A77</f>
        <v>10</v>
      </c>
      <c r="B80" s="402">
        <f t="shared" si="100"/>
        <v>0</v>
      </c>
      <c r="C80" s="401">
        <f t="shared" si="100"/>
        <v>0</v>
      </c>
      <c r="D80" s="400">
        <f t="shared" si="100"/>
        <v>0</v>
      </c>
      <c r="E80" s="400">
        <f t="shared" si="100"/>
        <v>0</v>
      </c>
      <c r="F80" s="400">
        <f t="shared" si="100"/>
        <v>0</v>
      </c>
      <c r="G80" s="400">
        <f t="shared" si="100"/>
        <v>0</v>
      </c>
      <c r="H80" s="401">
        <f t="shared" si="100"/>
        <v>0</v>
      </c>
      <c r="I80" s="401">
        <f t="shared" si="100"/>
        <v>0</v>
      </c>
      <c r="J80" s="401">
        <f t="shared" si="100"/>
        <v>0</v>
      </c>
      <c r="K80" s="91" t="s">
        <v>279</v>
      </c>
      <c r="L80" s="249"/>
      <c r="M80" s="249"/>
      <c r="N80" s="101"/>
      <c r="O80" s="92"/>
      <c r="P80" s="101"/>
      <c r="Q80" s="101"/>
      <c r="R80" s="101"/>
      <c r="S80" s="101"/>
      <c r="T80" s="101"/>
      <c r="U80" s="101"/>
      <c r="V80" s="101"/>
      <c r="W80" s="461"/>
    </row>
    <row r="81" spans="1:23" s="98" customFormat="1" ht="44.1" customHeight="1">
      <c r="A81" s="387">
        <f t="shared" ref="A81:J81" si="101">A77</f>
        <v>10</v>
      </c>
      <c r="B81" s="402">
        <f t="shared" si="101"/>
        <v>0</v>
      </c>
      <c r="C81" s="401">
        <f t="shared" si="101"/>
        <v>0</v>
      </c>
      <c r="D81" s="400">
        <f t="shared" si="101"/>
        <v>0</v>
      </c>
      <c r="E81" s="400">
        <f t="shared" si="101"/>
        <v>0</v>
      </c>
      <c r="F81" s="400">
        <f t="shared" si="101"/>
        <v>0</v>
      </c>
      <c r="G81" s="400">
        <f t="shared" si="101"/>
        <v>0</v>
      </c>
      <c r="H81" s="401">
        <f t="shared" si="101"/>
        <v>0</v>
      </c>
      <c r="I81" s="401">
        <f t="shared" si="101"/>
        <v>0</v>
      </c>
      <c r="J81" s="401">
        <f t="shared" si="101"/>
        <v>0</v>
      </c>
      <c r="K81" s="91" t="str">
        <f>IFERROR(VLOOKUP(E77,Скрытый_лист_проекты!$D$33:$E$42,2,FALSE),"")</f>
        <v/>
      </c>
      <c r="L81" s="249"/>
      <c r="M81" s="249"/>
      <c r="N81" s="101"/>
      <c r="O81" s="101"/>
      <c r="P81" s="101"/>
      <c r="Q81" s="101"/>
      <c r="R81" s="101"/>
      <c r="S81" s="101"/>
      <c r="T81" s="101"/>
      <c r="U81" s="101"/>
      <c r="V81" s="101"/>
      <c r="W81" s="461"/>
    </row>
    <row r="82" spans="1:23" s="98" customFormat="1" ht="44.1" customHeight="1">
      <c r="A82" s="387">
        <f t="shared" ref="A82:J82" si="102">A77</f>
        <v>10</v>
      </c>
      <c r="B82" s="402">
        <f t="shared" si="102"/>
        <v>0</v>
      </c>
      <c r="C82" s="401">
        <f t="shared" si="102"/>
        <v>0</v>
      </c>
      <c r="D82" s="400">
        <f t="shared" si="102"/>
        <v>0</v>
      </c>
      <c r="E82" s="400">
        <f t="shared" si="102"/>
        <v>0</v>
      </c>
      <c r="F82" s="400">
        <f t="shared" si="102"/>
        <v>0</v>
      </c>
      <c r="G82" s="400">
        <f t="shared" si="102"/>
        <v>0</v>
      </c>
      <c r="H82" s="401">
        <f t="shared" si="102"/>
        <v>0</v>
      </c>
      <c r="I82" s="401">
        <f t="shared" si="102"/>
        <v>0</v>
      </c>
      <c r="J82" s="401">
        <f t="shared" si="102"/>
        <v>0</v>
      </c>
      <c r="K82" s="91" t="str">
        <f>IFERROR(VLOOKUP(E77,Скрытый_лист_проекты!$F$33:$G$42,2,FALSE),"")</f>
        <v/>
      </c>
      <c r="L82" s="249"/>
      <c r="M82" s="249"/>
      <c r="N82" s="101"/>
      <c r="O82" s="101"/>
      <c r="P82" s="101"/>
      <c r="Q82" s="101"/>
      <c r="R82" s="101"/>
      <c r="S82" s="101"/>
      <c r="T82" s="101"/>
      <c r="U82" s="101"/>
      <c r="V82" s="101"/>
      <c r="W82" s="461"/>
    </row>
    <row r="83" spans="1:23" s="98" customFormat="1" ht="44.1" customHeight="1">
      <c r="A83" s="387">
        <f t="shared" ref="A83:J83" si="103">A77</f>
        <v>10</v>
      </c>
      <c r="B83" s="402">
        <f t="shared" si="103"/>
        <v>0</v>
      </c>
      <c r="C83" s="401">
        <f t="shared" si="103"/>
        <v>0</v>
      </c>
      <c r="D83" s="400">
        <f t="shared" si="103"/>
        <v>0</v>
      </c>
      <c r="E83" s="400">
        <f t="shared" si="103"/>
        <v>0</v>
      </c>
      <c r="F83" s="400">
        <f t="shared" si="103"/>
        <v>0</v>
      </c>
      <c r="G83" s="400">
        <f t="shared" si="103"/>
        <v>0</v>
      </c>
      <c r="H83" s="401">
        <f t="shared" si="103"/>
        <v>0</v>
      </c>
      <c r="I83" s="401">
        <f t="shared" si="103"/>
        <v>0</v>
      </c>
      <c r="J83" s="401">
        <f t="shared" si="103"/>
        <v>0</v>
      </c>
      <c r="K83" s="91" t="str">
        <f>IFERROR(VLOOKUP(E77,Скрытый_лист_проекты!$H$33:$I$42,2,FALSE),"")</f>
        <v/>
      </c>
      <c r="L83" s="249"/>
      <c r="M83" s="249"/>
      <c r="N83" s="101"/>
      <c r="O83" s="101"/>
      <c r="P83" s="101"/>
      <c r="Q83" s="101"/>
      <c r="R83" s="101"/>
      <c r="S83" s="101"/>
      <c r="T83" s="101"/>
      <c r="U83" s="101"/>
      <c r="V83" s="101"/>
      <c r="W83" s="461"/>
    </row>
    <row r="84" spans="1:23" s="98" customFormat="1" ht="44.1" customHeight="1">
      <c r="A84" s="387">
        <f t="shared" ref="A84:J84" si="104">A77</f>
        <v>10</v>
      </c>
      <c r="B84" s="402">
        <f t="shared" si="104"/>
        <v>0</v>
      </c>
      <c r="C84" s="401">
        <f t="shared" si="104"/>
        <v>0</v>
      </c>
      <c r="D84" s="400">
        <f t="shared" si="104"/>
        <v>0</v>
      </c>
      <c r="E84" s="400">
        <f t="shared" si="104"/>
        <v>0</v>
      </c>
      <c r="F84" s="400">
        <f t="shared" si="104"/>
        <v>0</v>
      </c>
      <c r="G84" s="400">
        <f t="shared" si="104"/>
        <v>0</v>
      </c>
      <c r="H84" s="401">
        <f t="shared" si="104"/>
        <v>0</v>
      </c>
      <c r="I84" s="401">
        <f t="shared" si="104"/>
        <v>0</v>
      </c>
      <c r="J84" s="401">
        <f t="shared" si="104"/>
        <v>0</v>
      </c>
      <c r="K84" s="91" t="str">
        <f>IFERROR(VLOOKUP(E77,Скрытый_лист_проекты!$J$33:$K$42,2,FALSE),"")</f>
        <v/>
      </c>
      <c r="L84" s="249"/>
      <c r="M84" s="249"/>
      <c r="N84" s="101"/>
      <c r="O84" s="101"/>
      <c r="P84" s="101"/>
      <c r="Q84" s="101"/>
      <c r="R84" s="101"/>
      <c r="S84" s="101"/>
      <c r="T84" s="101"/>
      <c r="U84" s="101"/>
      <c r="V84" s="101"/>
      <c r="W84" s="462"/>
    </row>
    <row r="85" spans="1:23" s="98" customFormat="1" ht="123" customHeight="1">
      <c r="A85" s="248">
        <f t="shared" ref="A85" si="105">A77+1</f>
        <v>11</v>
      </c>
      <c r="B85" s="99"/>
      <c r="C85" s="399"/>
      <c r="D85" s="100"/>
      <c r="E85" s="100"/>
      <c r="F85" s="100"/>
      <c r="G85" s="101"/>
      <c r="H85" s="101"/>
      <c r="I85" s="101"/>
      <c r="J85" s="330"/>
      <c r="K85" s="95" t="s">
        <v>301</v>
      </c>
      <c r="L85" s="101"/>
      <c r="M85" s="101"/>
      <c r="N85" s="101"/>
      <c r="O85" s="92"/>
      <c r="P85" s="101"/>
      <c r="Q85" s="101"/>
      <c r="R85" s="101"/>
      <c r="S85" s="101"/>
      <c r="T85" s="101"/>
      <c r="U85" s="101"/>
      <c r="V85" s="101"/>
      <c r="W85" s="460"/>
    </row>
    <row r="86" spans="1:23" s="98" customFormat="1" ht="44.1" customHeight="1">
      <c r="A86" s="387">
        <f t="shared" ref="A86:H86" si="106">A85</f>
        <v>11</v>
      </c>
      <c r="B86" s="402">
        <f t="shared" si="106"/>
        <v>0</v>
      </c>
      <c r="C86" s="401">
        <f t="shared" si="106"/>
        <v>0</v>
      </c>
      <c r="D86" s="400">
        <f t="shared" si="106"/>
        <v>0</v>
      </c>
      <c r="E86" s="400">
        <f t="shared" si="106"/>
        <v>0</v>
      </c>
      <c r="F86" s="400">
        <f t="shared" si="106"/>
        <v>0</v>
      </c>
      <c r="G86" s="400">
        <f t="shared" si="106"/>
        <v>0</v>
      </c>
      <c r="H86" s="401">
        <f t="shared" si="106"/>
        <v>0</v>
      </c>
      <c r="I86" s="401">
        <f t="shared" ref="I86" si="107">I85</f>
        <v>0</v>
      </c>
      <c r="J86" s="401">
        <f t="shared" ref="J86" si="108">J85</f>
        <v>0</v>
      </c>
      <c r="K86" s="103" t="s">
        <v>474</v>
      </c>
      <c r="L86" s="246"/>
      <c r="M86" s="246"/>
      <c r="N86" s="104"/>
      <c r="O86" s="92"/>
      <c r="P86" s="104"/>
      <c r="Q86" s="104"/>
      <c r="R86" s="104"/>
      <c r="S86" s="104"/>
      <c r="T86" s="104"/>
      <c r="U86" s="104"/>
      <c r="V86" s="104"/>
      <c r="W86" s="461"/>
    </row>
    <row r="87" spans="1:23" s="98" customFormat="1" ht="44.1" customHeight="1">
      <c r="A87" s="387">
        <f t="shared" ref="A87:H87" si="109">A85</f>
        <v>11</v>
      </c>
      <c r="B87" s="402">
        <f t="shared" si="109"/>
        <v>0</v>
      </c>
      <c r="C87" s="401">
        <f t="shared" si="109"/>
        <v>0</v>
      </c>
      <c r="D87" s="400">
        <f t="shared" si="109"/>
        <v>0</v>
      </c>
      <c r="E87" s="400">
        <f t="shared" si="109"/>
        <v>0</v>
      </c>
      <c r="F87" s="400">
        <f t="shared" si="109"/>
        <v>0</v>
      </c>
      <c r="G87" s="400">
        <f t="shared" si="109"/>
        <v>0</v>
      </c>
      <c r="H87" s="401">
        <f t="shared" si="109"/>
        <v>0</v>
      </c>
      <c r="I87" s="401">
        <f t="shared" ref="I87:J87" si="110">I85</f>
        <v>0</v>
      </c>
      <c r="J87" s="401">
        <f t="shared" si="110"/>
        <v>0</v>
      </c>
      <c r="K87" s="95" t="s">
        <v>473</v>
      </c>
      <c r="L87" s="249"/>
      <c r="M87" s="249"/>
      <c r="N87" s="101"/>
      <c r="O87" s="92"/>
      <c r="P87" s="101"/>
      <c r="Q87" s="101"/>
      <c r="R87" s="101"/>
      <c r="S87" s="101"/>
      <c r="T87" s="101"/>
      <c r="U87" s="101"/>
      <c r="V87" s="101"/>
      <c r="W87" s="461"/>
    </row>
    <row r="88" spans="1:23" s="98" customFormat="1" ht="44.1" customHeight="1">
      <c r="A88" s="387">
        <f t="shared" ref="A88:J88" si="111">A85</f>
        <v>11</v>
      </c>
      <c r="B88" s="402">
        <f t="shared" si="111"/>
        <v>0</v>
      </c>
      <c r="C88" s="401">
        <f t="shared" si="111"/>
        <v>0</v>
      </c>
      <c r="D88" s="400">
        <f t="shared" si="111"/>
        <v>0</v>
      </c>
      <c r="E88" s="400">
        <f t="shared" si="111"/>
        <v>0</v>
      </c>
      <c r="F88" s="400">
        <f t="shared" si="111"/>
        <v>0</v>
      </c>
      <c r="G88" s="400">
        <f t="shared" si="111"/>
        <v>0</v>
      </c>
      <c r="H88" s="401">
        <f t="shared" si="111"/>
        <v>0</v>
      </c>
      <c r="I88" s="401">
        <f t="shared" si="111"/>
        <v>0</v>
      </c>
      <c r="J88" s="401">
        <f t="shared" si="111"/>
        <v>0</v>
      </c>
      <c r="K88" s="91" t="s">
        <v>279</v>
      </c>
      <c r="L88" s="249"/>
      <c r="M88" s="249"/>
      <c r="N88" s="101"/>
      <c r="O88" s="92"/>
      <c r="P88" s="101"/>
      <c r="Q88" s="101"/>
      <c r="R88" s="101"/>
      <c r="S88" s="101"/>
      <c r="T88" s="101"/>
      <c r="U88" s="101"/>
      <c r="V88" s="101"/>
      <c r="W88" s="461"/>
    </row>
    <row r="89" spans="1:23" s="98" customFormat="1" ht="44.1" customHeight="1">
      <c r="A89" s="387">
        <f t="shared" ref="A89:J89" si="112">A85</f>
        <v>11</v>
      </c>
      <c r="B89" s="402">
        <f t="shared" si="112"/>
        <v>0</v>
      </c>
      <c r="C89" s="401">
        <f t="shared" si="112"/>
        <v>0</v>
      </c>
      <c r="D89" s="400">
        <f t="shared" si="112"/>
        <v>0</v>
      </c>
      <c r="E89" s="400">
        <f t="shared" si="112"/>
        <v>0</v>
      </c>
      <c r="F89" s="400">
        <f t="shared" si="112"/>
        <v>0</v>
      </c>
      <c r="G89" s="400">
        <f t="shared" si="112"/>
        <v>0</v>
      </c>
      <c r="H89" s="401">
        <f t="shared" si="112"/>
        <v>0</v>
      </c>
      <c r="I89" s="401">
        <f t="shared" si="112"/>
        <v>0</v>
      </c>
      <c r="J89" s="401">
        <f t="shared" si="112"/>
        <v>0</v>
      </c>
      <c r="K89" s="91" t="str">
        <f>IFERROR(VLOOKUP(E85,Скрытый_лист_проекты!$D$33:$E$42,2,FALSE),"")</f>
        <v/>
      </c>
      <c r="L89" s="249"/>
      <c r="M89" s="249"/>
      <c r="N89" s="101"/>
      <c r="O89" s="101"/>
      <c r="P89" s="101"/>
      <c r="Q89" s="101"/>
      <c r="R89" s="101"/>
      <c r="S89" s="101"/>
      <c r="T89" s="101"/>
      <c r="U89" s="101"/>
      <c r="V89" s="101"/>
      <c r="W89" s="461"/>
    </row>
    <row r="90" spans="1:23" s="98" customFormat="1" ht="44.1" customHeight="1">
      <c r="A90" s="387">
        <f t="shared" ref="A90:J90" si="113">A85</f>
        <v>11</v>
      </c>
      <c r="B90" s="402">
        <f t="shared" si="113"/>
        <v>0</v>
      </c>
      <c r="C90" s="401">
        <f t="shared" si="113"/>
        <v>0</v>
      </c>
      <c r="D90" s="400">
        <f t="shared" si="113"/>
        <v>0</v>
      </c>
      <c r="E90" s="400">
        <f t="shared" si="113"/>
        <v>0</v>
      </c>
      <c r="F90" s="400">
        <f t="shared" si="113"/>
        <v>0</v>
      </c>
      <c r="G90" s="400">
        <f t="shared" si="113"/>
        <v>0</v>
      </c>
      <c r="H90" s="401">
        <f t="shared" si="113"/>
        <v>0</v>
      </c>
      <c r="I90" s="401">
        <f t="shared" si="113"/>
        <v>0</v>
      </c>
      <c r="J90" s="401">
        <f t="shared" si="113"/>
        <v>0</v>
      </c>
      <c r="K90" s="91" t="str">
        <f>IFERROR(VLOOKUP(E85,Скрытый_лист_проекты!$F$33:$G$42,2,FALSE),"")</f>
        <v/>
      </c>
      <c r="L90" s="249"/>
      <c r="M90" s="249"/>
      <c r="N90" s="101"/>
      <c r="O90" s="101"/>
      <c r="P90" s="101"/>
      <c r="Q90" s="101"/>
      <c r="R90" s="101"/>
      <c r="S90" s="101"/>
      <c r="T90" s="101"/>
      <c r="U90" s="101"/>
      <c r="V90" s="101"/>
      <c r="W90" s="461"/>
    </row>
    <row r="91" spans="1:23" s="98" customFormat="1" ht="44.1" customHeight="1">
      <c r="A91" s="387">
        <f t="shared" ref="A91:J91" si="114">A85</f>
        <v>11</v>
      </c>
      <c r="B91" s="402">
        <f t="shared" si="114"/>
        <v>0</v>
      </c>
      <c r="C91" s="401">
        <f t="shared" si="114"/>
        <v>0</v>
      </c>
      <c r="D91" s="400">
        <f t="shared" si="114"/>
        <v>0</v>
      </c>
      <c r="E91" s="400">
        <f t="shared" si="114"/>
        <v>0</v>
      </c>
      <c r="F91" s="400">
        <f t="shared" si="114"/>
        <v>0</v>
      </c>
      <c r="G91" s="400">
        <f t="shared" si="114"/>
        <v>0</v>
      </c>
      <c r="H91" s="401">
        <f t="shared" si="114"/>
        <v>0</v>
      </c>
      <c r="I91" s="401">
        <f t="shared" si="114"/>
        <v>0</v>
      </c>
      <c r="J91" s="401">
        <f t="shared" si="114"/>
        <v>0</v>
      </c>
      <c r="K91" s="91" t="str">
        <f>IFERROR(VLOOKUP(E85,Скрытый_лист_проекты!$H$33:$I$42,2,FALSE),"")</f>
        <v/>
      </c>
      <c r="L91" s="249"/>
      <c r="M91" s="249"/>
      <c r="N91" s="101"/>
      <c r="O91" s="101"/>
      <c r="P91" s="101"/>
      <c r="Q91" s="101"/>
      <c r="R91" s="101"/>
      <c r="S91" s="101"/>
      <c r="T91" s="101"/>
      <c r="U91" s="101"/>
      <c r="V91" s="101"/>
      <c r="W91" s="461"/>
    </row>
    <row r="92" spans="1:23" s="98" customFormat="1" ht="44.1" customHeight="1">
      <c r="A92" s="387">
        <f t="shared" ref="A92:J92" si="115">A85</f>
        <v>11</v>
      </c>
      <c r="B92" s="402">
        <f t="shared" si="115"/>
        <v>0</v>
      </c>
      <c r="C92" s="401">
        <f t="shared" si="115"/>
        <v>0</v>
      </c>
      <c r="D92" s="400">
        <f t="shared" si="115"/>
        <v>0</v>
      </c>
      <c r="E92" s="400">
        <f t="shared" si="115"/>
        <v>0</v>
      </c>
      <c r="F92" s="400">
        <f t="shared" si="115"/>
        <v>0</v>
      </c>
      <c r="G92" s="400">
        <f t="shared" si="115"/>
        <v>0</v>
      </c>
      <c r="H92" s="401">
        <f t="shared" si="115"/>
        <v>0</v>
      </c>
      <c r="I92" s="401">
        <f t="shared" si="115"/>
        <v>0</v>
      </c>
      <c r="J92" s="401">
        <f t="shared" si="115"/>
        <v>0</v>
      </c>
      <c r="K92" s="91" t="str">
        <f>IFERROR(VLOOKUP(E85,Скрытый_лист_проекты!$J$33:$K$42,2,FALSE),"")</f>
        <v/>
      </c>
      <c r="L92" s="249"/>
      <c r="M92" s="249"/>
      <c r="N92" s="101"/>
      <c r="O92" s="101"/>
      <c r="P92" s="101"/>
      <c r="Q92" s="101"/>
      <c r="R92" s="101"/>
      <c r="S92" s="101"/>
      <c r="T92" s="101"/>
      <c r="U92" s="101"/>
      <c r="V92" s="101"/>
      <c r="W92" s="462"/>
    </row>
    <row r="93" spans="1:23" s="98" customFormat="1" ht="44.1" customHeight="1">
      <c r="A93" s="248">
        <f t="shared" ref="A93" si="116">A85+1</f>
        <v>12</v>
      </c>
      <c r="B93" s="99"/>
      <c r="C93" s="399"/>
      <c r="D93" s="100"/>
      <c r="E93" s="100"/>
      <c r="F93" s="100"/>
      <c r="G93" s="101"/>
      <c r="H93" s="101"/>
      <c r="I93" s="101"/>
      <c r="J93" s="330"/>
      <c r="K93" s="95" t="s">
        <v>301</v>
      </c>
      <c r="L93" s="101"/>
      <c r="M93" s="101"/>
      <c r="N93" s="101"/>
      <c r="O93" s="92"/>
      <c r="P93" s="101"/>
      <c r="Q93" s="101"/>
      <c r="R93" s="101"/>
      <c r="S93" s="101"/>
      <c r="T93" s="101"/>
      <c r="U93" s="101"/>
      <c r="V93" s="101"/>
      <c r="W93" s="460"/>
    </row>
    <row r="94" spans="1:23" s="98" customFormat="1" ht="44.1" customHeight="1">
      <c r="A94" s="387">
        <f t="shared" ref="A94:H94" si="117">A93</f>
        <v>12</v>
      </c>
      <c r="B94" s="402">
        <f t="shared" si="117"/>
        <v>0</v>
      </c>
      <c r="C94" s="401">
        <f t="shared" si="117"/>
        <v>0</v>
      </c>
      <c r="D94" s="400">
        <f t="shared" si="117"/>
        <v>0</v>
      </c>
      <c r="E94" s="400">
        <f t="shared" si="117"/>
        <v>0</v>
      </c>
      <c r="F94" s="400">
        <f t="shared" si="117"/>
        <v>0</v>
      </c>
      <c r="G94" s="400">
        <f t="shared" si="117"/>
        <v>0</v>
      </c>
      <c r="H94" s="401">
        <f t="shared" si="117"/>
        <v>0</v>
      </c>
      <c r="I94" s="401">
        <f t="shared" ref="I94" si="118">I93</f>
        <v>0</v>
      </c>
      <c r="J94" s="401">
        <f t="shared" ref="J94" si="119">J93</f>
        <v>0</v>
      </c>
      <c r="K94" s="103" t="s">
        <v>474</v>
      </c>
      <c r="L94" s="246"/>
      <c r="M94" s="246"/>
      <c r="N94" s="104"/>
      <c r="O94" s="92"/>
      <c r="P94" s="104"/>
      <c r="Q94" s="104"/>
      <c r="R94" s="104"/>
      <c r="S94" s="104"/>
      <c r="T94" s="104"/>
      <c r="U94" s="104"/>
      <c r="V94" s="104"/>
      <c r="W94" s="461"/>
    </row>
    <row r="95" spans="1:23" s="98" customFormat="1" ht="123" customHeight="1">
      <c r="A95" s="387">
        <f t="shared" ref="A95:H95" si="120">A93</f>
        <v>12</v>
      </c>
      <c r="B95" s="402">
        <f t="shared" si="120"/>
        <v>0</v>
      </c>
      <c r="C95" s="401">
        <f t="shared" si="120"/>
        <v>0</v>
      </c>
      <c r="D95" s="400">
        <f t="shared" si="120"/>
        <v>0</v>
      </c>
      <c r="E95" s="400">
        <f t="shared" si="120"/>
        <v>0</v>
      </c>
      <c r="F95" s="400">
        <f t="shared" si="120"/>
        <v>0</v>
      </c>
      <c r="G95" s="400">
        <f t="shared" si="120"/>
        <v>0</v>
      </c>
      <c r="H95" s="401">
        <f t="shared" si="120"/>
        <v>0</v>
      </c>
      <c r="I95" s="401">
        <f t="shared" ref="I95:J95" si="121">I93</f>
        <v>0</v>
      </c>
      <c r="J95" s="401">
        <f t="shared" si="121"/>
        <v>0</v>
      </c>
      <c r="K95" s="95" t="s">
        <v>473</v>
      </c>
      <c r="L95" s="249"/>
      <c r="M95" s="249"/>
      <c r="N95" s="101"/>
      <c r="O95" s="92"/>
      <c r="P95" s="101"/>
      <c r="Q95" s="101"/>
      <c r="R95" s="101"/>
      <c r="S95" s="101"/>
      <c r="T95" s="101"/>
      <c r="U95" s="101"/>
      <c r="V95" s="101"/>
      <c r="W95" s="461"/>
    </row>
    <row r="96" spans="1:23" s="98" customFormat="1" ht="44.1" customHeight="1">
      <c r="A96" s="387">
        <f t="shared" ref="A96:J96" si="122">A93</f>
        <v>12</v>
      </c>
      <c r="B96" s="402">
        <f t="shared" si="122"/>
        <v>0</v>
      </c>
      <c r="C96" s="401">
        <f t="shared" si="122"/>
        <v>0</v>
      </c>
      <c r="D96" s="400">
        <f t="shared" si="122"/>
        <v>0</v>
      </c>
      <c r="E96" s="400">
        <f t="shared" si="122"/>
        <v>0</v>
      </c>
      <c r="F96" s="400">
        <f t="shared" si="122"/>
        <v>0</v>
      </c>
      <c r="G96" s="400">
        <f t="shared" si="122"/>
        <v>0</v>
      </c>
      <c r="H96" s="401">
        <f t="shared" si="122"/>
        <v>0</v>
      </c>
      <c r="I96" s="401">
        <f t="shared" si="122"/>
        <v>0</v>
      </c>
      <c r="J96" s="401">
        <f t="shared" si="122"/>
        <v>0</v>
      </c>
      <c r="K96" s="91" t="s">
        <v>279</v>
      </c>
      <c r="L96" s="249"/>
      <c r="M96" s="249"/>
      <c r="N96" s="101"/>
      <c r="O96" s="92"/>
      <c r="P96" s="101"/>
      <c r="Q96" s="101"/>
      <c r="R96" s="101"/>
      <c r="S96" s="101"/>
      <c r="T96" s="101"/>
      <c r="U96" s="101"/>
      <c r="V96" s="101"/>
      <c r="W96" s="461"/>
    </row>
    <row r="97" spans="1:23" s="98" customFormat="1" ht="44.1" customHeight="1">
      <c r="A97" s="387">
        <f t="shared" ref="A97:J97" si="123">A93</f>
        <v>12</v>
      </c>
      <c r="B97" s="402">
        <f t="shared" si="123"/>
        <v>0</v>
      </c>
      <c r="C97" s="401">
        <f t="shared" si="123"/>
        <v>0</v>
      </c>
      <c r="D97" s="400">
        <f t="shared" si="123"/>
        <v>0</v>
      </c>
      <c r="E97" s="400">
        <f t="shared" si="123"/>
        <v>0</v>
      </c>
      <c r="F97" s="400">
        <f t="shared" si="123"/>
        <v>0</v>
      </c>
      <c r="G97" s="400">
        <f t="shared" si="123"/>
        <v>0</v>
      </c>
      <c r="H97" s="401">
        <f t="shared" si="123"/>
        <v>0</v>
      </c>
      <c r="I97" s="401">
        <f t="shared" si="123"/>
        <v>0</v>
      </c>
      <c r="J97" s="401">
        <f t="shared" si="123"/>
        <v>0</v>
      </c>
      <c r="K97" s="91" t="str">
        <f>IFERROR(VLOOKUP(E93,Скрытый_лист_проекты!$D$33:$E$42,2,FALSE),"")</f>
        <v/>
      </c>
      <c r="L97" s="249"/>
      <c r="M97" s="249"/>
      <c r="N97" s="101"/>
      <c r="O97" s="101"/>
      <c r="P97" s="101"/>
      <c r="Q97" s="101"/>
      <c r="R97" s="101"/>
      <c r="S97" s="101"/>
      <c r="T97" s="101"/>
      <c r="U97" s="101"/>
      <c r="V97" s="101"/>
      <c r="W97" s="461"/>
    </row>
    <row r="98" spans="1:23" s="98" customFormat="1" ht="44.1" customHeight="1">
      <c r="A98" s="387">
        <f t="shared" ref="A98:J98" si="124">A93</f>
        <v>12</v>
      </c>
      <c r="B98" s="402">
        <f t="shared" si="124"/>
        <v>0</v>
      </c>
      <c r="C98" s="401">
        <f t="shared" si="124"/>
        <v>0</v>
      </c>
      <c r="D98" s="400">
        <f t="shared" si="124"/>
        <v>0</v>
      </c>
      <c r="E98" s="400">
        <f t="shared" si="124"/>
        <v>0</v>
      </c>
      <c r="F98" s="400">
        <f t="shared" si="124"/>
        <v>0</v>
      </c>
      <c r="G98" s="400">
        <f t="shared" si="124"/>
        <v>0</v>
      </c>
      <c r="H98" s="401">
        <f t="shared" si="124"/>
        <v>0</v>
      </c>
      <c r="I98" s="401">
        <f t="shared" si="124"/>
        <v>0</v>
      </c>
      <c r="J98" s="401">
        <f t="shared" si="124"/>
        <v>0</v>
      </c>
      <c r="K98" s="91" t="str">
        <f>IFERROR(VLOOKUP(E93,Скрытый_лист_проекты!$F$33:$G$42,2,FALSE),"")</f>
        <v/>
      </c>
      <c r="L98" s="249"/>
      <c r="M98" s="249"/>
      <c r="N98" s="101"/>
      <c r="O98" s="101"/>
      <c r="P98" s="101"/>
      <c r="Q98" s="101"/>
      <c r="R98" s="101"/>
      <c r="S98" s="101"/>
      <c r="T98" s="101"/>
      <c r="U98" s="101"/>
      <c r="V98" s="101"/>
      <c r="W98" s="461"/>
    </row>
    <row r="99" spans="1:23" s="98" customFormat="1" ht="44.1" customHeight="1">
      <c r="A99" s="387">
        <f t="shared" ref="A99:J99" si="125">A93</f>
        <v>12</v>
      </c>
      <c r="B99" s="402">
        <f t="shared" si="125"/>
        <v>0</v>
      </c>
      <c r="C99" s="401">
        <f t="shared" si="125"/>
        <v>0</v>
      </c>
      <c r="D99" s="400">
        <f t="shared" si="125"/>
        <v>0</v>
      </c>
      <c r="E99" s="400">
        <f t="shared" si="125"/>
        <v>0</v>
      </c>
      <c r="F99" s="400">
        <f t="shared" si="125"/>
        <v>0</v>
      </c>
      <c r="G99" s="400">
        <f t="shared" si="125"/>
        <v>0</v>
      </c>
      <c r="H99" s="401">
        <f t="shared" si="125"/>
        <v>0</v>
      </c>
      <c r="I99" s="401">
        <f t="shared" si="125"/>
        <v>0</v>
      </c>
      <c r="J99" s="401">
        <f t="shared" si="125"/>
        <v>0</v>
      </c>
      <c r="K99" s="91" t="str">
        <f>IFERROR(VLOOKUP(E93,Скрытый_лист_проекты!$H$33:$I$42,2,FALSE),"")</f>
        <v/>
      </c>
      <c r="L99" s="249"/>
      <c r="M99" s="249"/>
      <c r="N99" s="101"/>
      <c r="O99" s="101"/>
      <c r="P99" s="101"/>
      <c r="Q99" s="101"/>
      <c r="R99" s="101"/>
      <c r="S99" s="101"/>
      <c r="T99" s="101"/>
      <c r="U99" s="101"/>
      <c r="V99" s="101"/>
      <c r="W99" s="461"/>
    </row>
    <row r="100" spans="1:23" s="98" customFormat="1" ht="44.1" customHeight="1">
      <c r="A100" s="387">
        <f t="shared" ref="A100:J100" si="126">A93</f>
        <v>12</v>
      </c>
      <c r="B100" s="402">
        <f t="shared" si="126"/>
        <v>0</v>
      </c>
      <c r="C100" s="401">
        <f t="shared" si="126"/>
        <v>0</v>
      </c>
      <c r="D100" s="400">
        <f t="shared" si="126"/>
        <v>0</v>
      </c>
      <c r="E100" s="400">
        <f t="shared" si="126"/>
        <v>0</v>
      </c>
      <c r="F100" s="400">
        <f t="shared" si="126"/>
        <v>0</v>
      </c>
      <c r="G100" s="400">
        <f t="shared" si="126"/>
        <v>0</v>
      </c>
      <c r="H100" s="401">
        <f t="shared" si="126"/>
        <v>0</v>
      </c>
      <c r="I100" s="401">
        <f t="shared" si="126"/>
        <v>0</v>
      </c>
      <c r="J100" s="401">
        <f t="shared" si="126"/>
        <v>0</v>
      </c>
      <c r="K100" s="91" t="str">
        <f>IFERROR(VLOOKUP(E93,Скрытый_лист_проекты!$J$33:$K$42,2,FALSE),"")</f>
        <v/>
      </c>
      <c r="L100" s="249"/>
      <c r="M100" s="249"/>
      <c r="N100" s="101"/>
      <c r="O100" s="101"/>
      <c r="P100" s="101"/>
      <c r="Q100" s="101"/>
      <c r="R100" s="101"/>
      <c r="S100" s="101"/>
      <c r="T100" s="101"/>
      <c r="U100" s="101"/>
      <c r="V100" s="101"/>
      <c r="W100" s="462"/>
    </row>
    <row r="101" spans="1:23" s="98" customFormat="1" ht="44.1" customHeight="1">
      <c r="A101" s="248">
        <f t="shared" ref="A101" si="127">A93+1</f>
        <v>13</v>
      </c>
      <c r="B101" s="99"/>
      <c r="C101" s="399"/>
      <c r="D101" s="100"/>
      <c r="E101" s="100"/>
      <c r="F101" s="100"/>
      <c r="G101" s="101"/>
      <c r="H101" s="101"/>
      <c r="I101" s="101"/>
      <c r="J101" s="330"/>
      <c r="K101" s="95" t="s">
        <v>301</v>
      </c>
      <c r="L101" s="101"/>
      <c r="M101" s="101"/>
      <c r="N101" s="101"/>
      <c r="O101" s="92"/>
      <c r="P101" s="101"/>
      <c r="Q101" s="101"/>
      <c r="R101" s="101"/>
      <c r="S101" s="101"/>
      <c r="T101" s="101"/>
      <c r="U101" s="101"/>
      <c r="V101" s="101"/>
      <c r="W101" s="460"/>
    </row>
    <row r="102" spans="1:23" s="98" customFormat="1" ht="44.1" customHeight="1">
      <c r="A102" s="387">
        <f t="shared" ref="A102:H102" si="128">A101</f>
        <v>13</v>
      </c>
      <c r="B102" s="402">
        <f t="shared" si="128"/>
        <v>0</v>
      </c>
      <c r="C102" s="401">
        <f t="shared" si="128"/>
        <v>0</v>
      </c>
      <c r="D102" s="400">
        <f t="shared" si="128"/>
        <v>0</v>
      </c>
      <c r="E102" s="400">
        <f t="shared" si="128"/>
        <v>0</v>
      </c>
      <c r="F102" s="400">
        <f t="shared" si="128"/>
        <v>0</v>
      </c>
      <c r="G102" s="400">
        <f t="shared" si="128"/>
        <v>0</v>
      </c>
      <c r="H102" s="401">
        <f t="shared" si="128"/>
        <v>0</v>
      </c>
      <c r="I102" s="401">
        <f t="shared" ref="I102" si="129">I101</f>
        <v>0</v>
      </c>
      <c r="J102" s="401">
        <f t="shared" ref="J102" si="130">J101</f>
        <v>0</v>
      </c>
      <c r="K102" s="103" t="s">
        <v>474</v>
      </c>
      <c r="L102" s="246"/>
      <c r="M102" s="246"/>
      <c r="N102" s="104"/>
      <c r="O102" s="92"/>
      <c r="P102" s="104"/>
      <c r="Q102" s="104"/>
      <c r="R102" s="104"/>
      <c r="S102" s="104"/>
      <c r="T102" s="104"/>
      <c r="U102" s="104"/>
      <c r="V102" s="104"/>
      <c r="W102" s="461"/>
    </row>
    <row r="103" spans="1:23" s="98" customFormat="1" ht="44.1" customHeight="1">
      <c r="A103" s="387">
        <f t="shared" ref="A103:H103" si="131">A101</f>
        <v>13</v>
      </c>
      <c r="B103" s="402">
        <f t="shared" si="131"/>
        <v>0</v>
      </c>
      <c r="C103" s="401">
        <f t="shared" si="131"/>
        <v>0</v>
      </c>
      <c r="D103" s="400">
        <f t="shared" si="131"/>
        <v>0</v>
      </c>
      <c r="E103" s="400">
        <f t="shared" si="131"/>
        <v>0</v>
      </c>
      <c r="F103" s="400">
        <f t="shared" si="131"/>
        <v>0</v>
      </c>
      <c r="G103" s="400">
        <f t="shared" si="131"/>
        <v>0</v>
      </c>
      <c r="H103" s="401">
        <f t="shared" si="131"/>
        <v>0</v>
      </c>
      <c r="I103" s="401">
        <f t="shared" ref="I103:J103" si="132">I101</f>
        <v>0</v>
      </c>
      <c r="J103" s="401">
        <f t="shared" si="132"/>
        <v>0</v>
      </c>
      <c r="K103" s="95" t="s">
        <v>473</v>
      </c>
      <c r="L103" s="249"/>
      <c r="M103" s="249"/>
      <c r="N103" s="101"/>
      <c r="O103" s="92"/>
      <c r="P103" s="101"/>
      <c r="Q103" s="101"/>
      <c r="R103" s="101"/>
      <c r="S103" s="101"/>
      <c r="T103" s="101"/>
      <c r="U103" s="101"/>
      <c r="V103" s="101"/>
      <c r="W103" s="461"/>
    </row>
    <row r="104" spans="1:23" s="98" customFormat="1" ht="44.1" customHeight="1">
      <c r="A104" s="387">
        <f t="shared" ref="A104:J104" si="133">A101</f>
        <v>13</v>
      </c>
      <c r="B104" s="402">
        <f t="shared" si="133"/>
        <v>0</v>
      </c>
      <c r="C104" s="401">
        <f t="shared" si="133"/>
        <v>0</v>
      </c>
      <c r="D104" s="400">
        <f t="shared" si="133"/>
        <v>0</v>
      </c>
      <c r="E104" s="400">
        <f t="shared" si="133"/>
        <v>0</v>
      </c>
      <c r="F104" s="400">
        <f t="shared" si="133"/>
        <v>0</v>
      </c>
      <c r="G104" s="400">
        <f t="shared" si="133"/>
        <v>0</v>
      </c>
      <c r="H104" s="401">
        <f t="shared" si="133"/>
        <v>0</v>
      </c>
      <c r="I104" s="401">
        <f t="shared" si="133"/>
        <v>0</v>
      </c>
      <c r="J104" s="401">
        <f t="shared" si="133"/>
        <v>0</v>
      </c>
      <c r="K104" s="91" t="s">
        <v>279</v>
      </c>
      <c r="L104" s="249"/>
      <c r="M104" s="249"/>
      <c r="N104" s="101"/>
      <c r="O104" s="92"/>
      <c r="P104" s="101"/>
      <c r="Q104" s="101"/>
      <c r="R104" s="101"/>
      <c r="S104" s="101"/>
      <c r="T104" s="101"/>
      <c r="U104" s="101"/>
      <c r="V104" s="101"/>
      <c r="W104" s="461"/>
    </row>
    <row r="105" spans="1:23" s="98" customFormat="1" ht="123" customHeight="1">
      <c r="A105" s="387">
        <f t="shared" ref="A105:J105" si="134">A101</f>
        <v>13</v>
      </c>
      <c r="B105" s="402">
        <f t="shared" si="134"/>
        <v>0</v>
      </c>
      <c r="C105" s="401">
        <f t="shared" si="134"/>
        <v>0</v>
      </c>
      <c r="D105" s="400">
        <f t="shared" si="134"/>
        <v>0</v>
      </c>
      <c r="E105" s="400">
        <f t="shared" si="134"/>
        <v>0</v>
      </c>
      <c r="F105" s="400">
        <f t="shared" si="134"/>
        <v>0</v>
      </c>
      <c r="G105" s="400">
        <f t="shared" si="134"/>
        <v>0</v>
      </c>
      <c r="H105" s="401">
        <f t="shared" si="134"/>
        <v>0</v>
      </c>
      <c r="I105" s="401">
        <f t="shared" si="134"/>
        <v>0</v>
      </c>
      <c r="J105" s="401">
        <f t="shared" si="134"/>
        <v>0</v>
      </c>
      <c r="K105" s="91" t="str">
        <f>IFERROR(VLOOKUP(E101,Скрытый_лист_проекты!$D$33:$E$42,2,FALSE),"")</f>
        <v/>
      </c>
      <c r="L105" s="249"/>
      <c r="M105" s="249"/>
      <c r="N105" s="101"/>
      <c r="O105" s="101"/>
      <c r="P105" s="101"/>
      <c r="Q105" s="101"/>
      <c r="R105" s="101"/>
      <c r="S105" s="101"/>
      <c r="T105" s="101"/>
      <c r="U105" s="101"/>
      <c r="V105" s="101"/>
      <c r="W105" s="461"/>
    </row>
    <row r="106" spans="1:23" s="98" customFormat="1" ht="44.1" customHeight="1">
      <c r="A106" s="387">
        <f t="shared" ref="A106:J106" si="135">A101</f>
        <v>13</v>
      </c>
      <c r="B106" s="402">
        <f t="shared" si="135"/>
        <v>0</v>
      </c>
      <c r="C106" s="401">
        <f t="shared" si="135"/>
        <v>0</v>
      </c>
      <c r="D106" s="400">
        <f t="shared" si="135"/>
        <v>0</v>
      </c>
      <c r="E106" s="400">
        <f t="shared" si="135"/>
        <v>0</v>
      </c>
      <c r="F106" s="400">
        <f t="shared" si="135"/>
        <v>0</v>
      </c>
      <c r="G106" s="400">
        <f t="shared" si="135"/>
        <v>0</v>
      </c>
      <c r="H106" s="401">
        <f t="shared" si="135"/>
        <v>0</v>
      </c>
      <c r="I106" s="401">
        <f t="shared" si="135"/>
        <v>0</v>
      </c>
      <c r="J106" s="401">
        <f t="shared" si="135"/>
        <v>0</v>
      </c>
      <c r="K106" s="91" t="str">
        <f>IFERROR(VLOOKUP(E101,Скрытый_лист_проекты!$F$33:$G$42,2,FALSE),"")</f>
        <v/>
      </c>
      <c r="L106" s="249"/>
      <c r="M106" s="249"/>
      <c r="N106" s="101"/>
      <c r="O106" s="101"/>
      <c r="P106" s="101"/>
      <c r="Q106" s="101"/>
      <c r="R106" s="101"/>
      <c r="S106" s="101"/>
      <c r="T106" s="101"/>
      <c r="U106" s="101"/>
      <c r="V106" s="101"/>
      <c r="W106" s="461"/>
    </row>
    <row r="107" spans="1:23" s="98" customFormat="1" ht="44.1" customHeight="1">
      <c r="A107" s="387">
        <f t="shared" ref="A107:J107" si="136">A101</f>
        <v>13</v>
      </c>
      <c r="B107" s="402">
        <f t="shared" si="136"/>
        <v>0</v>
      </c>
      <c r="C107" s="401">
        <f t="shared" si="136"/>
        <v>0</v>
      </c>
      <c r="D107" s="400">
        <f t="shared" si="136"/>
        <v>0</v>
      </c>
      <c r="E107" s="400">
        <f t="shared" si="136"/>
        <v>0</v>
      </c>
      <c r="F107" s="400">
        <f t="shared" si="136"/>
        <v>0</v>
      </c>
      <c r="G107" s="400">
        <f t="shared" si="136"/>
        <v>0</v>
      </c>
      <c r="H107" s="401">
        <f t="shared" si="136"/>
        <v>0</v>
      </c>
      <c r="I107" s="401">
        <f t="shared" si="136"/>
        <v>0</v>
      </c>
      <c r="J107" s="401">
        <f t="shared" si="136"/>
        <v>0</v>
      </c>
      <c r="K107" s="91" t="str">
        <f>IFERROR(VLOOKUP(E101,Скрытый_лист_проекты!$H$33:$I$42,2,FALSE),"")</f>
        <v/>
      </c>
      <c r="L107" s="249"/>
      <c r="M107" s="249"/>
      <c r="N107" s="101"/>
      <c r="O107" s="101"/>
      <c r="P107" s="101"/>
      <c r="Q107" s="101"/>
      <c r="R107" s="101"/>
      <c r="S107" s="101"/>
      <c r="T107" s="101"/>
      <c r="U107" s="101"/>
      <c r="V107" s="101"/>
      <c r="W107" s="461"/>
    </row>
    <row r="108" spans="1:23" s="98" customFormat="1" ht="44.1" customHeight="1">
      <c r="A108" s="387">
        <f t="shared" ref="A108:J108" si="137">A101</f>
        <v>13</v>
      </c>
      <c r="B108" s="402">
        <f t="shared" si="137"/>
        <v>0</v>
      </c>
      <c r="C108" s="401">
        <f t="shared" si="137"/>
        <v>0</v>
      </c>
      <c r="D108" s="400">
        <f t="shared" si="137"/>
        <v>0</v>
      </c>
      <c r="E108" s="400">
        <f t="shared" si="137"/>
        <v>0</v>
      </c>
      <c r="F108" s="400">
        <f t="shared" si="137"/>
        <v>0</v>
      </c>
      <c r="G108" s="400">
        <f t="shared" si="137"/>
        <v>0</v>
      </c>
      <c r="H108" s="401">
        <f t="shared" si="137"/>
        <v>0</v>
      </c>
      <c r="I108" s="401">
        <f t="shared" si="137"/>
        <v>0</v>
      </c>
      <c r="J108" s="401">
        <f t="shared" si="137"/>
        <v>0</v>
      </c>
      <c r="K108" s="91" t="str">
        <f>IFERROR(VLOOKUP(E101,Скрытый_лист_проекты!$J$33:$K$42,2,FALSE),"")</f>
        <v/>
      </c>
      <c r="L108" s="249"/>
      <c r="M108" s="249"/>
      <c r="N108" s="101"/>
      <c r="O108" s="101"/>
      <c r="P108" s="101"/>
      <c r="Q108" s="101"/>
      <c r="R108" s="101"/>
      <c r="S108" s="101"/>
      <c r="T108" s="101"/>
      <c r="U108" s="101"/>
      <c r="V108" s="101"/>
      <c r="W108" s="462"/>
    </row>
    <row r="109" spans="1:23" s="98" customFormat="1" ht="44.1" customHeight="1">
      <c r="A109" s="248">
        <f t="shared" ref="A109" si="138">A101+1</f>
        <v>14</v>
      </c>
      <c r="B109" s="99"/>
      <c r="C109" s="399"/>
      <c r="D109" s="100"/>
      <c r="E109" s="100"/>
      <c r="F109" s="100"/>
      <c r="G109" s="101"/>
      <c r="H109" s="101"/>
      <c r="I109" s="101"/>
      <c r="J109" s="330"/>
      <c r="K109" s="95" t="s">
        <v>301</v>
      </c>
      <c r="L109" s="101"/>
      <c r="M109" s="101"/>
      <c r="N109" s="101"/>
      <c r="O109" s="92"/>
      <c r="P109" s="101"/>
      <c r="Q109" s="101"/>
      <c r="R109" s="101"/>
      <c r="S109" s="101"/>
      <c r="T109" s="101"/>
      <c r="U109" s="101"/>
      <c r="V109" s="101"/>
      <c r="W109" s="460"/>
    </row>
    <row r="110" spans="1:23" s="98" customFormat="1" ht="44.1" customHeight="1">
      <c r="A110" s="387">
        <f t="shared" ref="A110:H110" si="139">A109</f>
        <v>14</v>
      </c>
      <c r="B110" s="402">
        <f t="shared" si="139"/>
        <v>0</v>
      </c>
      <c r="C110" s="401">
        <f t="shared" si="139"/>
        <v>0</v>
      </c>
      <c r="D110" s="400">
        <f t="shared" si="139"/>
        <v>0</v>
      </c>
      <c r="E110" s="400">
        <f t="shared" si="139"/>
        <v>0</v>
      </c>
      <c r="F110" s="400">
        <f t="shared" si="139"/>
        <v>0</v>
      </c>
      <c r="G110" s="400">
        <f t="shared" si="139"/>
        <v>0</v>
      </c>
      <c r="H110" s="401">
        <f t="shared" si="139"/>
        <v>0</v>
      </c>
      <c r="I110" s="401">
        <f t="shared" ref="I110" si="140">I109</f>
        <v>0</v>
      </c>
      <c r="J110" s="401">
        <f t="shared" ref="J110" si="141">J109</f>
        <v>0</v>
      </c>
      <c r="K110" s="103" t="s">
        <v>474</v>
      </c>
      <c r="L110" s="246"/>
      <c r="M110" s="246"/>
      <c r="N110" s="104"/>
      <c r="O110" s="92"/>
      <c r="P110" s="104"/>
      <c r="Q110" s="104"/>
      <c r="R110" s="104"/>
      <c r="S110" s="104"/>
      <c r="T110" s="104"/>
      <c r="U110" s="104"/>
      <c r="V110" s="104"/>
      <c r="W110" s="461"/>
    </row>
    <row r="111" spans="1:23" s="98" customFormat="1" ht="44.1" customHeight="1">
      <c r="A111" s="387">
        <f t="shared" ref="A111:H111" si="142">A109</f>
        <v>14</v>
      </c>
      <c r="B111" s="402">
        <f t="shared" si="142"/>
        <v>0</v>
      </c>
      <c r="C111" s="401">
        <f t="shared" si="142"/>
        <v>0</v>
      </c>
      <c r="D111" s="400">
        <f t="shared" si="142"/>
        <v>0</v>
      </c>
      <c r="E111" s="400">
        <f t="shared" si="142"/>
        <v>0</v>
      </c>
      <c r="F111" s="400">
        <f t="shared" si="142"/>
        <v>0</v>
      </c>
      <c r="G111" s="400">
        <f t="shared" si="142"/>
        <v>0</v>
      </c>
      <c r="H111" s="401">
        <f t="shared" si="142"/>
        <v>0</v>
      </c>
      <c r="I111" s="401">
        <f t="shared" ref="I111:J111" si="143">I109</f>
        <v>0</v>
      </c>
      <c r="J111" s="401">
        <f t="shared" si="143"/>
        <v>0</v>
      </c>
      <c r="K111" s="95" t="s">
        <v>473</v>
      </c>
      <c r="L111" s="249"/>
      <c r="M111" s="249"/>
      <c r="N111" s="101"/>
      <c r="O111" s="92"/>
      <c r="P111" s="101"/>
      <c r="Q111" s="101"/>
      <c r="R111" s="101"/>
      <c r="S111" s="101"/>
      <c r="T111" s="101"/>
      <c r="U111" s="101"/>
      <c r="V111" s="101"/>
      <c r="W111" s="461"/>
    </row>
    <row r="112" spans="1:23" s="98" customFormat="1" ht="44.1" customHeight="1">
      <c r="A112" s="387">
        <f t="shared" ref="A112:J112" si="144">A109</f>
        <v>14</v>
      </c>
      <c r="B112" s="402">
        <f t="shared" si="144"/>
        <v>0</v>
      </c>
      <c r="C112" s="401">
        <f t="shared" si="144"/>
        <v>0</v>
      </c>
      <c r="D112" s="400">
        <f t="shared" si="144"/>
        <v>0</v>
      </c>
      <c r="E112" s="400">
        <f t="shared" si="144"/>
        <v>0</v>
      </c>
      <c r="F112" s="400">
        <f t="shared" si="144"/>
        <v>0</v>
      </c>
      <c r="G112" s="400">
        <f t="shared" si="144"/>
        <v>0</v>
      </c>
      <c r="H112" s="401">
        <f t="shared" si="144"/>
        <v>0</v>
      </c>
      <c r="I112" s="401">
        <f t="shared" si="144"/>
        <v>0</v>
      </c>
      <c r="J112" s="401">
        <f t="shared" si="144"/>
        <v>0</v>
      </c>
      <c r="K112" s="91" t="s">
        <v>279</v>
      </c>
      <c r="L112" s="249"/>
      <c r="M112" s="249"/>
      <c r="N112" s="101"/>
      <c r="O112" s="92"/>
      <c r="P112" s="101"/>
      <c r="Q112" s="101"/>
      <c r="R112" s="101"/>
      <c r="S112" s="101"/>
      <c r="T112" s="101"/>
      <c r="U112" s="101"/>
      <c r="V112" s="101"/>
      <c r="W112" s="461"/>
    </row>
    <row r="113" spans="1:23" s="98" customFormat="1" ht="44.1" customHeight="1">
      <c r="A113" s="387">
        <f t="shared" ref="A113:J113" si="145">A109</f>
        <v>14</v>
      </c>
      <c r="B113" s="402">
        <f t="shared" si="145"/>
        <v>0</v>
      </c>
      <c r="C113" s="401">
        <f t="shared" si="145"/>
        <v>0</v>
      </c>
      <c r="D113" s="400">
        <f t="shared" si="145"/>
        <v>0</v>
      </c>
      <c r="E113" s="400">
        <f t="shared" si="145"/>
        <v>0</v>
      </c>
      <c r="F113" s="400">
        <f t="shared" si="145"/>
        <v>0</v>
      </c>
      <c r="G113" s="400">
        <f t="shared" si="145"/>
        <v>0</v>
      </c>
      <c r="H113" s="401">
        <f t="shared" si="145"/>
        <v>0</v>
      </c>
      <c r="I113" s="401">
        <f t="shared" si="145"/>
        <v>0</v>
      </c>
      <c r="J113" s="401">
        <f t="shared" si="145"/>
        <v>0</v>
      </c>
      <c r="K113" s="91" t="str">
        <f>IFERROR(VLOOKUP(E109,Скрытый_лист_проекты!$D$33:$E$42,2,FALSE),"")</f>
        <v/>
      </c>
      <c r="L113" s="249"/>
      <c r="M113" s="249"/>
      <c r="N113" s="101"/>
      <c r="O113" s="101"/>
      <c r="P113" s="101"/>
      <c r="Q113" s="101"/>
      <c r="R113" s="101"/>
      <c r="S113" s="101"/>
      <c r="T113" s="101"/>
      <c r="U113" s="101"/>
      <c r="V113" s="101"/>
      <c r="W113" s="461"/>
    </row>
    <row r="114" spans="1:23" s="98" customFormat="1" ht="44.1" customHeight="1">
      <c r="A114" s="387">
        <f t="shared" ref="A114:J114" si="146">A109</f>
        <v>14</v>
      </c>
      <c r="B114" s="402">
        <f t="shared" si="146"/>
        <v>0</v>
      </c>
      <c r="C114" s="401">
        <f t="shared" si="146"/>
        <v>0</v>
      </c>
      <c r="D114" s="400">
        <f t="shared" si="146"/>
        <v>0</v>
      </c>
      <c r="E114" s="400">
        <f t="shared" si="146"/>
        <v>0</v>
      </c>
      <c r="F114" s="400">
        <f t="shared" si="146"/>
        <v>0</v>
      </c>
      <c r="G114" s="400">
        <f t="shared" si="146"/>
        <v>0</v>
      </c>
      <c r="H114" s="401">
        <f t="shared" si="146"/>
        <v>0</v>
      </c>
      <c r="I114" s="401">
        <f t="shared" si="146"/>
        <v>0</v>
      </c>
      <c r="J114" s="401">
        <f t="shared" si="146"/>
        <v>0</v>
      </c>
      <c r="K114" s="91" t="str">
        <f>IFERROR(VLOOKUP(E109,Скрытый_лист_проекты!$F$33:$G$42,2,FALSE),"")</f>
        <v/>
      </c>
      <c r="L114" s="249"/>
      <c r="M114" s="249"/>
      <c r="N114" s="101"/>
      <c r="O114" s="101"/>
      <c r="P114" s="101"/>
      <c r="Q114" s="101"/>
      <c r="R114" s="101"/>
      <c r="S114" s="101"/>
      <c r="T114" s="101"/>
      <c r="U114" s="101"/>
      <c r="V114" s="101"/>
      <c r="W114" s="461"/>
    </row>
    <row r="115" spans="1:23" s="98" customFormat="1" ht="123" customHeight="1">
      <c r="A115" s="387">
        <f t="shared" ref="A115:J115" si="147">A109</f>
        <v>14</v>
      </c>
      <c r="B115" s="402">
        <f t="shared" si="147"/>
        <v>0</v>
      </c>
      <c r="C115" s="401">
        <f t="shared" si="147"/>
        <v>0</v>
      </c>
      <c r="D115" s="400">
        <f t="shared" si="147"/>
        <v>0</v>
      </c>
      <c r="E115" s="400">
        <f t="shared" si="147"/>
        <v>0</v>
      </c>
      <c r="F115" s="400">
        <f t="shared" si="147"/>
        <v>0</v>
      </c>
      <c r="G115" s="400">
        <f t="shared" si="147"/>
        <v>0</v>
      </c>
      <c r="H115" s="401">
        <f t="shared" si="147"/>
        <v>0</v>
      </c>
      <c r="I115" s="401">
        <f t="shared" si="147"/>
        <v>0</v>
      </c>
      <c r="J115" s="401">
        <f t="shared" si="147"/>
        <v>0</v>
      </c>
      <c r="K115" s="91" t="str">
        <f>IFERROR(VLOOKUP(E109,Скрытый_лист_проекты!$H$33:$I$42,2,FALSE),"")</f>
        <v/>
      </c>
      <c r="L115" s="249"/>
      <c r="M115" s="249"/>
      <c r="N115" s="101"/>
      <c r="O115" s="101"/>
      <c r="P115" s="101"/>
      <c r="Q115" s="101"/>
      <c r="R115" s="101"/>
      <c r="S115" s="101"/>
      <c r="T115" s="101"/>
      <c r="U115" s="101"/>
      <c r="V115" s="101"/>
      <c r="W115" s="461"/>
    </row>
    <row r="116" spans="1:23" s="98" customFormat="1" ht="44.1" customHeight="1">
      <c r="A116" s="387">
        <f t="shared" ref="A116:J116" si="148">A109</f>
        <v>14</v>
      </c>
      <c r="B116" s="402">
        <f t="shared" si="148"/>
        <v>0</v>
      </c>
      <c r="C116" s="401">
        <f t="shared" si="148"/>
        <v>0</v>
      </c>
      <c r="D116" s="400">
        <f t="shared" si="148"/>
        <v>0</v>
      </c>
      <c r="E116" s="400">
        <f t="shared" si="148"/>
        <v>0</v>
      </c>
      <c r="F116" s="400">
        <f t="shared" si="148"/>
        <v>0</v>
      </c>
      <c r="G116" s="400">
        <f t="shared" si="148"/>
        <v>0</v>
      </c>
      <c r="H116" s="401">
        <f t="shared" si="148"/>
        <v>0</v>
      </c>
      <c r="I116" s="401">
        <f t="shared" si="148"/>
        <v>0</v>
      </c>
      <c r="J116" s="401">
        <f t="shared" si="148"/>
        <v>0</v>
      </c>
      <c r="K116" s="91" t="str">
        <f>IFERROR(VLOOKUP(E109,Скрытый_лист_проекты!$J$33:$K$42,2,FALSE),"")</f>
        <v/>
      </c>
      <c r="L116" s="249"/>
      <c r="M116" s="249"/>
      <c r="N116" s="101"/>
      <c r="O116" s="101"/>
      <c r="P116" s="101"/>
      <c r="Q116" s="101"/>
      <c r="R116" s="101"/>
      <c r="S116" s="101"/>
      <c r="T116" s="101"/>
      <c r="U116" s="101"/>
      <c r="V116" s="101"/>
      <c r="W116" s="462"/>
    </row>
    <row r="117" spans="1:23" s="98" customFormat="1" ht="44.1" customHeight="1">
      <c r="A117" s="248">
        <f t="shared" ref="A117" si="149">A109+1</f>
        <v>15</v>
      </c>
      <c r="B117" s="99"/>
      <c r="C117" s="399"/>
      <c r="D117" s="100"/>
      <c r="E117" s="100"/>
      <c r="F117" s="100"/>
      <c r="G117" s="101"/>
      <c r="H117" s="101"/>
      <c r="I117" s="101"/>
      <c r="J117" s="330"/>
      <c r="K117" s="95" t="s">
        <v>301</v>
      </c>
      <c r="L117" s="101"/>
      <c r="M117" s="101"/>
      <c r="N117" s="101"/>
      <c r="O117" s="92"/>
      <c r="P117" s="101"/>
      <c r="Q117" s="101"/>
      <c r="R117" s="101"/>
      <c r="S117" s="101"/>
      <c r="T117" s="101"/>
      <c r="U117" s="101"/>
      <c r="V117" s="101"/>
      <c r="W117" s="460"/>
    </row>
    <row r="118" spans="1:23" s="98" customFormat="1" ht="44.1" customHeight="1">
      <c r="A118" s="387">
        <f t="shared" ref="A118:H118" si="150">A117</f>
        <v>15</v>
      </c>
      <c r="B118" s="402">
        <f t="shared" si="150"/>
        <v>0</v>
      </c>
      <c r="C118" s="401">
        <f t="shared" si="150"/>
        <v>0</v>
      </c>
      <c r="D118" s="400">
        <f t="shared" si="150"/>
        <v>0</v>
      </c>
      <c r="E118" s="400">
        <f t="shared" si="150"/>
        <v>0</v>
      </c>
      <c r="F118" s="400">
        <f t="shared" si="150"/>
        <v>0</v>
      </c>
      <c r="G118" s="400">
        <f t="shared" si="150"/>
        <v>0</v>
      </c>
      <c r="H118" s="401">
        <f t="shared" si="150"/>
        <v>0</v>
      </c>
      <c r="I118" s="401">
        <f t="shared" ref="I118" si="151">I117</f>
        <v>0</v>
      </c>
      <c r="J118" s="401">
        <f t="shared" ref="J118" si="152">J117</f>
        <v>0</v>
      </c>
      <c r="K118" s="103" t="s">
        <v>474</v>
      </c>
      <c r="L118" s="246"/>
      <c r="M118" s="246"/>
      <c r="N118" s="104"/>
      <c r="O118" s="92"/>
      <c r="P118" s="104"/>
      <c r="Q118" s="104"/>
      <c r="R118" s="104"/>
      <c r="S118" s="104"/>
      <c r="T118" s="104"/>
      <c r="U118" s="104"/>
      <c r="V118" s="104"/>
      <c r="W118" s="461"/>
    </row>
    <row r="119" spans="1:23" s="98" customFormat="1" ht="44.1" customHeight="1">
      <c r="A119" s="387">
        <f t="shared" ref="A119:H119" si="153">A117</f>
        <v>15</v>
      </c>
      <c r="B119" s="402">
        <f t="shared" si="153"/>
        <v>0</v>
      </c>
      <c r="C119" s="401">
        <f t="shared" si="153"/>
        <v>0</v>
      </c>
      <c r="D119" s="400">
        <f t="shared" si="153"/>
        <v>0</v>
      </c>
      <c r="E119" s="400">
        <f t="shared" si="153"/>
        <v>0</v>
      </c>
      <c r="F119" s="400">
        <f t="shared" si="153"/>
        <v>0</v>
      </c>
      <c r="G119" s="400">
        <f t="shared" si="153"/>
        <v>0</v>
      </c>
      <c r="H119" s="401">
        <f t="shared" si="153"/>
        <v>0</v>
      </c>
      <c r="I119" s="401">
        <f t="shared" ref="I119:J119" si="154">I117</f>
        <v>0</v>
      </c>
      <c r="J119" s="401">
        <f t="shared" si="154"/>
        <v>0</v>
      </c>
      <c r="K119" s="95" t="s">
        <v>473</v>
      </c>
      <c r="L119" s="249"/>
      <c r="M119" s="249"/>
      <c r="N119" s="101"/>
      <c r="O119" s="92"/>
      <c r="P119" s="101"/>
      <c r="Q119" s="101"/>
      <c r="R119" s="101"/>
      <c r="S119" s="101"/>
      <c r="T119" s="101"/>
      <c r="U119" s="101"/>
      <c r="V119" s="101"/>
      <c r="W119" s="461"/>
    </row>
    <row r="120" spans="1:23" s="98" customFormat="1" ht="44.1" customHeight="1">
      <c r="A120" s="387">
        <f t="shared" ref="A120:J120" si="155">A117</f>
        <v>15</v>
      </c>
      <c r="B120" s="402">
        <f t="shared" si="155"/>
        <v>0</v>
      </c>
      <c r="C120" s="401">
        <f t="shared" si="155"/>
        <v>0</v>
      </c>
      <c r="D120" s="400">
        <f t="shared" si="155"/>
        <v>0</v>
      </c>
      <c r="E120" s="400">
        <f t="shared" si="155"/>
        <v>0</v>
      </c>
      <c r="F120" s="400">
        <f t="shared" si="155"/>
        <v>0</v>
      </c>
      <c r="G120" s="400">
        <f t="shared" si="155"/>
        <v>0</v>
      </c>
      <c r="H120" s="401">
        <f t="shared" si="155"/>
        <v>0</v>
      </c>
      <c r="I120" s="401">
        <f t="shared" si="155"/>
        <v>0</v>
      </c>
      <c r="J120" s="401">
        <f t="shared" si="155"/>
        <v>0</v>
      </c>
      <c r="K120" s="91" t="s">
        <v>279</v>
      </c>
      <c r="L120" s="249"/>
      <c r="M120" s="249"/>
      <c r="N120" s="101"/>
      <c r="O120" s="92"/>
      <c r="P120" s="101"/>
      <c r="Q120" s="101"/>
      <c r="R120" s="101"/>
      <c r="S120" s="101"/>
      <c r="T120" s="101"/>
      <c r="U120" s="101"/>
      <c r="V120" s="101"/>
      <c r="W120" s="461"/>
    </row>
    <row r="121" spans="1:23" s="98" customFormat="1" ht="44.1" customHeight="1">
      <c r="A121" s="387">
        <f t="shared" ref="A121:J121" si="156">A117</f>
        <v>15</v>
      </c>
      <c r="B121" s="402">
        <f t="shared" si="156"/>
        <v>0</v>
      </c>
      <c r="C121" s="401">
        <f t="shared" si="156"/>
        <v>0</v>
      </c>
      <c r="D121" s="400">
        <f t="shared" si="156"/>
        <v>0</v>
      </c>
      <c r="E121" s="400">
        <f t="shared" si="156"/>
        <v>0</v>
      </c>
      <c r="F121" s="400">
        <f t="shared" si="156"/>
        <v>0</v>
      </c>
      <c r="G121" s="400">
        <f t="shared" si="156"/>
        <v>0</v>
      </c>
      <c r="H121" s="401">
        <f t="shared" si="156"/>
        <v>0</v>
      </c>
      <c r="I121" s="401">
        <f t="shared" si="156"/>
        <v>0</v>
      </c>
      <c r="J121" s="401">
        <f t="shared" si="156"/>
        <v>0</v>
      </c>
      <c r="K121" s="91" t="str">
        <f>IFERROR(VLOOKUP(E117,Скрытый_лист_проекты!$D$33:$E$42,2,FALSE),"")</f>
        <v/>
      </c>
      <c r="L121" s="249"/>
      <c r="M121" s="249"/>
      <c r="N121" s="101"/>
      <c r="O121" s="101"/>
      <c r="P121" s="101"/>
      <c r="Q121" s="101"/>
      <c r="R121" s="101"/>
      <c r="S121" s="101"/>
      <c r="T121" s="101"/>
      <c r="U121" s="101"/>
      <c r="V121" s="101"/>
      <c r="W121" s="461"/>
    </row>
    <row r="122" spans="1:23" s="98" customFormat="1" ht="44.1" customHeight="1">
      <c r="A122" s="387">
        <f t="shared" ref="A122:J122" si="157">A117</f>
        <v>15</v>
      </c>
      <c r="B122" s="402">
        <f t="shared" si="157"/>
        <v>0</v>
      </c>
      <c r="C122" s="401">
        <f t="shared" si="157"/>
        <v>0</v>
      </c>
      <c r="D122" s="400">
        <f t="shared" si="157"/>
        <v>0</v>
      </c>
      <c r="E122" s="400">
        <f t="shared" si="157"/>
        <v>0</v>
      </c>
      <c r="F122" s="400">
        <f t="shared" si="157"/>
        <v>0</v>
      </c>
      <c r="G122" s="400">
        <f t="shared" si="157"/>
        <v>0</v>
      </c>
      <c r="H122" s="401">
        <f t="shared" si="157"/>
        <v>0</v>
      </c>
      <c r="I122" s="401">
        <f t="shared" si="157"/>
        <v>0</v>
      </c>
      <c r="J122" s="401">
        <f t="shared" si="157"/>
        <v>0</v>
      </c>
      <c r="K122" s="91" t="str">
        <f>IFERROR(VLOOKUP(E117,Скрытый_лист_проекты!$F$33:$G$42,2,FALSE),"")</f>
        <v/>
      </c>
      <c r="L122" s="249"/>
      <c r="M122" s="249"/>
      <c r="N122" s="101"/>
      <c r="O122" s="101"/>
      <c r="P122" s="101"/>
      <c r="Q122" s="101"/>
      <c r="R122" s="101"/>
      <c r="S122" s="101"/>
      <c r="T122" s="101"/>
      <c r="U122" s="101"/>
      <c r="V122" s="101"/>
      <c r="W122" s="461"/>
    </row>
    <row r="123" spans="1:23" s="98" customFormat="1" ht="44.1" customHeight="1">
      <c r="A123" s="387">
        <f t="shared" ref="A123:J123" si="158">A117</f>
        <v>15</v>
      </c>
      <c r="B123" s="402">
        <f t="shared" si="158"/>
        <v>0</v>
      </c>
      <c r="C123" s="401">
        <f t="shared" si="158"/>
        <v>0</v>
      </c>
      <c r="D123" s="400">
        <f t="shared" si="158"/>
        <v>0</v>
      </c>
      <c r="E123" s="400">
        <f t="shared" si="158"/>
        <v>0</v>
      </c>
      <c r="F123" s="400">
        <f t="shared" si="158"/>
        <v>0</v>
      </c>
      <c r="G123" s="400">
        <f t="shared" si="158"/>
        <v>0</v>
      </c>
      <c r="H123" s="401">
        <f t="shared" si="158"/>
        <v>0</v>
      </c>
      <c r="I123" s="401">
        <f t="shared" si="158"/>
        <v>0</v>
      </c>
      <c r="J123" s="401">
        <f t="shared" si="158"/>
        <v>0</v>
      </c>
      <c r="K123" s="91" t="str">
        <f>IFERROR(VLOOKUP(E117,Скрытый_лист_проекты!$H$33:$I$42,2,FALSE),"")</f>
        <v/>
      </c>
      <c r="L123" s="249"/>
      <c r="M123" s="249"/>
      <c r="N123" s="101"/>
      <c r="O123" s="101"/>
      <c r="P123" s="101"/>
      <c r="Q123" s="101"/>
      <c r="R123" s="101"/>
      <c r="S123" s="101"/>
      <c r="T123" s="101"/>
      <c r="U123" s="101"/>
      <c r="V123" s="101"/>
      <c r="W123" s="461"/>
    </row>
    <row r="124" spans="1:23" s="98" customFormat="1" ht="44.1" customHeight="1">
      <c r="A124" s="387">
        <f t="shared" ref="A124:J124" si="159">A117</f>
        <v>15</v>
      </c>
      <c r="B124" s="402">
        <f t="shared" si="159"/>
        <v>0</v>
      </c>
      <c r="C124" s="401">
        <f t="shared" si="159"/>
        <v>0</v>
      </c>
      <c r="D124" s="400">
        <f t="shared" si="159"/>
        <v>0</v>
      </c>
      <c r="E124" s="400">
        <f t="shared" si="159"/>
        <v>0</v>
      </c>
      <c r="F124" s="400">
        <f t="shared" si="159"/>
        <v>0</v>
      </c>
      <c r="G124" s="400">
        <f t="shared" si="159"/>
        <v>0</v>
      </c>
      <c r="H124" s="401">
        <f t="shared" si="159"/>
        <v>0</v>
      </c>
      <c r="I124" s="401">
        <f t="shared" si="159"/>
        <v>0</v>
      </c>
      <c r="J124" s="401">
        <f t="shared" si="159"/>
        <v>0</v>
      </c>
      <c r="K124" s="91" t="str">
        <f>IFERROR(VLOOKUP(E117,Скрытый_лист_проекты!$J$33:$K$42,2,FALSE),"")</f>
        <v/>
      </c>
      <c r="L124" s="249"/>
      <c r="M124" s="249"/>
      <c r="N124" s="101"/>
      <c r="O124" s="101"/>
      <c r="P124" s="101"/>
      <c r="Q124" s="101"/>
      <c r="R124" s="101"/>
      <c r="S124" s="101"/>
      <c r="T124" s="101"/>
      <c r="U124" s="101"/>
      <c r="V124" s="101"/>
      <c r="W124" s="462"/>
    </row>
    <row r="125" spans="1:23" s="98" customFormat="1" ht="123" customHeight="1">
      <c r="A125" s="248">
        <f t="shared" ref="A125" si="160">A117+1</f>
        <v>16</v>
      </c>
      <c r="B125" s="99"/>
      <c r="C125" s="399"/>
      <c r="D125" s="100"/>
      <c r="E125" s="100"/>
      <c r="F125" s="100"/>
      <c r="G125" s="101"/>
      <c r="H125" s="101"/>
      <c r="I125" s="101"/>
      <c r="J125" s="330"/>
      <c r="K125" s="95" t="s">
        <v>301</v>
      </c>
      <c r="L125" s="101"/>
      <c r="M125" s="101"/>
      <c r="N125" s="101"/>
      <c r="O125" s="92"/>
      <c r="P125" s="101"/>
      <c r="Q125" s="101"/>
      <c r="R125" s="101"/>
      <c r="S125" s="101"/>
      <c r="T125" s="101"/>
      <c r="U125" s="101"/>
      <c r="V125" s="101"/>
      <c r="W125" s="460"/>
    </row>
    <row r="126" spans="1:23" s="98" customFormat="1" ht="44.1" customHeight="1">
      <c r="A126" s="387">
        <f t="shared" ref="A126:H126" si="161">A125</f>
        <v>16</v>
      </c>
      <c r="B126" s="402">
        <f t="shared" si="161"/>
        <v>0</v>
      </c>
      <c r="C126" s="401">
        <f t="shared" si="161"/>
        <v>0</v>
      </c>
      <c r="D126" s="400">
        <f t="shared" si="161"/>
        <v>0</v>
      </c>
      <c r="E126" s="400">
        <f t="shared" si="161"/>
        <v>0</v>
      </c>
      <c r="F126" s="400">
        <f t="shared" si="161"/>
        <v>0</v>
      </c>
      <c r="G126" s="400">
        <f t="shared" si="161"/>
        <v>0</v>
      </c>
      <c r="H126" s="401">
        <f t="shared" si="161"/>
        <v>0</v>
      </c>
      <c r="I126" s="401">
        <f t="shared" ref="I126" si="162">I125</f>
        <v>0</v>
      </c>
      <c r="J126" s="401">
        <f t="shared" ref="J126" si="163">J125</f>
        <v>0</v>
      </c>
      <c r="K126" s="103" t="s">
        <v>474</v>
      </c>
      <c r="L126" s="246"/>
      <c r="M126" s="246"/>
      <c r="N126" s="104"/>
      <c r="O126" s="92"/>
      <c r="P126" s="104"/>
      <c r="Q126" s="104"/>
      <c r="R126" s="104"/>
      <c r="S126" s="104"/>
      <c r="T126" s="104"/>
      <c r="U126" s="104"/>
      <c r="V126" s="104"/>
      <c r="W126" s="461"/>
    </row>
    <row r="127" spans="1:23" s="98" customFormat="1" ht="44.1" customHeight="1">
      <c r="A127" s="387">
        <f t="shared" ref="A127:H127" si="164">A125</f>
        <v>16</v>
      </c>
      <c r="B127" s="402">
        <f t="shared" si="164"/>
        <v>0</v>
      </c>
      <c r="C127" s="401">
        <f t="shared" si="164"/>
        <v>0</v>
      </c>
      <c r="D127" s="400">
        <f t="shared" si="164"/>
        <v>0</v>
      </c>
      <c r="E127" s="400">
        <f t="shared" si="164"/>
        <v>0</v>
      </c>
      <c r="F127" s="400">
        <f t="shared" si="164"/>
        <v>0</v>
      </c>
      <c r="G127" s="400">
        <f t="shared" si="164"/>
        <v>0</v>
      </c>
      <c r="H127" s="401">
        <f t="shared" si="164"/>
        <v>0</v>
      </c>
      <c r="I127" s="401">
        <f t="shared" ref="I127:J127" si="165">I125</f>
        <v>0</v>
      </c>
      <c r="J127" s="401">
        <f t="shared" si="165"/>
        <v>0</v>
      </c>
      <c r="K127" s="95" t="s">
        <v>473</v>
      </c>
      <c r="L127" s="249"/>
      <c r="M127" s="249"/>
      <c r="N127" s="101"/>
      <c r="O127" s="92"/>
      <c r="P127" s="101"/>
      <c r="Q127" s="101"/>
      <c r="R127" s="101"/>
      <c r="S127" s="101"/>
      <c r="T127" s="101"/>
      <c r="U127" s="101"/>
      <c r="V127" s="101"/>
      <c r="W127" s="461"/>
    </row>
    <row r="128" spans="1:23" s="98" customFormat="1" ht="44.1" customHeight="1">
      <c r="A128" s="387">
        <f t="shared" ref="A128:J128" si="166">A125</f>
        <v>16</v>
      </c>
      <c r="B128" s="402">
        <f t="shared" si="166"/>
        <v>0</v>
      </c>
      <c r="C128" s="401">
        <f t="shared" si="166"/>
        <v>0</v>
      </c>
      <c r="D128" s="400">
        <f t="shared" si="166"/>
        <v>0</v>
      </c>
      <c r="E128" s="400">
        <f t="shared" si="166"/>
        <v>0</v>
      </c>
      <c r="F128" s="400">
        <f t="shared" si="166"/>
        <v>0</v>
      </c>
      <c r="G128" s="400">
        <f t="shared" si="166"/>
        <v>0</v>
      </c>
      <c r="H128" s="401">
        <f t="shared" si="166"/>
        <v>0</v>
      </c>
      <c r="I128" s="401">
        <f t="shared" si="166"/>
        <v>0</v>
      </c>
      <c r="J128" s="401">
        <f t="shared" si="166"/>
        <v>0</v>
      </c>
      <c r="K128" s="91" t="s">
        <v>279</v>
      </c>
      <c r="L128" s="249"/>
      <c r="M128" s="249"/>
      <c r="N128" s="101"/>
      <c r="O128" s="92"/>
      <c r="P128" s="101"/>
      <c r="Q128" s="101"/>
      <c r="R128" s="101"/>
      <c r="S128" s="101"/>
      <c r="T128" s="101"/>
      <c r="U128" s="101"/>
      <c r="V128" s="101"/>
      <c r="W128" s="461"/>
    </row>
    <row r="129" spans="1:23" s="98" customFormat="1" ht="44.1" customHeight="1">
      <c r="A129" s="387">
        <f t="shared" ref="A129:J129" si="167">A125</f>
        <v>16</v>
      </c>
      <c r="B129" s="402">
        <f t="shared" si="167"/>
        <v>0</v>
      </c>
      <c r="C129" s="401">
        <f t="shared" si="167"/>
        <v>0</v>
      </c>
      <c r="D129" s="400">
        <f t="shared" si="167"/>
        <v>0</v>
      </c>
      <c r="E129" s="400">
        <f t="shared" si="167"/>
        <v>0</v>
      </c>
      <c r="F129" s="400">
        <f t="shared" si="167"/>
        <v>0</v>
      </c>
      <c r="G129" s="400">
        <f t="shared" si="167"/>
        <v>0</v>
      </c>
      <c r="H129" s="401">
        <f t="shared" si="167"/>
        <v>0</v>
      </c>
      <c r="I129" s="401">
        <f t="shared" si="167"/>
        <v>0</v>
      </c>
      <c r="J129" s="401">
        <f t="shared" si="167"/>
        <v>0</v>
      </c>
      <c r="K129" s="91" t="str">
        <f>IFERROR(VLOOKUP(E125,Скрытый_лист_проекты!$D$33:$E$42,2,FALSE),"")</f>
        <v/>
      </c>
      <c r="L129" s="249"/>
      <c r="M129" s="249"/>
      <c r="N129" s="101"/>
      <c r="O129" s="101"/>
      <c r="P129" s="101"/>
      <c r="Q129" s="101"/>
      <c r="R129" s="101"/>
      <c r="S129" s="101"/>
      <c r="T129" s="101"/>
      <c r="U129" s="101"/>
      <c r="V129" s="101"/>
      <c r="W129" s="461"/>
    </row>
    <row r="130" spans="1:23" s="98" customFormat="1" ht="44.1" customHeight="1">
      <c r="A130" s="387">
        <f t="shared" ref="A130:J130" si="168">A125</f>
        <v>16</v>
      </c>
      <c r="B130" s="402">
        <f t="shared" si="168"/>
        <v>0</v>
      </c>
      <c r="C130" s="401">
        <f t="shared" si="168"/>
        <v>0</v>
      </c>
      <c r="D130" s="400">
        <f t="shared" si="168"/>
        <v>0</v>
      </c>
      <c r="E130" s="400">
        <f t="shared" si="168"/>
        <v>0</v>
      </c>
      <c r="F130" s="400">
        <f t="shared" si="168"/>
        <v>0</v>
      </c>
      <c r="G130" s="400">
        <f t="shared" si="168"/>
        <v>0</v>
      </c>
      <c r="H130" s="401">
        <f t="shared" si="168"/>
        <v>0</v>
      </c>
      <c r="I130" s="401">
        <f t="shared" si="168"/>
        <v>0</v>
      </c>
      <c r="J130" s="401">
        <f t="shared" si="168"/>
        <v>0</v>
      </c>
      <c r="K130" s="91" t="str">
        <f>IFERROR(VLOOKUP(E125,Скрытый_лист_проекты!$F$33:$G$42,2,FALSE),"")</f>
        <v/>
      </c>
      <c r="L130" s="249"/>
      <c r="M130" s="249"/>
      <c r="N130" s="101"/>
      <c r="O130" s="101"/>
      <c r="P130" s="101"/>
      <c r="Q130" s="101"/>
      <c r="R130" s="101"/>
      <c r="S130" s="101"/>
      <c r="T130" s="101"/>
      <c r="U130" s="101"/>
      <c r="V130" s="101"/>
      <c r="W130" s="461"/>
    </row>
    <row r="131" spans="1:23" s="98" customFormat="1" ht="44.1" customHeight="1">
      <c r="A131" s="387">
        <f t="shared" ref="A131:J131" si="169">A125</f>
        <v>16</v>
      </c>
      <c r="B131" s="402">
        <f t="shared" si="169"/>
        <v>0</v>
      </c>
      <c r="C131" s="401">
        <f t="shared" si="169"/>
        <v>0</v>
      </c>
      <c r="D131" s="400">
        <f t="shared" si="169"/>
        <v>0</v>
      </c>
      <c r="E131" s="400">
        <f t="shared" si="169"/>
        <v>0</v>
      </c>
      <c r="F131" s="400">
        <f t="shared" si="169"/>
        <v>0</v>
      </c>
      <c r="G131" s="400">
        <f t="shared" si="169"/>
        <v>0</v>
      </c>
      <c r="H131" s="401">
        <f t="shared" si="169"/>
        <v>0</v>
      </c>
      <c r="I131" s="401">
        <f t="shared" si="169"/>
        <v>0</v>
      </c>
      <c r="J131" s="401">
        <f t="shared" si="169"/>
        <v>0</v>
      </c>
      <c r="K131" s="91" t="str">
        <f>IFERROR(VLOOKUP(E125,Скрытый_лист_проекты!$H$33:$I$42,2,FALSE),"")</f>
        <v/>
      </c>
      <c r="L131" s="249"/>
      <c r="M131" s="249"/>
      <c r="N131" s="101"/>
      <c r="O131" s="101"/>
      <c r="P131" s="101"/>
      <c r="Q131" s="101"/>
      <c r="R131" s="101"/>
      <c r="S131" s="101"/>
      <c r="T131" s="101"/>
      <c r="U131" s="101"/>
      <c r="V131" s="101"/>
      <c r="W131" s="461"/>
    </row>
    <row r="132" spans="1:23" s="98" customFormat="1" ht="44.1" customHeight="1">
      <c r="A132" s="387">
        <f t="shared" ref="A132:J132" si="170">A125</f>
        <v>16</v>
      </c>
      <c r="B132" s="402">
        <f t="shared" si="170"/>
        <v>0</v>
      </c>
      <c r="C132" s="401">
        <f t="shared" si="170"/>
        <v>0</v>
      </c>
      <c r="D132" s="400">
        <f t="shared" si="170"/>
        <v>0</v>
      </c>
      <c r="E132" s="400">
        <f t="shared" si="170"/>
        <v>0</v>
      </c>
      <c r="F132" s="400">
        <f t="shared" si="170"/>
        <v>0</v>
      </c>
      <c r="G132" s="400">
        <f t="shared" si="170"/>
        <v>0</v>
      </c>
      <c r="H132" s="401">
        <f t="shared" si="170"/>
        <v>0</v>
      </c>
      <c r="I132" s="401">
        <f t="shared" si="170"/>
        <v>0</v>
      </c>
      <c r="J132" s="401">
        <f t="shared" si="170"/>
        <v>0</v>
      </c>
      <c r="K132" s="91" t="str">
        <f>IFERROR(VLOOKUP(E125,Скрытый_лист_проекты!$J$33:$K$42,2,FALSE),"")</f>
        <v/>
      </c>
      <c r="L132" s="249"/>
      <c r="M132" s="249"/>
      <c r="N132" s="101"/>
      <c r="O132" s="101"/>
      <c r="P132" s="101"/>
      <c r="Q132" s="101"/>
      <c r="R132" s="101"/>
      <c r="S132" s="101"/>
      <c r="T132" s="101"/>
      <c r="U132" s="101"/>
      <c r="V132" s="101"/>
      <c r="W132" s="462"/>
    </row>
    <row r="133" spans="1:23" s="98" customFormat="1" ht="44.1" customHeight="1">
      <c r="A133" s="248">
        <f t="shared" ref="A133" si="171">A125+1</f>
        <v>17</v>
      </c>
      <c r="B133" s="99"/>
      <c r="C133" s="399"/>
      <c r="D133" s="100"/>
      <c r="E133" s="100"/>
      <c r="F133" s="100"/>
      <c r="G133" s="101"/>
      <c r="H133" s="101"/>
      <c r="I133" s="101"/>
      <c r="J133" s="330"/>
      <c r="K133" s="95" t="s">
        <v>301</v>
      </c>
      <c r="L133" s="101"/>
      <c r="M133" s="101"/>
      <c r="N133" s="101"/>
      <c r="O133" s="92"/>
      <c r="P133" s="101"/>
      <c r="Q133" s="101"/>
      <c r="R133" s="101"/>
      <c r="S133" s="101"/>
      <c r="T133" s="101"/>
      <c r="U133" s="101"/>
      <c r="V133" s="101"/>
      <c r="W133" s="460"/>
    </row>
    <row r="134" spans="1:23" s="98" customFormat="1" ht="44.1" customHeight="1">
      <c r="A134" s="387">
        <f t="shared" ref="A134:H134" si="172">A133</f>
        <v>17</v>
      </c>
      <c r="B134" s="402">
        <f t="shared" si="172"/>
        <v>0</v>
      </c>
      <c r="C134" s="401">
        <f t="shared" si="172"/>
        <v>0</v>
      </c>
      <c r="D134" s="400">
        <f t="shared" si="172"/>
        <v>0</v>
      </c>
      <c r="E134" s="400">
        <f t="shared" si="172"/>
        <v>0</v>
      </c>
      <c r="F134" s="400">
        <f t="shared" si="172"/>
        <v>0</v>
      </c>
      <c r="G134" s="400">
        <f t="shared" si="172"/>
        <v>0</v>
      </c>
      <c r="H134" s="401">
        <f t="shared" si="172"/>
        <v>0</v>
      </c>
      <c r="I134" s="401">
        <f t="shared" ref="I134" si="173">I133</f>
        <v>0</v>
      </c>
      <c r="J134" s="401">
        <f t="shared" ref="J134" si="174">J133</f>
        <v>0</v>
      </c>
      <c r="K134" s="103" t="s">
        <v>474</v>
      </c>
      <c r="L134" s="246"/>
      <c r="M134" s="246"/>
      <c r="N134" s="104"/>
      <c r="O134" s="92"/>
      <c r="P134" s="104"/>
      <c r="Q134" s="104"/>
      <c r="R134" s="104"/>
      <c r="S134" s="104"/>
      <c r="T134" s="104"/>
      <c r="U134" s="104"/>
      <c r="V134" s="104"/>
      <c r="W134" s="461"/>
    </row>
    <row r="135" spans="1:23" s="98" customFormat="1" ht="123" customHeight="1">
      <c r="A135" s="387">
        <f t="shared" ref="A135:H135" si="175">A133</f>
        <v>17</v>
      </c>
      <c r="B135" s="402">
        <f t="shared" si="175"/>
        <v>0</v>
      </c>
      <c r="C135" s="401">
        <f t="shared" si="175"/>
        <v>0</v>
      </c>
      <c r="D135" s="400">
        <f t="shared" si="175"/>
        <v>0</v>
      </c>
      <c r="E135" s="400">
        <f t="shared" si="175"/>
        <v>0</v>
      </c>
      <c r="F135" s="400">
        <f t="shared" si="175"/>
        <v>0</v>
      </c>
      <c r="G135" s="400">
        <f t="shared" si="175"/>
        <v>0</v>
      </c>
      <c r="H135" s="401">
        <f t="shared" si="175"/>
        <v>0</v>
      </c>
      <c r="I135" s="401">
        <f t="shared" ref="I135:J135" si="176">I133</f>
        <v>0</v>
      </c>
      <c r="J135" s="401">
        <f t="shared" si="176"/>
        <v>0</v>
      </c>
      <c r="K135" s="95" t="s">
        <v>473</v>
      </c>
      <c r="L135" s="249"/>
      <c r="M135" s="249"/>
      <c r="N135" s="101"/>
      <c r="O135" s="92"/>
      <c r="P135" s="101"/>
      <c r="Q135" s="101"/>
      <c r="R135" s="101"/>
      <c r="S135" s="101"/>
      <c r="T135" s="101"/>
      <c r="U135" s="101"/>
      <c r="V135" s="101"/>
      <c r="W135" s="461"/>
    </row>
    <row r="136" spans="1:23" s="98" customFormat="1" ht="44.1" customHeight="1">
      <c r="A136" s="387">
        <f t="shared" ref="A136:J136" si="177">A133</f>
        <v>17</v>
      </c>
      <c r="B136" s="402">
        <f t="shared" si="177"/>
        <v>0</v>
      </c>
      <c r="C136" s="401">
        <f t="shared" si="177"/>
        <v>0</v>
      </c>
      <c r="D136" s="400">
        <f t="shared" si="177"/>
        <v>0</v>
      </c>
      <c r="E136" s="400">
        <f t="shared" si="177"/>
        <v>0</v>
      </c>
      <c r="F136" s="400">
        <f t="shared" si="177"/>
        <v>0</v>
      </c>
      <c r="G136" s="400">
        <f t="shared" si="177"/>
        <v>0</v>
      </c>
      <c r="H136" s="401">
        <f t="shared" si="177"/>
        <v>0</v>
      </c>
      <c r="I136" s="401">
        <f t="shared" si="177"/>
        <v>0</v>
      </c>
      <c r="J136" s="401">
        <f t="shared" si="177"/>
        <v>0</v>
      </c>
      <c r="K136" s="91" t="s">
        <v>279</v>
      </c>
      <c r="L136" s="249"/>
      <c r="M136" s="249"/>
      <c r="N136" s="101"/>
      <c r="O136" s="92"/>
      <c r="P136" s="101"/>
      <c r="Q136" s="101"/>
      <c r="R136" s="101"/>
      <c r="S136" s="101"/>
      <c r="T136" s="101"/>
      <c r="U136" s="101"/>
      <c r="V136" s="101"/>
      <c r="W136" s="461"/>
    </row>
    <row r="137" spans="1:23" s="98" customFormat="1" ht="44.1" customHeight="1">
      <c r="A137" s="387">
        <f t="shared" ref="A137:J137" si="178">A133</f>
        <v>17</v>
      </c>
      <c r="B137" s="402">
        <f t="shared" si="178"/>
        <v>0</v>
      </c>
      <c r="C137" s="401">
        <f t="shared" si="178"/>
        <v>0</v>
      </c>
      <c r="D137" s="400">
        <f t="shared" si="178"/>
        <v>0</v>
      </c>
      <c r="E137" s="400">
        <f t="shared" si="178"/>
        <v>0</v>
      </c>
      <c r="F137" s="400">
        <f t="shared" si="178"/>
        <v>0</v>
      </c>
      <c r="G137" s="400">
        <f t="shared" si="178"/>
        <v>0</v>
      </c>
      <c r="H137" s="401">
        <f t="shared" si="178"/>
        <v>0</v>
      </c>
      <c r="I137" s="401">
        <f t="shared" si="178"/>
        <v>0</v>
      </c>
      <c r="J137" s="401">
        <f t="shared" si="178"/>
        <v>0</v>
      </c>
      <c r="K137" s="91" t="str">
        <f>IFERROR(VLOOKUP(E133,Скрытый_лист_проекты!$D$33:$E$42,2,FALSE),"")</f>
        <v/>
      </c>
      <c r="L137" s="249"/>
      <c r="M137" s="249"/>
      <c r="N137" s="101"/>
      <c r="O137" s="101"/>
      <c r="P137" s="101"/>
      <c r="Q137" s="101"/>
      <c r="R137" s="101"/>
      <c r="S137" s="101"/>
      <c r="T137" s="101"/>
      <c r="U137" s="101"/>
      <c r="V137" s="101"/>
      <c r="W137" s="461"/>
    </row>
    <row r="138" spans="1:23" s="98" customFormat="1" ht="44.1" customHeight="1">
      <c r="A138" s="387">
        <f t="shared" ref="A138:J138" si="179">A133</f>
        <v>17</v>
      </c>
      <c r="B138" s="402">
        <f t="shared" si="179"/>
        <v>0</v>
      </c>
      <c r="C138" s="401">
        <f t="shared" si="179"/>
        <v>0</v>
      </c>
      <c r="D138" s="400">
        <f t="shared" si="179"/>
        <v>0</v>
      </c>
      <c r="E138" s="400">
        <f t="shared" si="179"/>
        <v>0</v>
      </c>
      <c r="F138" s="400">
        <f t="shared" si="179"/>
        <v>0</v>
      </c>
      <c r="G138" s="400">
        <f t="shared" si="179"/>
        <v>0</v>
      </c>
      <c r="H138" s="401">
        <f t="shared" si="179"/>
        <v>0</v>
      </c>
      <c r="I138" s="401">
        <f t="shared" si="179"/>
        <v>0</v>
      </c>
      <c r="J138" s="401">
        <f t="shared" si="179"/>
        <v>0</v>
      </c>
      <c r="K138" s="91" t="str">
        <f>IFERROR(VLOOKUP(E133,Скрытый_лист_проекты!$F$33:$G$42,2,FALSE),"")</f>
        <v/>
      </c>
      <c r="L138" s="249"/>
      <c r="M138" s="249"/>
      <c r="N138" s="101"/>
      <c r="O138" s="101"/>
      <c r="P138" s="101"/>
      <c r="Q138" s="101"/>
      <c r="R138" s="101"/>
      <c r="S138" s="101"/>
      <c r="T138" s="101"/>
      <c r="U138" s="101"/>
      <c r="V138" s="101"/>
      <c r="W138" s="461"/>
    </row>
    <row r="139" spans="1:23" s="98" customFormat="1" ht="44.1" customHeight="1">
      <c r="A139" s="387">
        <f t="shared" ref="A139:J139" si="180">A133</f>
        <v>17</v>
      </c>
      <c r="B139" s="402">
        <f t="shared" si="180"/>
        <v>0</v>
      </c>
      <c r="C139" s="401">
        <f t="shared" si="180"/>
        <v>0</v>
      </c>
      <c r="D139" s="400">
        <f t="shared" si="180"/>
        <v>0</v>
      </c>
      <c r="E139" s="400">
        <f t="shared" si="180"/>
        <v>0</v>
      </c>
      <c r="F139" s="400">
        <f t="shared" si="180"/>
        <v>0</v>
      </c>
      <c r="G139" s="400">
        <f t="shared" si="180"/>
        <v>0</v>
      </c>
      <c r="H139" s="401">
        <f t="shared" si="180"/>
        <v>0</v>
      </c>
      <c r="I139" s="401">
        <f t="shared" si="180"/>
        <v>0</v>
      </c>
      <c r="J139" s="401">
        <f t="shared" si="180"/>
        <v>0</v>
      </c>
      <c r="K139" s="91" t="str">
        <f>IFERROR(VLOOKUP(E133,Скрытый_лист_проекты!$H$33:$I$42,2,FALSE),"")</f>
        <v/>
      </c>
      <c r="L139" s="249"/>
      <c r="M139" s="249"/>
      <c r="N139" s="101"/>
      <c r="O139" s="101"/>
      <c r="P139" s="101"/>
      <c r="Q139" s="101"/>
      <c r="R139" s="101"/>
      <c r="S139" s="101"/>
      <c r="T139" s="101"/>
      <c r="U139" s="101"/>
      <c r="V139" s="101"/>
      <c r="W139" s="461"/>
    </row>
    <row r="140" spans="1:23" s="98" customFormat="1" ht="44.1" customHeight="1">
      <c r="A140" s="387">
        <f t="shared" ref="A140:J140" si="181">A133</f>
        <v>17</v>
      </c>
      <c r="B140" s="402">
        <f t="shared" si="181"/>
        <v>0</v>
      </c>
      <c r="C140" s="401">
        <f t="shared" si="181"/>
        <v>0</v>
      </c>
      <c r="D140" s="400">
        <f t="shared" si="181"/>
        <v>0</v>
      </c>
      <c r="E140" s="400">
        <f t="shared" si="181"/>
        <v>0</v>
      </c>
      <c r="F140" s="400">
        <f t="shared" si="181"/>
        <v>0</v>
      </c>
      <c r="G140" s="400">
        <f t="shared" si="181"/>
        <v>0</v>
      </c>
      <c r="H140" s="401">
        <f t="shared" si="181"/>
        <v>0</v>
      </c>
      <c r="I140" s="401">
        <f t="shared" si="181"/>
        <v>0</v>
      </c>
      <c r="J140" s="401">
        <f t="shared" si="181"/>
        <v>0</v>
      </c>
      <c r="K140" s="91" t="str">
        <f>IFERROR(VLOOKUP(E133,Скрытый_лист_проекты!$J$33:$K$42,2,FALSE),"")</f>
        <v/>
      </c>
      <c r="L140" s="249"/>
      <c r="M140" s="249"/>
      <c r="N140" s="101"/>
      <c r="O140" s="101"/>
      <c r="P140" s="101"/>
      <c r="Q140" s="101"/>
      <c r="R140" s="101"/>
      <c r="S140" s="101"/>
      <c r="T140" s="101"/>
      <c r="U140" s="101"/>
      <c r="V140" s="101"/>
      <c r="W140" s="462"/>
    </row>
    <row r="141" spans="1:23" s="98" customFormat="1" ht="44.1" customHeight="1">
      <c r="A141" s="248">
        <f t="shared" ref="A141" si="182">A133+1</f>
        <v>18</v>
      </c>
      <c r="B141" s="99"/>
      <c r="C141" s="399"/>
      <c r="D141" s="100"/>
      <c r="E141" s="100"/>
      <c r="F141" s="100"/>
      <c r="G141" s="101"/>
      <c r="H141" s="101"/>
      <c r="I141" s="101"/>
      <c r="J141" s="330"/>
      <c r="K141" s="95" t="s">
        <v>301</v>
      </c>
      <c r="L141" s="101"/>
      <c r="M141" s="101"/>
      <c r="N141" s="101"/>
      <c r="O141" s="92"/>
      <c r="P141" s="101"/>
      <c r="Q141" s="101"/>
      <c r="R141" s="101"/>
      <c r="S141" s="101"/>
      <c r="T141" s="101"/>
      <c r="U141" s="101"/>
      <c r="V141" s="101"/>
      <c r="W141" s="460"/>
    </row>
    <row r="142" spans="1:23" s="98" customFormat="1" ht="44.1" customHeight="1">
      <c r="A142" s="387">
        <f t="shared" ref="A142:H142" si="183">A141</f>
        <v>18</v>
      </c>
      <c r="B142" s="402">
        <f t="shared" si="183"/>
        <v>0</v>
      </c>
      <c r="C142" s="401">
        <f t="shared" si="183"/>
        <v>0</v>
      </c>
      <c r="D142" s="400">
        <f t="shared" si="183"/>
        <v>0</v>
      </c>
      <c r="E142" s="400">
        <f t="shared" si="183"/>
        <v>0</v>
      </c>
      <c r="F142" s="400">
        <f t="shared" si="183"/>
        <v>0</v>
      </c>
      <c r="G142" s="400">
        <f t="shared" si="183"/>
        <v>0</v>
      </c>
      <c r="H142" s="401">
        <f t="shared" si="183"/>
        <v>0</v>
      </c>
      <c r="I142" s="401">
        <f t="shared" ref="I142" si="184">I141</f>
        <v>0</v>
      </c>
      <c r="J142" s="401">
        <f t="shared" ref="J142" si="185">J141</f>
        <v>0</v>
      </c>
      <c r="K142" s="103" t="s">
        <v>474</v>
      </c>
      <c r="L142" s="246"/>
      <c r="M142" s="246"/>
      <c r="N142" s="104"/>
      <c r="O142" s="92"/>
      <c r="P142" s="104"/>
      <c r="Q142" s="104"/>
      <c r="R142" s="104"/>
      <c r="S142" s="104"/>
      <c r="T142" s="104"/>
      <c r="U142" s="104"/>
      <c r="V142" s="104"/>
      <c r="W142" s="461"/>
    </row>
    <row r="143" spans="1:23" s="98" customFormat="1" ht="44.1" customHeight="1">
      <c r="A143" s="387">
        <f t="shared" ref="A143:H143" si="186">A141</f>
        <v>18</v>
      </c>
      <c r="B143" s="402">
        <f t="shared" si="186"/>
        <v>0</v>
      </c>
      <c r="C143" s="401">
        <f t="shared" si="186"/>
        <v>0</v>
      </c>
      <c r="D143" s="400">
        <f t="shared" si="186"/>
        <v>0</v>
      </c>
      <c r="E143" s="400">
        <f t="shared" si="186"/>
        <v>0</v>
      </c>
      <c r="F143" s="400">
        <f t="shared" si="186"/>
        <v>0</v>
      </c>
      <c r="G143" s="400">
        <f t="shared" si="186"/>
        <v>0</v>
      </c>
      <c r="H143" s="401">
        <f t="shared" si="186"/>
        <v>0</v>
      </c>
      <c r="I143" s="401">
        <f t="shared" ref="I143:J143" si="187">I141</f>
        <v>0</v>
      </c>
      <c r="J143" s="401">
        <f t="shared" si="187"/>
        <v>0</v>
      </c>
      <c r="K143" s="95" t="s">
        <v>473</v>
      </c>
      <c r="L143" s="249"/>
      <c r="M143" s="249"/>
      <c r="N143" s="101"/>
      <c r="O143" s="92"/>
      <c r="P143" s="101"/>
      <c r="Q143" s="101"/>
      <c r="R143" s="101"/>
      <c r="S143" s="101"/>
      <c r="T143" s="101"/>
      <c r="U143" s="101"/>
      <c r="V143" s="101"/>
      <c r="W143" s="461"/>
    </row>
    <row r="144" spans="1:23" s="98" customFormat="1" ht="44.1" customHeight="1">
      <c r="A144" s="387">
        <f t="shared" ref="A144:J144" si="188">A141</f>
        <v>18</v>
      </c>
      <c r="B144" s="402">
        <f t="shared" si="188"/>
        <v>0</v>
      </c>
      <c r="C144" s="401">
        <f t="shared" si="188"/>
        <v>0</v>
      </c>
      <c r="D144" s="400">
        <f t="shared" si="188"/>
        <v>0</v>
      </c>
      <c r="E144" s="400">
        <f t="shared" si="188"/>
        <v>0</v>
      </c>
      <c r="F144" s="400">
        <f t="shared" si="188"/>
        <v>0</v>
      </c>
      <c r="G144" s="400">
        <f t="shared" si="188"/>
        <v>0</v>
      </c>
      <c r="H144" s="401">
        <f t="shared" si="188"/>
        <v>0</v>
      </c>
      <c r="I144" s="401">
        <f t="shared" si="188"/>
        <v>0</v>
      </c>
      <c r="J144" s="401">
        <f t="shared" si="188"/>
        <v>0</v>
      </c>
      <c r="K144" s="91" t="s">
        <v>279</v>
      </c>
      <c r="L144" s="249"/>
      <c r="M144" s="249"/>
      <c r="N144" s="101"/>
      <c r="O144" s="92"/>
      <c r="P144" s="101"/>
      <c r="Q144" s="101"/>
      <c r="R144" s="101"/>
      <c r="S144" s="101"/>
      <c r="T144" s="101"/>
      <c r="U144" s="101"/>
      <c r="V144" s="101"/>
      <c r="W144" s="461"/>
    </row>
    <row r="145" spans="1:23" s="98" customFormat="1" ht="123" customHeight="1">
      <c r="A145" s="387">
        <f t="shared" ref="A145:J145" si="189">A141</f>
        <v>18</v>
      </c>
      <c r="B145" s="402">
        <f t="shared" si="189"/>
        <v>0</v>
      </c>
      <c r="C145" s="401">
        <f t="shared" si="189"/>
        <v>0</v>
      </c>
      <c r="D145" s="400">
        <f t="shared" si="189"/>
        <v>0</v>
      </c>
      <c r="E145" s="400">
        <f t="shared" si="189"/>
        <v>0</v>
      </c>
      <c r="F145" s="400">
        <f t="shared" si="189"/>
        <v>0</v>
      </c>
      <c r="G145" s="400">
        <f t="shared" si="189"/>
        <v>0</v>
      </c>
      <c r="H145" s="401">
        <f t="shared" si="189"/>
        <v>0</v>
      </c>
      <c r="I145" s="401">
        <f t="shared" si="189"/>
        <v>0</v>
      </c>
      <c r="J145" s="401">
        <f t="shared" si="189"/>
        <v>0</v>
      </c>
      <c r="K145" s="91" t="str">
        <f>IFERROR(VLOOKUP(E141,Скрытый_лист_проекты!$D$33:$E$42,2,FALSE),"")</f>
        <v/>
      </c>
      <c r="L145" s="249"/>
      <c r="M145" s="249"/>
      <c r="N145" s="101"/>
      <c r="O145" s="101"/>
      <c r="P145" s="101"/>
      <c r="Q145" s="101"/>
      <c r="R145" s="101"/>
      <c r="S145" s="101"/>
      <c r="T145" s="101"/>
      <c r="U145" s="101"/>
      <c r="V145" s="101"/>
      <c r="W145" s="461"/>
    </row>
    <row r="146" spans="1:23" s="98" customFormat="1" ht="44.1" customHeight="1">
      <c r="A146" s="387">
        <f t="shared" ref="A146:J146" si="190">A141</f>
        <v>18</v>
      </c>
      <c r="B146" s="402">
        <f t="shared" si="190"/>
        <v>0</v>
      </c>
      <c r="C146" s="401">
        <f t="shared" si="190"/>
        <v>0</v>
      </c>
      <c r="D146" s="400">
        <f t="shared" si="190"/>
        <v>0</v>
      </c>
      <c r="E146" s="400">
        <f t="shared" si="190"/>
        <v>0</v>
      </c>
      <c r="F146" s="400">
        <f t="shared" si="190"/>
        <v>0</v>
      </c>
      <c r="G146" s="400">
        <f t="shared" si="190"/>
        <v>0</v>
      </c>
      <c r="H146" s="401">
        <f t="shared" si="190"/>
        <v>0</v>
      </c>
      <c r="I146" s="401">
        <f t="shared" si="190"/>
        <v>0</v>
      </c>
      <c r="J146" s="401">
        <f t="shared" si="190"/>
        <v>0</v>
      </c>
      <c r="K146" s="91" t="str">
        <f>IFERROR(VLOOKUP(E141,Скрытый_лист_проекты!$F$33:$G$42,2,FALSE),"")</f>
        <v/>
      </c>
      <c r="L146" s="249"/>
      <c r="M146" s="249"/>
      <c r="N146" s="101"/>
      <c r="O146" s="101"/>
      <c r="P146" s="101"/>
      <c r="Q146" s="101"/>
      <c r="R146" s="101"/>
      <c r="S146" s="101"/>
      <c r="T146" s="101"/>
      <c r="U146" s="101"/>
      <c r="V146" s="101"/>
      <c r="W146" s="461"/>
    </row>
    <row r="147" spans="1:23" s="98" customFormat="1" ht="44.1" customHeight="1">
      <c r="A147" s="387">
        <f t="shared" ref="A147:J147" si="191">A141</f>
        <v>18</v>
      </c>
      <c r="B147" s="402">
        <f t="shared" si="191"/>
        <v>0</v>
      </c>
      <c r="C147" s="401">
        <f t="shared" si="191"/>
        <v>0</v>
      </c>
      <c r="D147" s="400">
        <f t="shared" si="191"/>
        <v>0</v>
      </c>
      <c r="E147" s="400">
        <f t="shared" si="191"/>
        <v>0</v>
      </c>
      <c r="F147" s="400">
        <f t="shared" si="191"/>
        <v>0</v>
      </c>
      <c r="G147" s="400">
        <f t="shared" si="191"/>
        <v>0</v>
      </c>
      <c r="H147" s="401">
        <f t="shared" si="191"/>
        <v>0</v>
      </c>
      <c r="I147" s="401">
        <f t="shared" si="191"/>
        <v>0</v>
      </c>
      <c r="J147" s="401">
        <f t="shared" si="191"/>
        <v>0</v>
      </c>
      <c r="K147" s="91" t="str">
        <f>IFERROR(VLOOKUP(E141,Скрытый_лист_проекты!$H$33:$I$42,2,FALSE),"")</f>
        <v/>
      </c>
      <c r="L147" s="249"/>
      <c r="M147" s="249"/>
      <c r="N147" s="101"/>
      <c r="O147" s="101"/>
      <c r="P147" s="101"/>
      <c r="Q147" s="101"/>
      <c r="R147" s="101"/>
      <c r="S147" s="101"/>
      <c r="T147" s="101"/>
      <c r="U147" s="101"/>
      <c r="V147" s="101"/>
      <c r="W147" s="461"/>
    </row>
    <row r="148" spans="1:23" s="98" customFormat="1" ht="44.1" customHeight="1">
      <c r="A148" s="387">
        <f t="shared" ref="A148:J148" si="192">A141</f>
        <v>18</v>
      </c>
      <c r="B148" s="402">
        <f t="shared" si="192"/>
        <v>0</v>
      </c>
      <c r="C148" s="401">
        <f t="shared" si="192"/>
        <v>0</v>
      </c>
      <c r="D148" s="400">
        <f t="shared" si="192"/>
        <v>0</v>
      </c>
      <c r="E148" s="400">
        <f t="shared" si="192"/>
        <v>0</v>
      </c>
      <c r="F148" s="400">
        <f t="shared" si="192"/>
        <v>0</v>
      </c>
      <c r="G148" s="400">
        <f t="shared" si="192"/>
        <v>0</v>
      </c>
      <c r="H148" s="401">
        <f t="shared" si="192"/>
        <v>0</v>
      </c>
      <c r="I148" s="401">
        <f t="shared" si="192"/>
        <v>0</v>
      </c>
      <c r="J148" s="401">
        <f t="shared" si="192"/>
        <v>0</v>
      </c>
      <c r="K148" s="91" t="str">
        <f>IFERROR(VLOOKUP(E141,Скрытый_лист_проекты!$J$33:$K$42,2,FALSE),"")</f>
        <v/>
      </c>
      <c r="L148" s="249"/>
      <c r="M148" s="249"/>
      <c r="N148" s="101"/>
      <c r="O148" s="101"/>
      <c r="P148" s="101"/>
      <c r="Q148" s="101"/>
      <c r="R148" s="101"/>
      <c r="S148" s="101"/>
      <c r="T148" s="101"/>
      <c r="U148" s="101"/>
      <c r="V148" s="101"/>
      <c r="W148" s="462"/>
    </row>
    <row r="149" spans="1:23" s="98" customFormat="1" ht="44.1" customHeight="1">
      <c r="A149" s="248">
        <f t="shared" ref="A149" si="193">A141+1</f>
        <v>19</v>
      </c>
      <c r="B149" s="99"/>
      <c r="C149" s="399"/>
      <c r="D149" s="100"/>
      <c r="E149" s="100"/>
      <c r="F149" s="100"/>
      <c r="G149" s="101"/>
      <c r="H149" s="101"/>
      <c r="I149" s="101"/>
      <c r="J149" s="330"/>
      <c r="K149" s="95" t="s">
        <v>301</v>
      </c>
      <c r="L149" s="101"/>
      <c r="M149" s="101"/>
      <c r="N149" s="101"/>
      <c r="O149" s="92"/>
      <c r="P149" s="101"/>
      <c r="Q149" s="101"/>
      <c r="R149" s="101"/>
      <c r="S149" s="101"/>
      <c r="T149" s="101"/>
      <c r="U149" s="101"/>
      <c r="V149" s="101"/>
      <c r="W149" s="460"/>
    </row>
    <row r="150" spans="1:23" s="98" customFormat="1" ht="44.1" customHeight="1">
      <c r="A150" s="387">
        <f t="shared" ref="A150:H150" si="194">A149</f>
        <v>19</v>
      </c>
      <c r="B150" s="402">
        <f t="shared" si="194"/>
        <v>0</v>
      </c>
      <c r="C150" s="401">
        <f t="shared" si="194"/>
        <v>0</v>
      </c>
      <c r="D150" s="400">
        <f t="shared" si="194"/>
        <v>0</v>
      </c>
      <c r="E150" s="400">
        <f t="shared" si="194"/>
        <v>0</v>
      </c>
      <c r="F150" s="400">
        <f t="shared" si="194"/>
        <v>0</v>
      </c>
      <c r="G150" s="400">
        <f t="shared" si="194"/>
        <v>0</v>
      </c>
      <c r="H150" s="401">
        <f t="shared" si="194"/>
        <v>0</v>
      </c>
      <c r="I150" s="401">
        <f t="shared" ref="I150" si="195">I149</f>
        <v>0</v>
      </c>
      <c r="J150" s="401">
        <f t="shared" ref="J150" si="196">J149</f>
        <v>0</v>
      </c>
      <c r="K150" s="103" t="s">
        <v>474</v>
      </c>
      <c r="L150" s="246"/>
      <c r="M150" s="246"/>
      <c r="N150" s="104"/>
      <c r="O150" s="92"/>
      <c r="P150" s="104"/>
      <c r="Q150" s="104"/>
      <c r="R150" s="104"/>
      <c r="S150" s="104"/>
      <c r="T150" s="104"/>
      <c r="U150" s="104"/>
      <c r="V150" s="104"/>
      <c r="W150" s="461"/>
    </row>
    <row r="151" spans="1:23" s="98" customFormat="1" ht="44.1" customHeight="1">
      <c r="A151" s="387">
        <f t="shared" ref="A151:H151" si="197">A149</f>
        <v>19</v>
      </c>
      <c r="B151" s="402">
        <f t="shared" si="197"/>
        <v>0</v>
      </c>
      <c r="C151" s="401">
        <f t="shared" si="197"/>
        <v>0</v>
      </c>
      <c r="D151" s="400">
        <f t="shared" si="197"/>
        <v>0</v>
      </c>
      <c r="E151" s="400">
        <f t="shared" si="197"/>
        <v>0</v>
      </c>
      <c r="F151" s="400">
        <f t="shared" si="197"/>
        <v>0</v>
      </c>
      <c r="G151" s="400">
        <f t="shared" si="197"/>
        <v>0</v>
      </c>
      <c r="H151" s="401">
        <f t="shared" si="197"/>
        <v>0</v>
      </c>
      <c r="I151" s="401">
        <f t="shared" ref="I151:J151" si="198">I149</f>
        <v>0</v>
      </c>
      <c r="J151" s="401">
        <f t="shared" si="198"/>
        <v>0</v>
      </c>
      <c r="K151" s="95" t="s">
        <v>473</v>
      </c>
      <c r="L151" s="249"/>
      <c r="M151" s="249"/>
      <c r="N151" s="101"/>
      <c r="O151" s="92"/>
      <c r="P151" s="101"/>
      <c r="Q151" s="101"/>
      <c r="R151" s="101"/>
      <c r="S151" s="101"/>
      <c r="T151" s="101"/>
      <c r="U151" s="101"/>
      <c r="V151" s="101"/>
      <c r="W151" s="461"/>
    </row>
    <row r="152" spans="1:23" s="98" customFormat="1" ht="44.1" customHeight="1">
      <c r="A152" s="387">
        <f t="shared" ref="A152:J152" si="199">A149</f>
        <v>19</v>
      </c>
      <c r="B152" s="402">
        <f t="shared" si="199"/>
        <v>0</v>
      </c>
      <c r="C152" s="401">
        <f t="shared" si="199"/>
        <v>0</v>
      </c>
      <c r="D152" s="400">
        <f t="shared" si="199"/>
        <v>0</v>
      </c>
      <c r="E152" s="400">
        <f t="shared" si="199"/>
        <v>0</v>
      </c>
      <c r="F152" s="400">
        <f t="shared" si="199"/>
        <v>0</v>
      </c>
      <c r="G152" s="400">
        <f t="shared" si="199"/>
        <v>0</v>
      </c>
      <c r="H152" s="401">
        <f t="shared" si="199"/>
        <v>0</v>
      </c>
      <c r="I152" s="401">
        <f t="shared" si="199"/>
        <v>0</v>
      </c>
      <c r="J152" s="401">
        <f t="shared" si="199"/>
        <v>0</v>
      </c>
      <c r="K152" s="91" t="s">
        <v>279</v>
      </c>
      <c r="L152" s="249"/>
      <c r="M152" s="249"/>
      <c r="N152" s="101"/>
      <c r="O152" s="92"/>
      <c r="P152" s="101"/>
      <c r="Q152" s="101"/>
      <c r="R152" s="101"/>
      <c r="S152" s="101"/>
      <c r="T152" s="101"/>
      <c r="U152" s="101"/>
      <c r="V152" s="101"/>
      <c r="W152" s="461"/>
    </row>
    <row r="153" spans="1:23" s="98" customFormat="1" ht="44.1" customHeight="1">
      <c r="A153" s="387">
        <f t="shared" ref="A153:J153" si="200">A149</f>
        <v>19</v>
      </c>
      <c r="B153" s="402">
        <f t="shared" si="200"/>
        <v>0</v>
      </c>
      <c r="C153" s="401">
        <f t="shared" si="200"/>
        <v>0</v>
      </c>
      <c r="D153" s="400">
        <f t="shared" si="200"/>
        <v>0</v>
      </c>
      <c r="E153" s="400">
        <f t="shared" si="200"/>
        <v>0</v>
      </c>
      <c r="F153" s="400">
        <f t="shared" si="200"/>
        <v>0</v>
      </c>
      <c r="G153" s="400">
        <f t="shared" si="200"/>
        <v>0</v>
      </c>
      <c r="H153" s="401">
        <f t="shared" si="200"/>
        <v>0</v>
      </c>
      <c r="I153" s="401">
        <f t="shared" si="200"/>
        <v>0</v>
      </c>
      <c r="J153" s="401">
        <f t="shared" si="200"/>
        <v>0</v>
      </c>
      <c r="K153" s="91" t="str">
        <f>IFERROR(VLOOKUP(E149,Скрытый_лист_проекты!$D$33:$E$42,2,FALSE),"")</f>
        <v/>
      </c>
      <c r="L153" s="249"/>
      <c r="M153" s="249"/>
      <c r="N153" s="101"/>
      <c r="O153" s="101"/>
      <c r="P153" s="101"/>
      <c r="Q153" s="101"/>
      <c r="R153" s="101"/>
      <c r="S153" s="101"/>
      <c r="T153" s="101"/>
      <c r="U153" s="101"/>
      <c r="V153" s="101"/>
      <c r="W153" s="461"/>
    </row>
    <row r="154" spans="1:23" s="98" customFormat="1" ht="44.1" customHeight="1">
      <c r="A154" s="387">
        <f t="shared" ref="A154:J154" si="201">A149</f>
        <v>19</v>
      </c>
      <c r="B154" s="402">
        <f t="shared" si="201"/>
        <v>0</v>
      </c>
      <c r="C154" s="401">
        <f t="shared" si="201"/>
        <v>0</v>
      </c>
      <c r="D154" s="400">
        <f t="shared" si="201"/>
        <v>0</v>
      </c>
      <c r="E154" s="400">
        <f t="shared" si="201"/>
        <v>0</v>
      </c>
      <c r="F154" s="400">
        <f t="shared" si="201"/>
        <v>0</v>
      </c>
      <c r="G154" s="400">
        <f t="shared" si="201"/>
        <v>0</v>
      </c>
      <c r="H154" s="401">
        <f t="shared" si="201"/>
        <v>0</v>
      </c>
      <c r="I154" s="401">
        <f t="shared" si="201"/>
        <v>0</v>
      </c>
      <c r="J154" s="401">
        <f t="shared" si="201"/>
        <v>0</v>
      </c>
      <c r="K154" s="91" t="str">
        <f>IFERROR(VLOOKUP(E149,Скрытый_лист_проекты!$F$33:$G$42,2,FALSE),"")</f>
        <v/>
      </c>
      <c r="L154" s="249"/>
      <c r="M154" s="249"/>
      <c r="N154" s="101"/>
      <c r="O154" s="101"/>
      <c r="P154" s="101"/>
      <c r="Q154" s="101"/>
      <c r="R154" s="101"/>
      <c r="S154" s="101"/>
      <c r="T154" s="101"/>
      <c r="U154" s="101"/>
      <c r="V154" s="101"/>
      <c r="W154" s="461"/>
    </row>
    <row r="155" spans="1:23" s="98" customFormat="1" ht="123" customHeight="1">
      <c r="A155" s="387">
        <f t="shared" ref="A155:J155" si="202">A149</f>
        <v>19</v>
      </c>
      <c r="B155" s="402">
        <f t="shared" si="202"/>
        <v>0</v>
      </c>
      <c r="C155" s="401">
        <f t="shared" si="202"/>
        <v>0</v>
      </c>
      <c r="D155" s="400">
        <f t="shared" si="202"/>
        <v>0</v>
      </c>
      <c r="E155" s="400">
        <f t="shared" si="202"/>
        <v>0</v>
      </c>
      <c r="F155" s="400">
        <f t="shared" si="202"/>
        <v>0</v>
      </c>
      <c r="G155" s="400">
        <f t="shared" si="202"/>
        <v>0</v>
      </c>
      <c r="H155" s="401">
        <f t="shared" si="202"/>
        <v>0</v>
      </c>
      <c r="I155" s="401">
        <f t="shared" si="202"/>
        <v>0</v>
      </c>
      <c r="J155" s="401">
        <f t="shared" si="202"/>
        <v>0</v>
      </c>
      <c r="K155" s="91" t="str">
        <f>IFERROR(VLOOKUP(E149,Скрытый_лист_проекты!$H$33:$I$42,2,FALSE),"")</f>
        <v/>
      </c>
      <c r="L155" s="249"/>
      <c r="M155" s="249"/>
      <c r="N155" s="101"/>
      <c r="O155" s="101"/>
      <c r="P155" s="101"/>
      <c r="Q155" s="101"/>
      <c r="R155" s="101"/>
      <c r="S155" s="101"/>
      <c r="T155" s="101"/>
      <c r="U155" s="101"/>
      <c r="V155" s="101"/>
      <c r="W155" s="461"/>
    </row>
    <row r="156" spans="1:23" s="98" customFormat="1" ht="44.1" customHeight="1">
      <c r="A156" s="387">
        <f t="shared" ref="A156:J156" si="203">A149</f>
        <v>19</v>
      </c>
      <c r="B156" s="402">
        <f t="shared" si="203"/>
        <v>0</v>
      </c>
      <c r="C156" s="401">
        <f t="shared" si="203"/>
        <v>0</v>
      </c>
      <c r="D156" s="400">
        <f t="shared" si="203"/>
        <v>0</v>
      </c>
      <c r="E156" s="400">
        <f t="shared" si="203"/>
        <v>0</v>
      </c>
      <c r="F156" s="400">
        <f t="shared" si="203"/>
        <v>0</v>
      </c>
      <c r="G156" s="400">
        <f t="shared" si="203"/>
        <v>0</v>
      </c>
      <c r="H156" s="401">
        <f t="shared" si="203"/>
        <v>0</v>
      </c>
      <c r="I156" s="401">
        <f t="shared" si="203"/>
        <v>0</v>
      </c>
      <c r="J156" s="401">
        <f t="shared" si="203"/>
        <v>0</v>
      </c>
      <c r="K156" s="91" t="str">
        <f>IFERROR(VLOOKUP(E149,Скрытый_лист_проекты!$J$33:$K$42,2,FALSE),"")</f>
        <v/>
      </c>
      <c r="L156" s="249"/>
      <c r="M156" s="249"/>
      <c r="N156" s="101"/>
      <c r="O156" s="101"/>
      <c r="P156" s="101"/>
      <c r="Q156" s="101"/>
      <c r="R156" s="101"/>
      <c r="S156" s="101"/>
      <c r="T156" s="101"/>
      <c r="U156" s="101"/>
      <c r="V156" s="101"/>
      <c r="W156" s="462"/>
    </row>
    <row r="157" spans="1:23" s="98" customFormat="1" ht="44.1" customHeight="1">
      <c r="A157" s="248">
        <f t="shared" ref="A157" si="204">A149+1</f>
        <v>20</v>
      </c>
      <c r="B157" s="99"/>
      <c r="C157" s="399"/>
      <c r="D157" s="100"/>
      <c r="E157" s="100"/>
      <c r="F157" s="100"/>
      <c r="G157" s="101"/>
      <c r="H157" s="101"/>
      <c r="I157" s="101"/>
      <c r="J157" s="330"/>
      <c r="K157" s="95" t="s">
        <v>301</v>
      </c>
      <c r="L157" s="101"/>
      <c r="M157" s="101"/>
      <c r="N157" s="101"/>
      <c r="O157" s="92"/>
      <c r="P157" s="101"/>
      <c r="Q157" s="101"/>
      <c r="R157" s="101"/>
      <c r="S157" s="101"/>
      <c r="T157" s="101"/>
      <c r="U157" s="101"/>
      <c r="V157" s="101"/>
      <c r="W157" s="460"/>
    </row>
    <row r="158" spans="1:23" s="98" customFormat="1" ht="44.1" customHeight="1">
      <c r="A158" s="387">
        <f t="shared" ref="A158:H158" si="205">A157</f>
        <v>20</v>
      </c>
      <c r="B158" s="402">
        <f t="shared" si="205"/>
        <v>0</v>
      </c>
      <c r="C158" s="401">
        <f t="shared" si="205"/>
        <v>0</v>
      </c>
      <c r="D158" s="400">
        <f t="shared" si="205"/>
        <v>0</v>
      </c>
      <c r="E158" s="400">
        <f t="shared" si="205"/>
        <v>0</v>
      </c>
      <c r="F158" s="400">
        <f t="shared" si="205"/>
        <v>0</v>
      </c>
      <c r="G158" s="400">
        <f t="shared" si="205"/>
        <v>0</v>
      </c>
      <c r="H158" s="401">
        <f t="shared" si="205"/>
        <v>0</v>
      </c>
      <c r="I158" s="401">
        <f t="shared" ref="I158" si="206">I157</f>
        <v>0</v>
      </c>
      <c r="J158" s="401">
        <f t="shared" ref="J158" si="207">J157</f>
        <v>0</v>
      </c>
      <c r="K158" s="103" t="s">
        <v>474</v>
      </c>
      <c r="L158" s="246"/>
      <c r="M158" s="246"/>
      <c r="N158" s="104"/>
      <c r="O158" s="92"/>
      <c r="P158" s="104"/>
      <c r="Q158" s="104"/>
      <c r="R158" s="104"/>
      <c r="S158" s="104"/>
      <c r="T158" s="104"/>
      <c r="U158" s="104"/>
      <c r="V158" s="104"/>
      <c r="W158" s="461"/>
    </row>
    <row r="159" spans="1:23" s="98" customFormat="1" ht="44.1" customHeight="1">
      <c r="A159" s="387">
        <f t="shared" ref="A159:H159" si="208">A157</f>
        <v>20</v>
      </c>
      <c r="B159" s="402">
        <f t="shared" si="208"/>
        <v>0</v>
      </c>
      <c r="C159" s="401">
        <f t="shared" si="208"/>
        <v>0</v>
      </c>
      <c r="D159" s="400">
        <f t="shared" si="208"/>
        <v>0</v>
      </c>
      <c r="E159" s="400">
        <f t="shared" si="208"/>
        <v>0</v>
      </c>
      <c r="F159" s="400">
        <f t="shared" si="208"/>
        <v>0</v>
      </c>
      <c r="G159" s="400">
        <f t="shared" si="208"/>
        <v>0</v>
      </c>
      <c r="H159" s="401">
        <f t="shared" si="208"/>
        <v>0</v>
      </c>
      <c r="I159" s="401">
        <f t="shared" ref="I159:J159" si="209">I157</f>
        <v>0</v>
      </c>
      <c r="J159" s="401">
        <f t="shared" si="209"/>
        <v>0</v>
      </c>
      <c r="K159" s="95" t="s">
        <v>473</v>
      </c>
      <c r="L159" s="249"/>
      <c r="M159" s="249"/>
      <c r="N159" s="101"/>
      <c r="O159" s="92"/>
      <c r="P159" s="101"/>
      <c r="Q159" s="101"/>
      <c r="R159" s="101"/>
      <c r="S159" s="101"/>
      <c r="T159" s="101"/>
      <c r="U159" s="101"/>
      <c r="V159" s="101"/>
      <c r="W159" s="461"/>
    </row>
    <row r="160" spans="1:23" s="98" customFormat="1" ht="44.1" customHeight="1">
      <c r="A160" s="387">
        <f t="shared" ref="A160:J160" si="210">A157</f>
        <v>20</v>
      </c>
      <c r="B160" s="402">
        <f t="shared" si="210"/>
        <v>0</v>
      </c>
      <c r="C160" s="401">
        <f t="shared" si="210"/>
        <v>0</v>
      </c>
      <c r="D160" s="400">
        <f t="shared" si="210"/>
        <v>0</v>
      </c>
      <c r="E160" s="400">
        <f t="shared" si="210"/>
        <v>0</v>
      </c>
      <c r="F160" s="400">
        <f t="shared" si="210"/>
        <v>0</v>
      </c>
      <c r="G160" s="400">
        <f t="shared" si="210"/>
        <v>0</v>
      </c>
      <c r="H160" s="401">
        <f t="shared" si="210"/>
        <v>0</v>
      </c>
      <c r="I160" s="401">
        <f t="shared" si="210"/>
        <v>0</v>
      </c>
      <c r="J160" s="401">
        <f t="shared" si="210"/>
        <v>0</v>
      </c>
      <c r="K160" s="91" t="s">
        <v>279</v>
      </c>
      <c r="L160" s="249"/>
      <c r="M160" s="249"/>
      <c r="N160" s="101"/>
      <c r="O160" s="92"/>
      <c r="P160" s="101"/>
      <c r="Q160" s="101"/>
      <c r="R160" s="101"/>
      <c r="S160" s="101"/>
      <c r="T160" s="101"/>
      <c r="U160" s="101"/>
      <c r="V160" s="101"/>
      <c r="W160" s="461"/>
    </row>
    <row r="161" spans="1:23" s="98" customFormat="1" ht="44.1" customHeight="1">
      <c r="A161" s="387">
        <f t="shared" ref="A161:J161" si="211">A157</f>
        <v>20</v>
      </c>
      <c r="B161" s="402">
        <f t="shared" si="211"/>
        <v>0</v>
      </c>
      <c r="C161" s="401">
        <f t="shared" si="211"/>
        <v>0</v>
      </c>
      <c r="D161" s="400">
        <f t="shared" si="211"/>
        <v>0</v>
      </c>
      <c r="E161" s="400">
        <f t="shared" si="211"/>
        <v>0</v>
      </c>
      <c r="F161" s="400">
        <f t="shared" si="211"/>
        <v>0</v>
      </c>
      <c r="G161" s="400">
        <f t="shared" si="211"/>
        <v>0</v>
      </c>
      <c r="H161" s="401">
        <f t="shared" si="211"/>
        <v>0</v>
      </c>
      <c r="I161" s="401">
        <f t="shared" si="211"/>
        <v>0</v>
      </c>
      <c r="J161" s="401">
        <f t="shared" si="211"/>
        <v>0</v>
      </c>
      <c r="K161" s="91" t="str">
        <f>IFERROR(VLOOKUP(E157,Скрытый_лист_проекты!$D$33:$E$42,2,FALSE),"")</f>
        <v/>
      </c>
      <c r="L161" s="249"/>
      <c r="M161" s="249"/>
      <c r="N161" s="101"/>
      <c r="O161" s="101"/>
      <c r="P161" s="101"/>
      <c r="Q161" s="101"/>
      <c r="R161" s="101"/>
      <c r="S161" s="101"/>
      <c r="T161" s="101"/>
      <c r="U161" s="101"/>
      <c r="V161" s="101"/>
      <c r="W161" s="461"/>
    </row>
    <row r="162" spans="1:23" s="98" customFormat="1" ht="44.1" customHeight="1">
      <c r="A162" s="387">
        <f t="shared" ref="A162:J162" si="212">A157</f>
        <v>20</v>
      </c>
      <c r="B162" s="402">
        <f t="shared" si="212"/>
        <v>0</v>
      </c>
      <c r="C162" s="401">
        <f t="shared" si="212"/>
        <v>0</v>
      </c>
      <c r="D162" s="400">
        <f t="shared" si="212"/>
        <v>0</v>
      </c>
      <c r="E162" s="400">
        <f t="shared" si="212"/>
        <v>0</v>
      </c>
      <c r="F162" s="400">
        <f t="shared" si="212"/>
        <v>0</v>
      </c>
      <c r="G162" s="400">
        <f t="shared" si="212"/>
        <v>0</v>
      </c>
      <c r="H162" s="401">
        <f t="shared" si="212"/>
        <v>0</v>
      </c>
      <c r="I162" s="401">
        <f t="shared" si="212"/>
        <v>0</v>
      </c>
      <c r="J162" s="401">
        <f t="shared" si="212"/>
        <v>0</v>
      </c>
      <c r="K162" s="91" t="str">
        <f>IFERROR(VLOOKUP(E157,Скрытый_лист_проекты!$F$33:$G$42,2,FALSE),"")</f>
        <v/>
      </c>
      <c r="L162" s="249"/>
      <c r="M162" s="249"/>
      <c r="N162" s="101"/>
      <c r="O162" s="101"/>
      <c r="P162" s="101"/>
      <c r="Q162" s="101"/>
      <c r="R162" s="101"/>
      <c r="S162" s="101"/>
      <c r="T162" s="101"/>
      <c r="U162" s="101"/>
      <c r="V162" s="101"/>
      <c r="W162" s="461"/>
    </row>
    <row r="163" spans="1:23" s="98" customFormat="1" ht="44.1" customHeight="1">
      <c r="A163" s="387">
        <f t="shared" ref="A163:J163" si="213">A157</f>
        <v>20</v>
      </c>
      <c r="B163" s="402">
        <f t="shared" si="213"/>
        <v>0</v>
      </c>
      <c r="C163" s="401">
        <f t="shared" si="213"/>
        <v>0</v>
      </c>
      <c r="D163" s="400">
        <f t="shared" si="213"/>
        <v>0</v>
      </c>
      <c r="E163" s="400">
        <f t="shared" si="213"/>
        <v>0</v>
      </c>
      <c r="F163" s="400">
        <f t="shared" si="213"/>
        <v>0</v>
      </c>
      <c r="G163" s="400">
        <f t="shared" si="213"/>
        <v>0</v>
      </c>
      <c r="H163" s="401">
        <f t="shared" si="213"/>
        <v>0</v>
      </c>
      <c r="I163" s="401">
        <f t="shared" si="213"/>
        <v>0</v>
      </c>
      <c r="J163" s="401">
        <f t="shared" si="213"/>
        <v>0</v>
      </c>
      <c r="K163" s="91" t="str">
        <f>IFERROR(VLOOKUP(E157,Скрытый_лист_проекты!$H$33:$I$42,2,FALSE),"")</f>
        <v/>
      </c>
      <c r="L163" s="249"/>
      <c r="M163" s="249"/>
      <c r="N163" s="101"/>
      <c r="O163" s="101"/>
      <c r="P163" s="101"/>
      <c r="Q163" s="101"/>
      <c r="R163" s="101"/>
      <c r="S163" s="101"/>
      <c r="T163" s="101"/>
      <c r="U163" s="101"/>
      <c r="V163" s="101"/>
      <c r="W163" s="461"/>
    </row>
    <row r="164" spans="1:23" s="98" customFormat="1" ht="44.1" customHeight="1">
      <c r="A164" s="387">
        <f t="shared" ref="A164:J164" si="214">A157</f>
        <v>20</v>
      </c>
      <c r="B164" s="402">
        <f t="shared" si="214"/>
        <v>0</v>
      </c>
      <c r="C164" s="401">
        <f t="shared" si="214"/>
        <v>0</v>
      </c>
      <c r="D164" s="400">
        <f t="shared" si="214"/>
        <v>0</v>
      </c>
      <c r="E164" s="400">
        <f t="shared" si="214"/>
        <v>0</v>
      </c>
      <c r="F164" s="400">
        <f t="shared" si="214"/>
        <v>0</v>
      </c>
      <c r="G164" s="400">
        <f t="shared" si="214"/>
        <v>0</v>
      </c>
      <c r="H164" s="401">
        <f t="shared" si="214"/>
        <v>0</v>
      </c>
      <c r="I164" s="401">
        <f t="shared" si="214"/>
        <v>0</v>
      </c>
      <c r="J164" s="401">
        <f t="shared" si="214"/>
        <v>0</v>
      </c>
      <c r="K164" s="91" t="str">
        <f>IFERROR(VLOOKUP(E157,Скрытый_лист_проекты!$J$33:$K$42,2,FALSE),"")</f>
        <v/>
      </c>
      <c r="L164" s="249"/>
      <c r="M164" s="249"/>
      <c r="N164" s="101"/>
      <c r="O164" s="101"/>
      <c r="P164" s="101"/>
      <c r="Q164" s="101"/>
      <c r="R164" s="101"/>
      <c r="S164" s="101"/>
      <c r="T164" s="101"/>
      <c r="U164" s="101"/>
      <c r="V164" s="101"/>
      <c r="W164" s="462"/>
    </row>
    <row r="165" spans="1:23" s="98" customFormat="1" ht="123" customHeight="1">
      <c r="A165" s="248">
        <f t="shared" ref="A165" si="215">A157+1</f>
        <v>21</v>
      </c>
      <c r="B165" s="99"/>
      <c r="C165" s="399"/>
      <c r="D165" s="100"/>
      <c r="E165" s="100"/>
      <c r="F165" s="100"/>
      <c r="G165" s="101"/>
      <c r="H165" s="101"/>
      <c r="I165" s="101"/>
      <c r="J165" s="330"/>
      <c r="K165" s="95" t="s">
        <v>301</v>
      </c>
      <c r="L165" s="101"/>
      <c r="M165" s="101"/>
      <c r="N165" s="101"/>
      <c r="O165" s="92"/>
      <c r="P165" s="101"/>
      <c r="Q165" s="101"/>
      <c r="R165" s="101"/>
      <c r="S165" s="101"/>
      <c r="T165" s="101"/>
      <c r="U165" s="101"/>
      <c r="V165" s="101"/>
      <c r="W165" s="460"/>
    </row>
    <row r="166" spans="1:23" s="98" customFormat="1" ht="44.1" customHeight="1">
      <c r="A166" s="387">
        <f t="shared" ref="A166:H166" si="216">A165</f>
        <v>21</v>
      </c>
      <c r="B166" s="402">
        <f t="shared" si="216"/>
        <v>0</v>
      </c>
      <c r="C166" s="401">
        <f t="shared" si="216"/>
        <v>0</v>
      </c>
      <c r="D166" s="400">
        <f t="shared" si="216"/>
        <v>0</v>
      </c>
      <c r="E166" s="400">
        <f t="shared" si="216"/>
        <v>0</v>
      </c>
      <c r="F166" s="400">
        <f t="shared" si="216"/>
        <v>0</v>
      </c>
      <c r="G166" s="400">
        <f t="shared" si="216"/>
        <v>0</v>
      </c>
      <c r="H166" s="401">
        <f t="shared" si="216"/>
        <v>0</v>
      </c>
      <c r="I166" s="401">
        <f t="shared" ref="I166" si="217">I165</f>
        <v>0</v>
      </c>
      <c r="J166" s="401">
        <f t="shared" ref="J166" si="218">J165</f>
        <v>0</v>
      </c>
      <c r="K166" s="103" t="s">
        <v>474</v>
      </c>
      <c r="L166" s="246"/>
      <c r="M166" s="246"/>
      <c r="N166" s="104"/>
      <c r="O166" s="92"/>
      <c r="P166" s="104"/>
      <c r="Q166" s="104"/>
      <c r="R166" s="104"/>
      <c r="S166" s="104"/>
      <c r="T166" s="104"/>
      <c r="U166" s="104"/>
      <c r="V166" s="104"/>
      <c r="W166" s="461"/>
    </row>
    <row r="167" spans="1:23" s="98" customFormat="1" ht="44.1" customHeight="1">
      <c r="A167" s="387">
        <f t="shared" ref="A167:H167" si="219">A165</f>
        <v>21</v>
      </c>
      <c r="B167" s="402">
        <f t="shared" si="219"/>
        <v>0</v>
      </c>
      <c r="C167" s="401">
        <f t="shared" si="219"/>
        <v>0</v>
      </c>
      <c r="D167" s="400">
        <f t="shared" si="219"/>
        <v>0</v>
      </c>
      <c r="E167" s="400">
        <f t="shared" si="219"/>
        <v>0</v>
      </c>
      <c r="F167" s="400">
        <f t="shared" si="219"/>
        <v>0</v>
      </c>
      <c r="G167" s="400">
        <f t="shared" si="219"/>
        <v>0</v>
      </c>
      <c r="H167" s="401">
        <f t="shared" si="219"/>
        <v>0</v>
      </c>
      <c r="I167" s="401">
        <f t="shared" ref="I167:J167" si="220">I165</f>
        <v>0</v>
      </c>
      <c r="J167" s="401">
        <f t="shared" si="220"/>
        <v>0</v>
      </c>
      <c r="K167" s="95" t="s">
        <v>473</v>
      </c>
      <c r="L167" s="249"/>
      <c r="M167" s="249"/>
      <c r="N167" s="101"/>
      <c r="O167" s="92"/>
      <c r="P167" s="101"/>
      <c r="Q167" s="101"/>
      <c r="R167" s="101"/>
      <c r="S167" s="101"/>
      <c r="T167" s="101"/>
      <c r="U167" s="101"/>
      <c r="V167" s="101"/>
      <c r="W167" s="461"/>
    </row>
    <row r="168" spans="1:23" s="98" customFormat="1" ht="44.1" customHeight="1">
      <c r="A168" s="387">
        <f t="shared" ref="A168:J168" si="221">A165</f>
        <v>21</v>
      </c>
      <c r="B168" s="402">
        <f t="shared" si="221"/>
        <v>0</v>
      </c>
      <c r="C168" s="401">
        <f t="shared" si="221"/>
        <v>0</v>
      </c>
      <c r="D168" s="400">
        <f t="shared" si="221"/>
        <v>0</v>
      </c>
      <c r="E168" s="400">
        <f t="shared" si="221"/>
        <v>0</v>
      </c>
      <c r="F168" s="400">
        <f t="shared" si="221"/>
        <v>0</v>
      </c>
      <c r="G168" s="400">
        <f t="shared" si="221"/>
        <v>0</v>
      </c>
      <c r="H168" s="401">
        <f t="shared" si="221"/>
        <v>0</v>
      </c>
      <c r="I168" s="401">
        <f t="shared" si="221"/>
        <v>0</v>
      </c>
      <c r="J168" s="401">
        <f t="shared" si="221"/>
        <v>0</v>
      </c>
      <c r="K168" s="91" t="s">
        <v>279</v>
      </c>
      <c r="L168" s="249"/>
      <c r="M168" s="249"/>
      <c r="N168" s="101"/>
      <c r="O168" s="92"/>
      <c r="P168" s="101"/>
      <c r="Q168" s="101"/>
      <c r="R168" s="101"/>
      <c r="S168" s="101"/>
      <c r="T168" s="101"/>
      <c r="U168" s="101"/>
      <c r="V168" s="101"/>
      <c r="W168" s="461"/>
    </row>
    <row r="169" spans="1:23" s="98" customFormat="1" ht="44.1" customHeight="1">
      <c r="A169" s="387">
        <f t="shared" ref="A169:J169" si="222">A165</f>
        <v>21</v>
      </c>
      <c r="B169" s="402">
        <f t="shared" si="222"/>
        <v>0</v>
      </c>
      <c r="C169" s="401">
        <f t="shared" si="222"/>
        <v>0</v>
      </c>
      <c r="D169" s="400">
        <f t="shared" si="222"/>
        <v>0</v>
      </c>
      <c r="E169" s="400">
        <f t="shared" si="222"/>
        <v>0</v>
      </c>
      <c r="F169" s="400">
        <f t="shared" si="222"/>
        <v>0</v>
      </c>
      <c r="G169" s="400">
        <f t="shared" si="222"/>
        <v>0</v>
      </c>
      <c r="H169" s="401">
        <f t="shared" si="222"/>
        <v>0</v>
      </c>
      <c r="I169" s="401">
        <f t="shared" si="222"/>
        <v>0</v>
      </c>
      <c r="J169" s="401">
        <f t="shared" si="222"/>
        <v>0</v>
      </c>
      <c r="K169" s="91" t="str">
        <f>IFERROR(VLOOKUP(E165,Скрытый_лист_проекты!$D$33:$E$42,2,FALSE),"")</f>
        <v/>
      </c>
      <c r="L169" s="249"/>
      <c r="M169" s="249"/>
      <c r="N169" s="101"/>
      <c r="O169" s="101"/>
      <c r="P169" s="101"/>
      <c r="Q169" s="101"/>
      <c r="R169" s="101"/>
      <c r="S169" s="101"/>
      <c r="T169" s="101"/>
      <c r="U169" s="101"/>
      <c r="V169" s="101"/>
      <c r="W169" s="461"/>
    </row>
    <row r="170" spans="1:23" s="98" customFormat="1" ht="44.1" customHeight="1">
      <c r="A170" s="387">
        <f t="shared" ref="A170:J170" si="223">A165</f>
        <v>21</v>
      </c>
      <c r="B170" s="402">
        <f t="shared" si="223"/>
        <v>0</v>
      </c>
      <c r="C170" s="401">
        <f t="shared" si="223"/>
        <v>0</v>
      </c>
      <c r="D170" s="400">
        <f t="shared" si="223"/>
        <v>0</v>
      </c>
      <c r="E170" s="400">
        <f t="shared" si="223"/>
        <v>0</v>
      </c>
      <c r="F170" s="400">
        <f t="shared" si="223"/>
        <v>0</v>
      </c>
      <c r="G170" s="400">
        <f t="shared" si="223"/>
        <v>0</v>
      </c>
      <c r="H170" s="401">
        <f t="shared" si="223"/>
        <v>0</v>
      </c>
      <c r="I170" s="401">
        <f t="shared" si="223"/>
        <v>0</v>
      </c>
      <c r="J170" s="401">
        <f t="shared" si="223"/>
        <v>0</v>
      </c>
      <c r="K170" s="91" t="str">
        <f>IFERROR(VLOOKUP(E165,Скрытый_лист_проекты!$F$33:$G$42,2,FALSE),"")</f>
        <v/>
      </c>
      <c r="L170" s="249"/>
      <c r="M170" s="249"/>
      <c r="N170" s="101"/>
      <c r="O170" s="101"/>
      <c r="P170" s="101"/>
      <c r="Q170" s="101"/>
      <c r="R170" s="101"/>
      <c r="S170" s="101"/>
      <c r="T170" s="101"/>
      <c r="U170" s="101"/>
      <c r="V170" s="101"/>
      <c r="W170" s="461"/>
    </row>
    <row r="171" spans="1:23" s="98" customFormat="1" ht="44.1" customHeight="1">
      <c r="A171" s="387">
        <f t="shared" ref="A171:J171" si="224">A165</f>
        <v>21</v>
      </c>
      <c r="B171" s="402">
        <f t="shared" si="224"/>
        <v>0</v>
      </c>
      <c r="C171" s="401">
        <f t="shared" si="224"/>
        <v>0</v>
      </c>
      <c r="D171" s="400">
        <f t="shared" si="224"/>
        <v>0</v>
      </c>
      <c r="E171" s="400">
        <f t="shared" si="224"/>
        <v>0</v>
      </c>
      <c r="F171" s="400">
        <f t="shared" si="224"/>
        <v>0</v>
      </c>
      <c r="G171" s="400">
        <f t="shared" si="224"/>
        <v>0</v>
      </c>
      <c r="H171" s="401">
        <f t="shared" si="224"/>
        <v>0</v>
      </c>
      <c r="I171" s="401">
        <f t="shared" si="224"/>
        <v>0</v>
      </c>
      <c r="J171" s="401">
        <f t="shared" si="224"/>
        <v>0</v>
      </c>
      <c r="K171" s="91" t="str">
        <f>IFERROR(VLOOKUP(E165,Скрытый_лист_проекты!$H$33:$I$42,2,FALSE),"")</f>
        <v/>
      </c>
      <c r="L171" s="249"/>
      <c r="M171" s="249"/>
      <c r="N171" s="101"/>
      <c r="O171" s="101"/>
      <c r="P171" s="101"/>
      <c r="Q171" s="101"/>
      <c r="R171" s="101"/>
      <c r="S171" s="101"/>
      <c r="T171" s="101"/>
      <c r="U171" s="101"/>
      <c r="V171" s="101"/>
      <c r="W171" s="461"/>
    </row>
    <row r="172" spans="1:23" s="98" customFormat="1" ht="44.1" customHeight="1">
      <c r="A172" s="387">
        <f t="shared" ref="A172:J172" si="225">A165</f>
        <v>21</v>
      </c>
      <c r="B172" s="402">
        <f t="shared" si="225"/>
        <v>0</v>
      </c>
      <c r="C172" s="401">
        <f t="shared" si="225"/>
        <v>0</v>
      </c>
      <c r="D172" s="400">
        <f t="shared" si="225"/>
        <v>0</v>
      </c>
      <c r="E172" s="400">
        <f t="shared" si="225"/>
        <v>0</v>
      </c>
      <c r="F172" s="400">
        <f t="shared" si="225"/>
        <v>0</v>
      </c>
      <c r="G172" s="400">
        <f t="shared" si="225"/>
        <v>0</v>
      </c>
      <c r="H172" s="401">
        <f t="shared" si="225"/>
        <v>0</v>
      </c>
      <c r="I172" s="401">
        <f t="shared" si="225"/>
        <v>0</v>
      </c>
      <c r="J172" s="401">
        <f t="shared" si="225"/>
        <v>0</v>
      </c>
      <c r="K172" s="91" t="str">
        <f>IFERROR(VLOOKUP(E165,Скрытый_лист_проекты!$J$33:$K$42,2,FALSE),"")</f>
        <v/>
      </c>
      <c r="L172" s="249"/>
      <c r="M172" s="249"/>
      <c r="N172" s="101"/>
      <c r="O172" s="101"/>
      <c r="P172" s="101"/>
      <c r="Q172" s="101"/>
      <c r="R172" s="101"/>
      <c r="S172" s="101"/>
      <c r="T172" s="101"/>
      <c r="U172" s="101"/>
      <c r="V172" s="101"/>
      <c r="W172" s="462"/>
    </row>
    <row r="173" spans="1:23" s="98" customFormat="1" ht="44.1" customHeight="1">
      <c r="A173" s="248">
        <f t="shared" ref="A173" si="226">A165+1</f>
        <v>22</v>
      </c>
      <c r="B173" s="99"/>
      <c r="C173" s="399"/>
      <c r="D173" s="100"/>
      <c r="E173" s="100"/>
      <c r="F173" s="100"/>
      <c r="G173" s="101"/>
      <c r="H173" s="101"/>
      <c r="I173" s="101"/>
      <c r="J173" s="330"/>
      <c r="K173" s="95" t="s">
        <v>301</v>
      </c>
      <c r="L173" s="101"/>
      <c r="M173" s="101"/>
      <c r="N173" s="101"/>
      <c r="O173" s="92"/>
      <c r="P173" s="101"/>
      <c r="Q173" s="101"/>
      <c r="R173" s="101"/>
      <c r="S173" s="101"/>
      <c r="T173" s="101"/>
      <c r="U173" s="101"/>
      <c r="V173" s="101"/>
      <c r="W173" s="460"/>
    </row>
    <row r="174" spans="1:23" s="98" customFormat="1" ht="44.1" customHeight="1">
      <c r="A174" s="387">
        <f t="shared" ref="A174:H174" si="227">A173</f>
        <v>22</v>
      </c>
      <c r="B174" s="402">
        <f t="shared" si="227"/>
        <v>0</v>
      </c>
      <c r="C174" s="401">
        <f t="shared" si="227"/>
        <v>0</v>
      </c>
      <c r="D174" s="400">
        <f t="shared" si="227"/>
        <v>0</v>
      </c>
      <c r="E174" s="400">
        <f t="shared" si="227"/>
        <v>0</v>
      </c>
      <c r="F174" s="400">
        <f t="shared" si="227"/>
        <v>0</v>
      </c>
      <c r="G174" s="400">
        <f t="shared" si="227"/>
        <v>0</v>
      </c>
      <c r="H174" s="401">
        <f t="shared" si="227"/>
        <v>0</v>
      </c>
      <c r="I174" s="401">
        <f t="shared" ref="I174" si="228">I173</f>
        <v>0</v>
      </c>
      <c r="J174" s="401">
        <f t="shared" ref="J174" si="229">J173</f>
        <v>0</v>
      </c>
      <c r="K174" s="103" t="s">
        <v>474</v>
      </c>
      <c r="L174" s="246"/>
      <c r="M174" s="246"/>
      <c r="N174" s="104"/>
      <c r="O174" s="92"/>
      <c r="P174" s="104"/>
      <c r="Q174" s="104"/>
      <c r="R174" s="104"/>
      <c r="S174" s="104"/>
      <c r="T174" s="104"/>
      <c r="U174" s="104"/>
      <c r="V174" s="104"/>
      <c r="W174" s="461"/>
    </row>
    <row r="175" spans="1:23" s="98" customFormat="1" ht="123" customHeight="1">
      <c r="A175" s="387">
        <f t="shared" ref="A175:H175" si="230">A173</f>
        <v>22</v>
      </c>
      <c r="B175" s="402">
        <f t="shared" si="230"/>
        <v>0</v>
      </c>
      <c r="C175" s="401">
        <f t="shared" si="230"/>
        <v>0</v>
      </c>
      <c r="D175" s="400">
        <f t="shared" si="230"/>
        <v>0</v>
      </c>
      <c r="E175" s="400">
        <f t="shared" si="230"/>
        <v>0</v>
      </c>
      <c r="F175" s="400">
        <f t="shared" si="230"/>
        <v>0</v>
      </c>
      <c r="G175" s="400">
        <f t="shared" si="230"/>
        <v>0</v>
      </c>
      <c r="H175" s="401">
        <f t="shared" si="230"/>
        <v>0</v>
      </c>
      <c r="I175" s="401">
        <f t="shared" ref="I175:J175" si="231">I173</f>
        <v>0</v>
      </c>
      <c r="J175" s="401">
        <f t="shared" si="231"/>
        <v>0</v>
      </c>
      <c r="K175" s="95" t="s">
        <v>473</v>
      </c>
      <c r="L175" s="249"/>
      <c r="M175" s="249"/>
      <c r="N175" s="101"/>
      <c r="O175" s="92"/>
      <c r="P175" s="101"/>
      <c r="Q175" s="101"/>
      <c r="R175" s="101"/>
      <c r="S175" s="101"/>
      <c r="T175" s="101"/>
      <c r="U175" s="101"/>
      <c r="V175" s="101"/>
      <c r="W175" s="461"/>
    </row>
    <row r="176" spans="1:23" s="98" customFormat="1" ht="44.1" customHeight="1">
      <c r="A176" s="387">
        <f t="shared" ref="A176:J176" si="232">A173</f>
        <v>22</v>
      </c>
      <c r="B176" s="402">
        <f t="shared" si="232"/>
        <v>0</v>
      </c>
      <c r="C176" s="401">
        <f t="shared" si="232"/>
        <v>0</v>
      </c>
      <c r="D176" s="400">
        <f t="shared" si="232"/>
        <v>0</v>
      </c>
      <c r="E176" s="400">
        <f t="shared" si="232"/>
        <v>0</v>
      </c>
      <c r="F176" s="400">
        <f t="shared" si="232"/>
        <v>0</v>
      </c>
      <c r="G176" s="400">
        <f t="shared" si="232"/>
        <v>0</v>
      </c>
      <c r="H176" s="401">
        <f t="shared" si="232"/>
        <v>0</v>
      </c>
      <c r="I176" s="401">
        <f t="shared" si="232"/>
        <v>0</v>
      </c>
      <c r="J176" s="401">
        <f t="shared" si="232"/>
        <v>0</v>
      </c>
      <c r="K176" s="91" t="s">
        <v>279</v>
      </c>
      <c r="L176" s="249"/>
      <c r="M176" s="249"/>
      <c r="N176" s="101"/>
      <c r="O176" s="92"/>
      <c r="P176" s="101"/>
      <c r="Q176" s="101"/>
      <c r="R176" s="101"/>
      <c r="S176" s="101"/>
      <c r="T176" s="101"/>
      <c r="U176" s="101"/>
      <c r="V176" s="101"/>
      <c r="W176" s="461"/>
    </row>
    <row r="177" spans="1:23" s="98" customFormat="1" ht="44.1" customHeight="1">
      <c r="A177" s="387">
        <f t="shared" ref="A177:J177" si="233">A173</f>
        <v>22</v>
      </c>
      <c r="B177" s="402">
        <f t="shared" si="233"/>
        <v>0</v>
      </c>
      <c r="C177" s="401">
        <f t="shared" si="233"/>
        <v>0</v>
      </c>
      <c r="D177" s="400">
        <f t="shared" si="233"/>
        <v>0</v>
      </c>
      <c r="E177" s="400">
        <f t="shared" si="233"/>
        <v>0</v>
      </c>
      <c r="F177" s="400">
        <f t="shared" si="233"/>
        <v>0</v>
      </c>
      <c r="G177" s="400">
        <f t="shared" si="233"/>
        <v>0</v>
      </c>
      <c r="H177" s="401">
        <f t="shared" si="233"/>
        <v>0</v>
      </c>
      <c r="I177" s="401">
        <f t="shared" si="233"/>
        <v>0</v>
      </c>
      <c r="J177" s="401">
        <f t="shared" si="233"/>
        <v>0</v>
      </c>
      <c r="K177" s="91" t="str">
        <f>IFERROR(VLOOKUP(E173,Скрытый_лист_проекты!$D$33:$E$42,2,FALSE),"")</f>
        <v/>
      </c>
      <c r="L177" s="249"/>
      <c r="M177" s="249"/>
      <c r="N177" s="101"/>
      <c r="O177" s="101"/>
      <c r="P177" s="101"/>
      <c r="Q177" s="101"/>
      <c r="R177" s="101"/>
      <c r="S177" s="101"/>
      <c r="T177" s="101"/>
      <c r="U177" s="101"/>
      <c r="V177" s="101"/>
      <c r="W177" s="461"/>
    </row>
    <row r="178" spans="1:23" s="98" customFormat="1" ht="44.1" customHeight="1">
      <c r="A178" s="387">
        <f t="shared" ref="A178:J178" si="234">A173</f>
        <v>22</v>
      </c>
      <c r="B178" s="402">
        <f t="shared" si="234"/>
        <v>0</v>
      </c>
      <c r="C178" s="401">
        <f t="shared" si="234"/>
        <v>0</v>
      </c>
      <c r="D178" s="400">
        <f t="shared" si="234"/>
        <v>0</v>
      </c>
      <c r="E178" s="400">
        <f t="shared" si="234"/>
        <v>0</v>
      </c>
      <c r="F178" s="400">
        <f t="shared" si="234"/>
        <v>0</v>
      </c>
      <c r="G178" s="400">
        <f t="shared" si="234"/>
        <v>0</v>
      </c>
      <c r="H178" s="401">
        <f t="shared" si="234"/>
        <v>0</v>
      </c>
      <c r="I178" s="401">
        <f t="shared" si="234"/>
        <v>0</v>
      </c>
      <c r="J178" s="401">
        <f t="shared" si="234"/>
        <v>0</v>
      </c>
      <c r="K178" s="91" t="str">
        <f>IFERROR(VLOOKUP(E173,Скрытый_лист_проекты!$F$33:$G$42,2,FALSE),"")</f>
        <v/>
      </c>
      <c r="L178" s="249"/>
      <c r="M178" s="249"/>
      <c r="N178" s="101"/>
      <c r="O178" s="101"/>
      <c r="P178" s="101"/>
      <c r="Q178" s="101"/>
      <c r="R178" s="101"/>
      <c r="S178" s="101"/>
      <c r="T178" s="101"/>
      <c r="U178" s="101"/>
      <c r="V178" s="101"/>
      <c r="W178" s="461"/>
    </row>
    <row r="179" spans="1:23" s="98" customFormat="1" ht="44.1" customHeight="1">
      <c r="A179" s="387">
        <f t="shared" ref="A179:J179" si="235">A173</f>
        <v>22</v>
      </c>
      <c r="B179" s="402">
        <f t="shared" si="235"/>
        <v>0</v>
      </c>
      <c r="C179" s="401">
        <f t="shared" si="235"/>
        <v>0</v>
      </c>
      <c r="D179" s="400">
        <f t="shared" si="235"/>
        <v>0</v>
      </c>
      <c r="E179" s="400">
        <f t="shared" si="235"/>
        <v>0</v>
      </c>
      <c r="F179" s="400">
        <f t="shared" si="235"/>
        <v>0</v>
      </c>
      <c r="G179" s="400">
        <f t="shared" si="235"/>
        <v>0</v>
      </c>
      <c r="H179" s="401">
        <f t="shared" si="235"/>
        <v>0</v>
      </c>
      <c r="I179" s="401">
        <f t="shared" si="235"/>
        <v>0</v>
      </c>
      <c r="J179" s="401">
        <f t="shared" si="235"/>
        <v>0</v>
      </c>
      <c r="K179" s="91" t="str">
        <f>IFERROR(VLOOKUP(E173,Скрытый_лист_проекты!$H$33:$I$42,2,FALSE),"")</f>
        <v/>
      </c>
      <c r="L179" s="249"/>
      <c r="M179" s="249"/>
      <c r="N179" s="101"/>
      <c r="O179" s="101"/>
      <c r="P179" s="101"/>
      <c r="Q179" s="101"/>
      <c r="R179" s="101"/>
      <c r="S179" s="101"/>
      <c r="T179" s="101"/>
      <c r="U179" s="101"/>
      <c r="V179" s="101"/>
      <c r="W179" s="461"/>
    </row>
    <row r="180" spans="1:23" s="98" customFormat="1" ht="44.1" customHeight="1">
      <c r="A180" s="387">
        <f t="shared" ref="A180:J180" si="236">A173</f>
        <v>22</v>
      </c>
      <c r="B180" s="402">
        <f t="shared" si="236"/>
        <v>0</v>
      </c>
      <c r="C180" s="401">
        <f t="shared" si="236"/>
        <v>0</v>
      </c>
      <c r="D180" s="400">
        <f t="shared" si="236"/>
        <v>0</v>
      </c>
      <c r="E180" s="400">
        <f t="shared" si="236"/>
        <v>0</v>
      </c>
      <c r="F180" s="400">
        <f t="shared" si="236"/>
        <v>0</v>
      </c>
      <c r="G180" s="400">
        <f t="shared" si="236"/>
        <v>0</v>
      </c>
      <c r="H180" s="401">
        <f t="shared" si="236"/>
        <v>0</v>
      </c>
      <c r="I180" s="401">
        <f t="shared" si="236"/>
        <v>0</v>
      </c>
      <c r="J180" s="401">
        <f t="shared" si="236"/>
        <v>0</v>
      </c>
      <c r="K180" s="91" t="str">
        <f>IFERROR(VLOOKUP(E173,Скрытый_лист_проекты!$J$33:$K$42,2,FALSE),"")</f>
        <v/>
      </c>
      <c r="L180" s="249"/>
      <c r="M180" s="249"/>
      <c r="N180" s="101"/>
      <c r="O180" s="101"/>
      <c r="P180" s="101"/>
      <c r="Q180" s="101"/>
      <c r="R180" s="101"/>
      <c r="S180" s="101"/>
      <c r="T180" s="101"/>
      <c r="U180" s="101"/>
      <c r="V180" s="101"/>
      <c r="W180" s="462"/>
    </row>
    <row r="181" spans="1:23" s="98" customFormat="1" ht="44.1" customHeight="1">
      <c r="A181" s="248">
        <f t="shared" ref="A181" si="237">A173+1</f>
        <v>23</v>
      </c>
      <c r="B181" s="99"/>
      <c r="C181" s="399"/>
      <c r="D181" s="100"/>
      <c r="E181" s="100"/>
      <c r="F181" s="100"/>
      <c r="G181" s="101"/>
      <c r="H181" s="101"/>
      <c r="I181" s="101"/>
      <c r="J181" s="330"/>
      <c r="K181" s="95" t="s">
        <v>301</v>
      </c>
      <c r="L181" s="101"/>
      <c r="M181" s="101"/>
      <c r="N181" s="101"/>
      <c r="O181" s="92"/>
      <c r="P181" s="101"/>
      <c r="Q181" s="101"/>
      <c r="R181" s="101"/>
      <c r="S181" s="101"/>
      <c r="T181" s="101"/>
      <c r="U181" s="101"/>
      <c r="V181" s="101"/>
      <c r="W181" s="460"/>
    </row>
    <row r="182" spans="1:23" s="98" customFormat="1" ht="44.1" customHeight="1">
      <c r="A182" s="387">
        <f t="shared" ref="A182:H182" si="238">A181</f>
        <v>23</v>
      </c>
      <c r="B182" s="402">
        <f t="shared" si="238"/>
        <v>0</v>
      </c>
      <c r="C182" s="401">
        <f t="shared" si="238"/>
        <v>0</v>
      </c>
      <c r="D182" s="400">
        <f t="shared" si="238"/>
        <v>0</v>
      </c>
      <c r="E182" s="400">
        <f t="shared" si="238"/>
        <v>0</v>
      </c>
      <c r="F182" s="400">
        <f t="shared" si="238"/>
        <v>0</v>
      </c>
      <c r="G182" s="400">
        <f t="shared" si="238"/>
        <v>0</v>
      </c>
      <c r="H182" s="401">
        <f t="shared" si="238"/>
        <v>0</v>
      </c>
      <c r="I182" s="401">
        <f t="shared" ref="I182" si="239">I181</f>
        <v>0</v>
      </c>
      <c r="J182" s="401">
        <f t="shared" ref="J182" si="240">J181</f>
        <v>0</v>
      </c>
      <c r="K182" s="103" t="s">
        <v>474</v>
      </c>
      <c r="L182" s="246"/>
      <c r="M182" s="246"/>
      <c r="N182" s="104"/>
      <c r="O182" s="92"/>
      <c r="P182" s="104"/>
      <c r="Q182" s="104"/>
      <c r="R182" s="104"/>
      <c r="S182" s="104"/>
      <c r="T182" s="104"/>
      <c r="U182" s="104"/>
      <c r="V182" s="104"/>
      <c r="W182" s="461"/>
    </row>
    <row r="183" spans="1:23" s="98" customFormat="1" ht="44.1" customHeight="1">
      <c r="A183" s="387">
        <f t="shared" ref="A183:H183" si="241">A181</f>
        <v>23</v>
      </c>
      <c r="B183" s="402">
        <f t="shared" si="241"/>
        <v>0</v>
      </c>
      <c r="C183" s="401">
        <f t="shared" si="241"/>
        <v>0</v>
      </c>
      <c r="D183" s="400">
        <f t="shared" si="241"/>
        <v>0</v>
      </c>
      <c r="E183" s="400">
        <f t="shared" si="241"/>
        <v>0</v>
      </c>
      <c r="F183" s="400">
        <f t="shared" si="241"/>
        <v>0</v>
      </c>
      <c r="G183" s="400">
        <f t="shared" si="241"/>
        <v>0</v>
      </c>
      <c r="H183" s="401">
        <f t="shared" si="241"/>
        <v>0</v>
      </c>
      <c r="I183" s="401">
        <f t="shared" ref="I183:J183" si="242">I181</f>
        <v>0</v>
      </c>
      <c r="J183" s="401">
        <f t="shared" si="242"/>
        <v>0</v>
      </c>
      <c r="K183" s="95" t="s">
        <v>473</v>
      </c>
      <c r="L183" s="249"/>
      <c r="M183" s="249"/>
      <c r="N183" s="101"/>
      <c r="O183" s="92"/>
      <c r="P183" s="101"/>
      <c r="Q183" s="101"/>
      <c r="R183" s="101"/>
      <c r="S183" s="101"/>
      <c r="T183" s="101"/>
      <c r="U183" s="101"/>
      <c r="V183" s="101"/>
      <c r="W183" s="461"/>
    </row>
    <row r="184" spans="1:23" s="98" customFormat="1" ht="44.1" customHeight="1">
      <c r="A184" s="387">
        <f t="shared" ref="A184:J184" si="243">A181</f>
        <v>23</v>
      </c>
      <c r="B184" s="402">
        <f t="shared" si="243"/>
        <v>0</v>
      </c>
      <c r="C184" s="401">
        <f t="shared" si="243"/>
        <v>0</v>
      </c>
      <c r="D184" s="400">
        <f t="shared" si="243"/>
        <v>0</v>
      </c>
      <c r="E184" s="400">
        <f t="shared" si="243"/>
        <v>0</v>
      </c>
      <c r="F184" s="400">
        <f t="shared" si="243"/>
        <v>0</v>
      </c>
      <c r="G184" s="400">
        <f t="shared" si="243"/>
        <v>0</v>
      </c>
      <c r="H184" s="401">
        <f t="shared" si="243"/>
        <v>0</v>
      </c>
      <c r="I184" s="401">
        <f t="shared" si="243"/>
        <v>0</v>
      </c>
      <c r="J184" s="401">
        <f t="shared" si="243"/>
        <v>0</v>
      </c>
      <c r="K184" s="91" t="s">
        <v>279</v>
      </c>
      <c r="L184" s="249"/>
      <c r="M184" s="249"/>
      <c r="N184" s="101"/>
      <c r="O184" s="92"/>
      <c r="P184" s="101"/>
      <c r="Q184" s="101"/>
      <c r="R184" s="101"/>
      <c r="S184" s="101"/>
      <c r="T184" s="101"/>
      <c r="U184" s="101"/>
      <c r="V184" s="101"/>
      <c r="W184" s="461"/>
    </row>
    <row r="185" spans="1:23" s="98" customFormat="1" ht="123" customHeight="1">
      <c r="A185" s="387">
        <f t="shared" ref="A185:J185" si="244">A181</f>
        <v>23</v>
      </c>
      <c r="B185" s="402">
        <f t="shared" si="244"/>
        <v>0</v>
      </c>
      <c r="C185" s="401">
        <f t="shared" si="244"/>
        <v>0</v>
      </c>
      <c r="D185" s="400">
        <f t="shared" si="244"/>
        <v>0</v>
      </c>
      <c r="E185" s="400">
        <f t="shared" si="244"/>
        <v>0</v>
      </c>
      <c r="F185" s="400">
        <f t="shared" si="244"/>
        <v>0</v>
      </c>
      <c r="G185" s="400">
        <f t="shared" si="244"/>
        <v>0</v>
      </c>
      <c r="H185" s="401">
        <f t="shared" si="244"/>
        <v>0</v>
      </c>
      <c r="I185" s="401">
        <f t="shared" si="244"/>
        <v>0</v>
      </c>
      <c r="J185" s="401">
        <f t="shared" si="244"/>
        <v>0</v>
      </c>
      <c r="K185" s="91" t="str">
        <f>IFERROR(VLOOKUP(E181,Скрытый_лист_проекты!$D$33:$E$42,2,FALSE),"")</f>
        <v/>
      </c>
      <c r="L185" s="249"/>
      <c r="M185" s="249"/>
      <c r="N185" s="101"/>
      <c r="O185" s="101"/>
      <c r="P185" s="101"/>
      <c r="Q185" s="101"/>
      <c r="R185" s="101"/>
      <c r="S185" s="101"/>
      <c r="T185" s="101"/>
      <c r="U185" s="101"/>
      <c r="V185" s="101"/>
      <c r="W185" s="461"/>
    </row>
    <row r="186" spans="1:23" s="98" customFormat="1" ht="44.1" customHeight="1">
      <c r="A186" s="387">
        <f t="shared" ref="A186:J186" si="245">A181</f>
        <v>23</v>
      </c>
      <c r="B186" s="402">
        <f t="shared" si="245"/>
        <v>0</v>
      </c>
      <c r="C186" s="401">
        <f t="shared" si="245"/>
        <v>0</v>
      </c>
      <c r="D186" s="400">
        <f t="shared" si="245"/>
        <v>0</v>
      </c>
      <c r="E186" s="400">
        <f t="shared" si="245"/>
        <v>0</v>
      </c>
      <c r="F186" s="400">
        <f t="shared" si="245"/>
        <v>0</v>
      </c>
      <c r="G186" s="400">
        <f t="shared" si="245"/>
        <v>0</v>
      </c>
      <c r="H186" s="401">
        <f t="shared" si="245"/>
        <v>0</v>
      </c>
      <c r="I186" s="401">
        <f t="shared" si="245"/>
        <v>0</v>
      </c>
      <c r="J186" s="401">
        <f t="shared" si="245"/>
        <v>0</v>
      </c>
      <c r="K186" s="91" t="str">
        <f>IFERROR(VLOOKUP(E181,Скрытый_лист_проекты!$F$33:$G$42,2,FALSE),"")</f>
        <v/>
      </c>
      <c r="L186" s="249"/>
      <c r="M186" s="249"/>
      <c r="N186" s="101"/>
      <c r="O186" s="101"/>
      <c r="P186" s="101"/>
      <c r="Q186" s="101"/>
      <c r="R186" s="101"/>
      <c r="S186" s="101"/>
      <c r="T186" s="101"/>
      <c r="U186" s="101"/>
      <c r="V186" s="101"/>
      <c r="W186" s="461"/>
    </row>
    <row r="187" spans="1:23" s="98" customFormat="1" ht="44.1" customHeight="1">
      <c r="A187" s="387">
        <f t="shared" ref="A187:J187" si="246">A181</f>
        <v>23</v>
      </c>
      <c r="B187" s="402">
        <f t="shared" si="246"/>
        <v>0</v>
      </c>
      <c r="C187" s="401">
        <f t="shared" si="246"/>
        <v>0</v>
      </c>
      <c r="D187" s="400">
        <f t="shared" si="246"/>
        <v>0</v>
      </c>
      <c r="E187" s="400">
        <f t="shared" si="246"/>
        <v>0</v>
      </c>
      <c r="F187" s="400">
        <f t="shared" si="246"/>
        <v>0</v>
      </c>
      <c r="G187" s="400">
        <f t="shared" si="246"/>
        <v>0</v>
      </c>
      <c r="H187" s="401">
        <f t="shared" si="246"/>
        <v>0</v>
      </c>
      <c r="I187" s="401">
        <f t="shared" si="246"/>
        <v>0</v>
      </c>
      <c r="J187" s="401">
        <f t="shared" si="246"/>
        <v>0</v>
      </c>
      <c r="K187" s="91" t="str">
        <f>IFERROR(VLOOKUP(E181,Скрытый_лист_проекты!$H$33:$I$42,2,FALSE),"")</f>
        <v/>
      </c>
      <c r="L187" s="249"/>
      <c r="M187" s="249"/>
      <c r="N187" s="101"/>
      <c r="O187" s="101"/>
      <c r="P187" s="101"/>
      <c r="Q187" s="101"/>
      <c r="R187" s="101"/>
      <c r="S187" s="101"/>
      <c r="T187" s="101"/>
      <c r="U187" s="101"/>
      <c r="V187" s="101"/>
      <c r="W187" s="461"/>
    </row>
    <row r="188" spans="1:23" s="98" customFormat="1" ht="44.1" customHeight="1">
      <c r="A188" s="387">
        <f t="shared" ref="A188:J188" si="247">A181</f>
        <v>23</v>
      </c>
      <c r="B188" s="402">
        <f t="shared" si="247"/>
        <v>0</v>
      </c>
      <c r="C188" s="401">
        <f t="shared" si="247"/>
        <v>0</v>
      </c>
      <c r="D188" s="400">
        <f t="shared" si="247"/>
        <v>0</v>
      </c>
      <c r="E188" s="400">
        <f t="shared" si="247"/>
        <v>0</v>
      </c>
      <c r="F188" s="400">
        <f t="shared" si="247"/>
        <v>0</v>
      </c>
      <c r="G188" s="400">
        <f t="shared" si="247"/>
        <v>0</v>
      </c>
      <c r="H188" s="401">
        <f t="shared" si="247"/>
        <v>0</v>
      </c>
      <c r="I188" s="401">
        <f t="shared" si="247"/>
        <v>0</v>
      </c>
      <c r="J188" s="401">
        <f t="shared" si="247"/>
        <v>0</v>
      </c>
      <c r="K188" s="91" t="str">
        <f>IFERROR(VLOOKUP(E181,Скрытый_лист_проекты!$J$33:$K$42,2,FALSE),"")</f>
        <v/>
      </c>
      <c r="L188" s="249"/>
      <c r="M188" s="249"/>
      <c r="N188" s="101"/>
      <c r="O188" s="101"/>
      <c r="P188" s="101"/>
      <c r="Q188" s="101"/>
      <c r="R188" s="101"/>
      <c r="S188" s="101"/>
      <c r="T188" s="101"/>
      <c r="U188" s="101"/>
      <c r="V188" s="101"/>
      <c r="W188" s="462"/>
    </row>
    <row r="189" spans="1:23" s="98" customFormat="1" ht="44.1" customHeight="1">
      <c r="A189" s="248">
        <f t="shared" ref="A189" si="248">A181+1</f>
        <v>24</v>
      </c>
      <c r="B189" s="99"/>
      <c r="C189" s="399"/>
      <c r="D189" s="100"/>
      <c r="E189" s="100"/>
      <c r="F189" s="100"/>
      <c r="G189" s="101"/>
      <c r="H189" s="101"/>
      <c r="I189" s="101"/>
      <c r="J189" s="330"/>
      <c r="K189" s="95" t="s">
        <v>301</v>
      </c>
      <c r="L189" s="101"/>
      <c r="M189" s="101"/>
      <c r="N189" s="101"/>
      <c r="O189" s="92"/>
      <c r="P189" s="101"/>
      <c r="Q189" s="101"/>
      <c r="R189" s="101"/>
      <c r="S189" s="101"/>
      <c r="T189" s="101"/>
      <c r="U189" s="101"/>
      <c r="V189" s="101"/>
      <c r="W189" s="460"/>
    </row>
    <row r="190" spans="1:23" s="98" customFormat="1" ht="44.1" customHeight="1">
      <c r="A190" s="387">
        <f t="shared" ref="A190:H190" si="249">A189</f>
        <v>24</v>
      </c>
      <c r="B190" s="402">
        <f t="shared" si="249"/>
        <v>0</v>
      </c>
      <c r="C190" s="401">
        <f t="shared" si="249"/>
        <v>0</v>
      </c>
      <c r="D190" s="400">
        <f t="shared" si="249"/>
        <v>0</v>
      </c>
      <c r="E190" s="400">
        <f t="shared" si="249"/>
        <v>0</v>
      </c>
      <c r="F190" s="400">
        <f t="shared" si="249"/>
        <v>0</v>
      </c>
      <c r="G190" s="400">
        <f t="shared" si="249"/>
        <v>0</v>
      </c>
      <c r="H190" s="401">
        <f t="shared" si="249"/>
        <v>0</v>
      </c>
      <c r="I190" s="401">
        <f t="shared" ref="I190" si="250">I189</f>
        <v>0</v>
      </c>
      <c r="J190" s="401">
        <f t="shared" ref="J190" si="251">J189</f>
        <v>0</v>
      </c>
      <c r="K190" s="103" t="s">
        <v>474</v>
      </c>
      <c r="L190" s="246"/>
      <c r="M190" s="246"/>
      <c r="N190" s="104"/>
      <c r="O190" s="92"/>
      <c r="P190" s="104"/>
      <c r="Q190" s="104"/>
      <c r="R190" s="104"/>
      <c r="S190" s="104"/>
      <c r="T190" s="104"/>
      <c r="U190" s="104"/>
      <c r="V190" s="104"/>
      <c r="W190" s="461"/>
    </row>
    <row r="191" spans="1:23" s="98" customFormat="1" ht="44.1" customHeight="1">
      <c r="A191" s="387">
        <f t="shared" ref="A191:H191" si="252">A189</f>
        <v>24</v>
      </c>
      <c r="B191" s="402">
        <f t="shared" si="252"/>
        <v>0</v>
      </c>
      <c r="C191" s="401">
        <f t="shared" si="252"/>
        <v>0</v>
      </c>
      <c r="D191" s="400">
        <f t="shared" si="252"/>
        <v>0</v>
      </c>
      <c r="E191" s="400">
        <f t="shared" si="252"/>
        <v>0</v>
      </c>
      <c r="F191" s="400">
        <f t="shared" si="252"/>
        <v>0</v>
      </c>
      <c r="G191" s="400">
        <f t="shared" si="252"/>
        <v>0</v>
      </c>
      <c r="H191" s="401">
        <f t="shared" si="252"/>
        <v>0</v>
      </c>
      <c r="I191" s="401">
        <f t="shared" ref="I191:J191" si="253">I189</f>
        <v>0</v>
      </c>
      <c r="J191" s="401">
        <f t="shared" si="253"/>
        <v>0</v>
      </c>
      <c r="K191" s="95" t="s">
        <v>473</v>
      </c>
      <c r="L191" s="249"/>
      <c r="M191" s="249"/>
      <c r="N191" s="101"/>
      <c r="O191" s="92"/>
      <c r="P191" s="101"/>
      <c r="Q191" s="101"/>
      <c r="R191" s="101"/>
      <c r="S191" s="101"/>
      <c r="T191" s="101"/>
      <c r="U191" s="101"/>
      <c r="V191" s="101"/>
      <c r="W191" s="461"/>
    </row>
    <row r="192" spans="1:23" s="98" customFormat="1" ht="44.1" customHeight="1">
      <c r="A192" s="387">
        <f t="shared" ref="A192:J192" si="254">A189</f>
        <v>24</v>
      </c>
      <c r="B192" s="402">
        <f t="shared" si="254"/>
        <v>0</v>
      </c>
      <c r="C192" s="401">
        <f t="shared" si="254"/>
        <v>0</v>
      </c>
      <c r="D192" s="400">
        <f t="shared" si="254"/>
        <v>0</v>
      </c>
      <c r="E192" s="400">
        <f t="shared" si="254"/>
        <v>0</v>
      </c>
      <c r="F192" s="400">
        <f t="shared" si="254"/>
        <v>0</v>
      </c>
      <c r="G192" s="400">
        <f t="shared" si="254"/>
        <v>0</v>
      </c>
      <c r="H192" s="401">
        <f t="shared" si="254"/>
        <v>0</v>
      </c>
      <c r="I192" s="401">
        <f t="shared" si="254"/>
        <v>0</v>
      </c>
      <c r="J192" s="401">
        <f t="shared" si="254"/>
        <v>0</v>
      </c>
      <c r="K192" s="91" t="s">
        <v>279</v>
      </c>
      <c r="L192" s="249"/>
      <c r="M192" s="249"/>
      <c r="N192" s="101"/>
      <c r="O192" s="92"/>
      <c r="P192" s="101"/>
      <c r="Q192" s="101"/>
      <c r="R192" s="101"/>
      <c r="S192" s="101"/>
      <c r="T192" s="101"/>
      <c r="U192" s="101"/>
      <c r="V192" s="101"/>
      <c r="W192" s="461"/>
    </row>
    <row r="193" spans="1:23" s="98" customFormat="1" ht="44.1" customHeight="1">
      <c r="A193" s="387">
        <f t="shared" ref="A193:J193" si="255">A189</f>
        <v>24</v>
      </c>
      <c r="B193" s="402">
        <f t="shared" si="255"/>
        <v>0</v>
      </c>
      <c r="C193" s="401">
        <f t="shared" si="255"/>
        <v>0</v>
      </c>
      <c r="D193" s="400">
        <f t="shared" si="255"/>
        <v>0</v>
      </c>
      <c r="E193" s="400">
        <f t="shared" si="255"/>
        <v>0</v>
      </c>
      <c r="F193" s="400">
        <f t="shared" si="255"/>
        <v>0</v>
      </c>
      <c r="G193" s="400">
        <f t="shared" si="255"/>
        <v>0</v>
      </c>
      <c r="H193" s="401">
        <f t="shared" si="255"/>
        <v>0</v>
      </c>
      <c r="I193" s="401">
        <f t="shared" si="255"/>
        <v>0</v>
      </c>
      <c r="J193" s="401">
        <f t="shared" si="255"/>
        <v>0</v>
      </c>
      <c r="K193" s="91" t="str">
        <f>IFERROR(VLOOKUP(E189,Скрытый_лист_проекты!$D$33:$E$42,2,FALSE),"")</f>
        <v/>
      </c>
      <c r="L193" s="249"/>
      <c r="M193" s="249"/>
      <c r="N193" s="101"/>
      <c r="O193" s="101"/>
      <c r="P193" s="101"/>
      <c r="Q193" s="101"/>
      <c r="R193" s="101"/>
      <c r="S193" s="101"/>
      <c r="T193" s="101"/>
      <c r="U193" s="101"/>
      <c r="V193" s="101"/>
      <c r="W193" s="461"/>
    </row>
    <row r="194" spans="1:23" s="98" customFormat="1" ht="44.1" customHeight="1">
      <c r="A194" s="387">
        <f t="shared" ref="A194:J194" si="256">A189</f>
        <v>24</v>
      </c>
      <c r="B194" s="402">
        <f t="shared" si="256"/>
        <v>0</v>
      </c>
      <c r="C194" s="401">
        <f t="shared" si="256"/>
        <v>0</v>
      </c>
      <c r="D194" s="400">
        <f t="shared" si="256"/>
        <v>0</v>
      </c>
      <c r="E194" s="400">
        <f t="shared" si="256"/>
        <v>0</v>
      </c>
      <c r="F194" s="400">
        <f t="shared" si="256"/>
        <v>0</v>
      </c>
      <c r="G194" s="400">
        <f t="shared" si="256"/>
        <v>0</v>
      </c>
      <c r="H194" s="401">
        <f t="shared" si="256"/>
        <v>0</v>
      </c>
      <c r="I194" s="401">
        <f t="shared" si="256"/>
        <v>0</v>
      </c>
      <c r="J194" s="401">
        <f t="shared" si="256"/>
        <v>0</v>
      </c>
      <c r="K194" s="91" t="str">
        <f>IFERROR(VLOOKUP(E189,Скрытый_лист_проекты!$F$33:$G$42,2,FALSE),"")</f>
        <v/>
      </c>
      <c r="L194" s="249"/>
      <c r="M194" s="249"/>
      <c r="N194" s="101"/>
      <c r="O194" s="101"/>
      <c r="P194" s="101"/>
      <c r="Q194" s="101"/>
      <c r="R194" s="101"/>
      <c r="S194" s="101"/>
      <c r="T194" s="101"/>
      <c r="U194" s="101"/>
      <c r="V194" s="101"/>
      <c r="W194" s="461"/>
    </row>
    <row r="195" spans="1:23" s="98" customFormat="1" ht="123" customHeight="1">
      <c r="A195" s="387">
        <f t="shared" ref="A195:J195" si="257">A189</f>
        <v>24</v>
      </c>
      <c r="B195" s="402">
        <f t="shared" si="257"/>
        <v>0</v>
      </c>
      <c r="C195" s="401">
        <f t="shared" si="257"/>
        <v>0</v>
      </c>
      <c r="D195" s="400">
        <f t="shared" si="257"/>
        <v>0</v>
      </c>
      <c r="E195" s="400">
        <f t="shared" si="257"/>
        <v>0</v>
      </c>
      <c r="F195" s="400">
        <f t="shared" si="257"/>
        <v>0</v>
      </c>
      <c r="G195" s="400">
        <f t="shared" si="257"/>
        <v>0</v>
      </c>
      <c r="H195" s="401">
        <f t="shared" si="257"/>
        <v>0</v>
      </c>
      <c r="I195" s="401">
        <f t="shared" si="257"/>
        <v>0</v>
      </c>
      <c r="J195" s="401">
        <f t="shared" si="257"/>
        <v>0</v>
      </c>
      <c r="K195" s="91" t="str">
        <f>IFERROR(VLOOKUP(E189,Скрытый_лист_проекты!$H$33:$I$42,2,FALSE),"")</f>
        <v/>
      </c>
      <c r="L195" s="249"/>
      <c r="M195" s="249"/>
      <c r="N195" s="101"/>
      <c r="O195" s="101"/>
      <c r="P195" s="101"/>
      <c r="Q195" s="101"/>
      <c r="R195" s="101"/>
      <c r="S195" s="101"/>
      <c r="T195" s="101"/>
      <c r="U195" s="101"/>
      <c r="V195" s="101"/>
      <c r="W195" s="461"/>
    </row>
    <row r="196" spans="1:23" s="98" customFormat="1" ht="44.1" customHeight="1">
      <c r="A196" s="387">
        <f t="shared" ref="A196:J196" si="258">A189</f>
        <v>24</v>
      </c>
      <c r="B196" s="402">
        <f t="shared" si="258"/>
        <v>0</v>
      </c>
      <c r="C196" s="401">
        <f t="shared" si="258"/>
        <v>0</v>
      </c>
      <c r="D196" s="400">
        <f t="shared" si="258"/>
        <v>0</v>
      </c>
      <c r="E196" s="400">
        <f t="shared" si="258"/>
        <v>0</v>
      </c>
      <c r="F196" s="400">
        <f t="shared" si="258"/>
        <v>0</v>
      </c>
      <c r="G196" s="400">
        <f t="shared" si="258"/>
        <v>0</v>
      </c>
      <c r="H196" s="401">
        <f t="shared" si="258"/>
        <v>0</v>
      </c>
      <c r="I196" s="401">
        <f t="shared" si="258"/>
        <v>0</v>
      </c>
      <c r="J196" s="401">
        <f t="shared" si="258"/>
        <v>0</v>
      </c>
      <c r="K196" s="91" t="str">
        <f>IFERROR(VLOOKUP(E189,Скрытый_лист_проекты!$J$33:$K$42,2,FALSE),"")</f>
        <v/>
      </c>
      <c r="L196" s="249"/>
      <c r="M196" s="249"/>
      <c r="N196" s="101"/>
      <c r="O196" s="101"/>
      <c r="P196" s="101"/>
      <c r="Q196" s="101"/>
      <c r="R196" s="101"/>
      <c r="S196" s="101"/>
      <c r="T196" s="101"/>
      <c r="U196" s="101"/>
      <c r="V196" s="101"/>
      <c r="W196" s="462"/>
    </row>
    <row r="197" spans="1:23" s="98" customFormat="1" ht="44.1" customHeight="1">
      <c r="A197" s="248">
        <f t="shared" ref="A197" si="259">A189+1</f>
        <v>25</v>
      </c>
      <c r="B197" s="99"/>
      <c r="C197" s="399"/>
      <c r="D197" s="100"/>
      <c r="E197" s="100"/>
      <c r="F197" s="100"/>
      <c r="G197" s="101"/>
      <c r="H197" s="101"/>
      <c r="I197" s="101"/>
      <c r="J197" s="330"/>
      <c r="K197" s="95" t="s">
        <v>301</v>
      </c>
      <c r="L197" s="101"/>
      <c r="M197" s="101"/>
      <c r="N197" s="101"/>
      <c r="O197" s="92"/>
      <c r="P197" s="101"/>
      <c r="Q197" s="101"/>
      <c r="R197" s="101"/>
      <c r="S197" s="101"/>
      <c r="T197" s="101"/>
      <c r="U197" s="101"/>
      <c r="V197" s="101"/>
      <c r="W197" s="460"/>
    </row>
    <row r="198" spans="1:23" s="98" customFormat="1" ht="44.1" customHeight="1">
      <c r="A198" s="387">
        <f t="shared" ref="A198:H198" si="260">A197</f>
        <v>25</v>
      </c>
      <c r="B198" s="402">
        <f t="shared" si="260"/>
        <v>0</v>
      </c>
      <c r="C198" s="401">
        <f t="shared" si="260"/>
        <v>0</v>
      </c>
      <c r="D198" s="400">
        <f t="shared" si="260"/>
        <v>0</v>
      </c>
      <c r="E198" s="400">
        <f t="shared" si="260"/>
        <v>0</v>
      </c>
      <c r="F198" s="400">
        <f t="shared" si="260"/>
        <v>0</v>
      </c>
      <c r="G198" s="400">
        <f t="shared" si="260"/>
        <v>0</v>
      </c>
      <c r="H198" s="401">
        <f t="shared" si="260"/>
        <v>0</v>
      </c>
      <c r="I198" s="401">
        <f t="shared" ref="I198" si="261">I197</f>
        <v>0</v>
      </c>
      <c r="J198" s="401">
        <f t="shared" ref="J198" si="262">J197</f>
        <v>0</v>
      </c>
      <c r="K198" s="103" t="s">
        <v>474</v>
      </c>
      <c r="L198" s="246"/>
      <c r="M198" s="246"/>
      <c r="N198" s="104"/>
      <c r="O198" s="92"/>
      <c r="P198" s="104"/>
      <c r="Q198" s="104"/>
      <c r="R198" s="104"/>
      <c r="S198" s="104"/>
      <c r="T198" s="104"/>
      <c r="U198" s="104"/>
      <c r="V198" s="104"/>
      <c r="W198" s="461"/>
    </row>
    <row r="199" spans="1:23" s="98" customFormat="1" ht="44.1" customHeight="1">
      <c r="A199" s="387">
        <f t="shared" ref="A199:H199" si="263">A197</f>
        <v>25</v>
      </c>
      <c r="B199" s="402">
        <f t="shared" si="263"/>
        <v>0</v>
      </c>
      <c r="C199" s="401">
        <f t="shared" si="263"/>
        <v>0</v>
      </c>
      <c r="D199" s="400">
        <f t="shared" si="263"/>
        <v>0</v>
      </c>
      <c r="E199" s="400">
        <f t="shared" si="263"/>
        <v>0</v>
      </c>
      <c r="F199" s="400">
        <f t="shared" si="263"/>
        <v>0</v>
      </c>
      <c r="G199" s="400">
        <f t="shared" si="263"/>
        <v>0</v>
      </c>
      <c r="H199" s="401">
        <f t="shared" si="263"/>
        <v>0</v>
      </c>
      <c r="I199" s="401">
        <f t="shared" ref="I199:J199" si="264">I197</f>
        <v>0</v>
      </c>
      <c r="J199" s="401">
        <f t="shared" si="264"/>
        <v>0</v>
      </c>
      <c r="K199" s="95" t="s">
        <v>473</v>
      </c>
      <c r="L199" s="249"/>
      <c r="M199" s="249"/>
      <c r="N199" s="101"/>
      <c r="O199" s="92"/>
      <c r="P199" s="101"/>
      <c r="Q199" s="101"/>
      <c r="R199" s="101"/>
      <c r="S199" s="101"/>
      <c r="T199" s="101"/>
      <c r="U199" s="101"/>
      <c r="V199" s="101"/>
      <c r="W199" s="461"/>
    </row>
    <row r="200" spans="1:23" s="98" customFormat="1" ht="44.1" customHeight="1">
      <c r="A200" s="387">
        <f t="shared" ref="A200:J200" si="265">A197</f>
        <v>25</v>
      </c>
      <c r="B200" s="402">
        <f t="shared" si="265"/>
        <v>0</v>
      </c>
      <c r="C200" s="401">
        <f t="shared" si="265"/>
        <v>0</v>
      </c>
      <c r="D200" s="400">
        <f t="shared" si="265"/>
        <v>0</v>
      </c>
      <c r="E200" s="400">
        <f t="shared" si="265"/>
        <v>0</v>
      </c>
      <c r="F200" s="400">
        <f t="shared" si="265"/>
        <v>0</v>
      </c>
      <c r="G200" s="400">
        <f t="shared" si="265"/>
        <v>0</v>
      </c>
      <c r="H200" s="401">
        <f t="shared" si="265"/>
        <v>0</v>
      </c>
      <c r="I200" s="401">
        <f t="shared" si="265"/>
        <v>0</v>
      </c>
      <c r="J200" s="401">
        <f t="shared" si="265"/>
        <v>0</v>
      </c>
      <c r="K200" s="91" t="s">
        <v>279</v>
      </c>
      <c r="L200" s="249"/>
      <c r="M200" s="249"/>
      <c r="N200" s="101"/>
      <c r="O200" s="92"/>
      <c r="P200" s="101"/>
      <c r="Q200" s="101"/>
      <c r="R200" s="101"/>
      <c r="S200" s="101"/>
      <c r="T200" s="101"/>
      <c r="U200" s="101"/>
      <c r="V200" s="101"/>
      <c r="W200" s="461"/>
    </row>
    <row r="201" spans="1:23" s="98" customFormat="1" ht="44.1" customHeight="1">
      <c r="A201" s="387">
        <f t="shared" ref="A201:J201" si="266">A197</f>
        <v>25</v>
      </c>
      <c r="B201" s="402">
        <f t="shared" si="266"/>
        <v>0</v>
      </c>
      <c r="C201" s="401">
        <f t="shared" si="266"/>
        <v>0</v>
      </c>
      <c r="D201" s="400">
        <f t="shared" si="266"/>
        <v>0</v>
      </c>
      <c r="E201" s="400">
        <f t="shared" si="266"/>
        <v>0</v>
      </c>
      <c r="F201" s="400">
        <f t="shared" si="266"/>
        <v>0</v>
      </c>
      <c r="G201" s="400">
        <f t="shared" si="266"/>
        <v>0</v>
      </c>
      <c r="H201" s="401">
        <f t="shared" si="266"/>
        <v>0</v>
      </c>
      <c r="I201" s="401">
        <f t="shared" si="266"/>
        <v>0</v>
      </c>
      <c r="J201" s="401">
        <f t="shared" si="266"/>
        <v>0</v>
      </c>
      <c r="K201" s="91" t="str">
        <f>IFERROR(VLOOKUP(E197,Скрытый_лист_проекты!$D$33:$E$42,2,FALSE),"")</f>
        <v/>
      </c>
      <c r="L201" s="249"/>
      <c r="M201" s="249"/>
      <c r="N201" s="101"/>
      <c r="O201" s="101"/>
      <c r="P201" s="101"/>
      <c r="Q201" s="101"/>
      <c r="R201" s="101"/>
      <c r="S201" s="101"/>
      <c r="T201" s="101"/>
      <c r="U201" s="101"/>
      <c r="V201" s="101"/>
      <c r="W201" s="461"/>
    </row>
    <row r="202" spans="1:23" s="98" customFormat="1" ht="44.1" customHeight="1">
      <c r="A202" s="387">
        <f t="shared" ref="A202:J202" si="267">A197</f>
        <v>25</v>
      </c>
      <c r="B202" s="402">
        <f t="shared" si="267"/>
        <v>0</v>
      </c>
      <c r="C202" s="401">
        <f t="shared" si="267"/>
        <v>0</v>
      </c>
      <c r="D202" s="400">
        <f t="shared" si="267"/>
        <v>0</v>
      </c>
      <c r="E202" s="400">
        <f t="shared" si="267"/>
        <v>0</v>
      </c>
      <c r="F202" s="400">
        <f t="shared" si="267"/>
        <v>0</v>
      </c>
      <c r="G202" s="400">
        <f t="shared" si="267"/>
        <v>0</v>
      </c>
      <c r="H202" s="401">
        <f t="shared" si="267"/>
        <v>0</v>
      </c>
      <c r="I202" s="401">
        <f t="shared" si="267"/>
        <v>0</v>
      </c>
      <c r="J202" s="401">
        <f t="shared" si="267"/>
        <v>0</v>
      </c>
      <c r="K202" s="91" t="str">
        <f>IFERROR(VLOOKUP(E197,Скрытый_лист_проекты!$F$33:$G$42,2,FALSE),"")</f>
        <v/>
      </c>
      <c r="L202" s="249"/>
      <c r="M202" s="249"/>
      <c r="N202" s="101"/>
      <c r="O202" s="101"/>
      <c r="P202" s="101"/>
      <c r="Q202" s="101"/>
      <c r="R202" s="101"/>
      <c r="S202" s="101"/>
      <c r="T202" s="101"/>
      <c r="U202" s="101"/>
      <c r="V202" s="101"/>
      <c r="W202" s="461"/>
    </row>
    <row r="203" spans="1:23" s="98" customFormat="1" ht="44.1" customHeight="1">
      <c r="A203" s="387">
        <f t="shared" ref="A203:J203" si="268">A197</f>
        <v>25</v>
      </c>
      <c r="B203" s="402">
        <f t="shared" si="268"/>
        <v>0</v>
      </c>
      <c r="C203" s="401">
        <f t="shared" si="268"/>
        <v>0</v>
      </c>
      <c r="D203" s="400">
        <f t="shared" si="268"/>
        <v>0</v>
      </c>
      <c r="E203" s="400">
        <f t="shared" si="268"/>
        <v>0</v>
      </c>
      <c r="F203" s="400">
        <f t="shared" si="268"/>
        <v>0</v>
      </c>
      <c r="G203" s="400">
        <f t="shared" si="268"/>
        <v>0</v>
      </c>
      <c r="H203" s="401">
        <f t="shared" si="268"/>
        <v>0</v>
      </c>
      <c r="I203" s="401">
        <f t="shared" si="268"/>
        <v>0</v>
      </c>
      <c r="J203" s="401">
        <f t="shared" si="268"/>
        <v>0</v>
      </c>
      <c r="K203" s="91" t="str">
        <f>IFERROR(VLOOKUP(E197,Скрытый_лист_проекты!$H$33:$I$42,2,FALSE),"")</f>
        <v/>
      </c>
      <c r="L203" s="249"/>
      <c r="M203" s="249"/>
      <c r="N203" s="101"/>
      <c r="O203" s="101"/>
      <c r="P203" s="101"/>
      <c r="Q203" s="101"/>
      <c r="R203" s="101"/>
      <c r="S203" s="101"/>
      <c r="T203" s="101"/>
      <c r="U203" s="101"/>
      <c r="V203" s="101"/>
      <c r="W203" s="461"/>
    </row>
    <row r="204" spans="1:23" s="98" customFormat="1" ht="44.1" customHeight="1">
      <c r="A204" s="387">
        <f t="shared" ref="A204:J204" si="269">A197</f>
        <v>25</v>
      </c>
      <c r="B204" s="402">
        <f t="shared" si="269"/>
        <v>0</v>
      </c>
      <c r="C204" s="401">
        <f t="shared" si="269"/>
        <v>0</v>
      </c>
      <c r="D204" s="400">
        <f t="shared" si="269"/>
        <v>0</v>
      </c>
      <c r="E204" s="400">
        <f t="shared" si="269"/>
        <v>0</v>
      </c>
      <c r="F204" s="400">
        <f t="shared" si="269"/>
        <v>0</v>
      </c>
      <c r="G204" s="400">
        <f t="shared" si="269"/>
        <v>0</v>
      </c>
      <c r="H204" s="401">
        <f t="shared" si="269"/>
        <v>0</v>
      </c>
      <c r="I204" s="401">
        <f t="shared" si="269"/>
        <v>0</v>
      </c>
      <c r="J204" s="401">
        <f t="shared" si="269"/>
        <v>0</v>
      </c>
      <c r="K204" s="91" t="str">
        <f>IFERROR(VLOOKUP(E197,Скрытый_лист_проекты!$J$33:$K$42,2,FALSE),"")</f>
        <v/>
      </c>
      <c r="L204" s="249"/>
      <c r="M204" s="249"/>
      <c r="N204" s="101"/>
      <c r="O204" s="101"/>
      <c r="P204" s="101"/>
      <c r="Q204" s="101"/>
      <c r="R204" s="101"/>
      <c r="S204" s="101"/>
      <c r="T204" s="101"/>
      <c r="U204" s="101"/>
      <c r="V204" s="101"/>
      <c r="W204" s="462"/>
    </row>
    <row r="205" spans="1:23" s="98" customFormat="1" ht="123" customHeight="1">
      <c r="A205" s="248">
        <f t="shared" ref="A205" si="270">A197+1</f>
        <v>26</v>
      </c>
      <c r="B205" s="99"/>
      <c r="C205" s="399"/>
      <c r="D205" s="100"/>
      <c r="E205" s="100"/>
      <c r="F205" s="100"/>
      <c r="G205" s="101"/>
      <c r="H205" s="101"/>
      <c r="I205" s="101"/>
      <c r="J205" s="330"/>
      <c r="K205" s="95" t="s">
        <v>301</v>
      </c>
      <c r="L205" s="101"/>
      <c r="M205" s="101"/>
      <c r="N205" s="101"/>
      <c r="O205" s="92"/>
      <c r="P205" s="101"/>
      <c r="Q205" s="101"/>
      <c r="R205" s="101"/>
      <c r="S205" s="101"/>
      <c r="T205" s="101"/>
      <c r="U205" s="101"/>
      <c r="V205" s="101"/>
      <c r="W205" s="460"/>
    </row>
    <row r="206" spans="1:23" s="98" customFormat="1" ht="44.1" customHeight="1">
      <c r="A206" s="387">
        <f t="shared" ref="A206:H206" si="271">A205</f>
        <v>26</v>
      </c>
      <c r="B206" s="402">
        <f t="shared" si="271"/>
        <v>0</v>
      </c>
      <c r="C206" s="401">
        <f t="shared" si="271"/>
        <v>0</v>
      </c>
      <c r="D206" s="400">
        <f t="shared" si="271"/>
        <v>0</v>
      </c>
      <c r="E206" s="400">
        <f t="shared" si="271"/>
        <v>0</v>
      </c>
      <c r="F206" s="400">
        <f t="shared" si="271"/>
        <v>0</v>
      </c>
      <c r="G206" s="400">
        <f t="shared" si="271"/>
        <v>0</v>
      </c>
      <c r="H206" s="401">
        <f t="shared" si="271"/>
        <v>0</v>
      </c>
      <c r="I206" s="401">
        <f t="shared" ref="I206" si="272">I205</f>
        <v>0</v>
      </c>
      <c r="J206" s="401">
        <f t="shared" ref="J206" si="273">J205</f>
        <v>0</v>
      </c>
      <c r="K206" s="103" t="s">
        <v>474</v>
      </c>
      <c r="L206" s="246"/>
      <c r="M206" s="246"/>
      <c r="N206" s="104"/>
      <c r="O206" s="92"/>
      <c r="P206" s="104"/>
      <c r="Q206" s="104"/>
      <c r="R206" s="104"/>
      <c r="S206" s="104"/>
      <c r="T206" s="104"/>
      <c r="U206" s="104"/>
      <c r="V206" s="104"/>
      <c r="W206" s="461"/>
    </row>
    <row r="207" spans="1:23" s="98" customFormat="1" ht="44.1" customHeight="1">
      <c r="A207" s="387">
        <f t="shared" ref="A207:H207" si="274">A205</f>
        <v>26</v>
      </c>
      <c r="B207" s="402">
        <f t="shared" si="274"/>
        <v>0</v>
      </c>
      <c r="C207" s="401">
        <f t="shared" si="274"/>
        <v>0</v>
      </c>
      <c r="D207" s="400">
        <f t="shared" si="274"/>
        <v>0</v>
      </c>
      <c r="E207" s="400">
        <f t="shared" si="274"/>
        <v>0</v>
      </c>
      <c r="F207" s="400">
        <f t="shared" si="274"/>
        <v>0</v>
      </c>
      <c r="G207" s="400">
        <f t="shared" si="274"/>
        <v>0</v>
      </c>
      <c r="H207" s="401">
        <f t="shared" si="274"/>
        <v>0</v>
      </c>
      <c r="I207" s="401">
        <f t="shared" ref="I207:J207" si="275">I205</f>
        <v>0</v>
      </c>
      <c r="J207" s="401">
        <f t="shared" si="275"/>
        <v>0</v>
      </c>
      <c r="K207" s="95" t="s">
        <v>473</v>
      </c>
      <c r="L207" s="249"/>
      <c r="M207" s="249"/>
      <c r="N207" s="101"/>
      <c r="O207" s="92"/>
      <c r="P207" s="101"/>
      <c r="Q207" s="101"/>
      <c r="R207" s="101"/>
      <c r="S207" s="101"/>
      <c r="T207" s="101"/>
      <c r="U207" s="101"/>
      <c r="V207" s="101"/>
      <c r="W207" s="461"/>
    </row>
    <row r="208" spans="1:23" s="98" customFormat="1" ht="44.1" customHeight="1">
      <c r="A208" s="387">
        <f t="shared" ref="A208:J208" si="276">A205</f>
        <v>26</v>
      </c>
      <c r="B208" s="402">
        <f t="shared" si="276"/>
        <v>0</v>
      </c>
      <c r="C208" s="401">
        <f t="shared" si="276"/>
        <v>0</v>
      </c>
      <c r="D208" s="400">
        <f t="shared" si="276"/>
        <v>0</v>
      </c>
      <c r="E208" s="400">
        <f t="shared" si="276"/>
        <v>0</v>
      </c>
      <c r="F208" s="400">
        <f t="shared" si="276"/>
        <v>0</v>
      </c>
      <c r="G208" s="400">
        <f t="shared" si="276"/>
        <v>0</v>
      </c>
      <c r="H208" s="401">
        <f t="shared" si="276"/>
        <v>0</v>
      </c>
      <c r="I208" s="401">
        <f t="shared" si="276"/>
        <v>0</v>
      </c>
      <c r="J208" s="401">
        <f t="shared" si="276"/>
        <v>0</v>
      </c>
      <c r="K208" s="91" t="s">
        <v>279</v>
      </c>
      <c r="L208" s="249"/>
      <c r="M208" s="249"/>
      <c r="N208" s="101"/>
      <c r="O208" s="92"/>
      <c r="P208" s="101"/>
      <c r="Q208" s="101"/>
      <c r="R208" s="101"/>
      <c r="S208" s="101"/>
      <c r="T208" s="101"/>
      <c r="U208" s="101"/>
      <c r="V208" s="101"/>
      <c r="W208" s="461"/>
    </row>
    <row r="209" spans="1:23" s="98" customFormat="1" ht="44.1" customHeight="1">
      <c r="A209" s="387">
        <f t="shared" ref="A209:J209" si="277">A205</f>
        <v>26</v>
      </c>
      <c r="B209" s="402">
        <f t="shared" si="277"/>
        <v>0</v>
      </c>
      <c r="C209" s="401">
        <f t="shared" si="277"/>
        <v>0</v>
      </c>
      <c r="D209" s="400">
        <f t="shared" si="277"/>
        <v>0</v>
      </c>
      <c r="E209" s="400">
        <f t="shared" si="277"/>
        <v>0</v>
      </c>
      <c r="F209" s="400">
        <f t="shared" si="277"/>
        <v>0</v>
      </c>
      <c r="G209" s="400">
        <f t="shared" si="277"/>
        <v>0</v>
      </c>
      <c r="H209" s="401">
        <f t="shared" si="277"/>
        <v>0</v>
      </c>
      <c r="I209" s="401">
        <f t="shared" si="277"/>
        <v>0</v>
      </c>
      <c r="J209" s="401">
        <f t="shared" si="277"/>
        <v>0</v>
      </c>
      <c r="K209" s="91" t="str">
        <f>IFERROR(VLOOKUP(E205,Скрытый_лист_проекты!$D$33:$E$42,2,FALSE),"")</f>
        <v/>
      </c>
      <c r="L209" s="249"/>
      <c r="M209" s="249"/>
      <c r="N209" s="101"/>
      <c r="O209" s="101"/>
      <c r="P209" s="101"/>
      <c r="Q209" s="101"/>
      <c r="R209" s="101"/>
      <c r="S209" s="101"/>
      <c r="T209" s="101"/>
      <c r="U209" s="101"/>
      <c r="V209" s="101"/>
      <c r="W209" s="461"/>
    </row>
    <row r="210" spans="1:23" s="98" customFormat="1" ht="44.1" customHeight="1">
      <c r="A210" s="387">
        <f t="shared" ref="A210:J210" si="278">A205</f>
        <v>26</v>
      </c>
      <c r="B210" s="402">
        <f t="shared" si="278"/>
        <v>0</v>
      </c>
      <c r="C210" s="401">
        <f t="shared" si="278"/>
        <v>0</v>
      </c>
      <c r="D210" s="400">
        <f t="shared" si="278"/>
        <v>0</v>
      </c>
      <c r="E210" s="400">
        <f t="shared" si="278"/>
        <v>0</v>
      </c>
      <c r="F210" s="400">
        <f t="shared" si="278"/>
        <v>0</v>
      </c>
      <c r="G210" s="400">
        <f t="shared" si="278"/>
        <v>0</v>
      </c>
      <c r="H210" s="401">
        <f t="shared" si="278"/>
        <v>0</v>
      </c>
      <c r="I210" s="401">
        <f t="shared" si="278"/>
        <v>0</v>
      </c>
      <c r="J210" s="401">
        <f t="shared" si="278"/>
        <v>0</v>
      </c>
      <c r="K210" s="91" t="str">
        <f>IFERROR(VLOOKUP(E205,Скрытый_лист_проекты!$F$33:$G$42,2,FALSE),"")</f>
        <v/>
      </c>
      <c r="L210" s="249"/>
      <c r="M210" s="249"/>
      <c r="N210" s="101"/>
      <c r="O210" s="101"/>
      <c r="P210" s="101"/>
      <c r="Q210" s="101"/>
      <c r="R210" s="101"/>
      <c r="S210" s="101"/>
      <c r="T210" s="101"/>
      <c r="U210" s="101"/>
      <c r="V210" s="101"/>
      <c r="W210" s="461"/>
    </row>
    <row r="211" spans="1:23" s="98" customFormat="1" ht="44.1" customHeight="1">
      <c r="A211" s="387">
        <f t="shared" ref="A211:J211" si="279">A205</f>
        <v>26</v>
      </c>
      <c r="B211" s="402">
        <f t="shared" si="279"/>
        <v>0</v>
      </c>
      <c r="C211" s="401">
        <f t="shared" si="279"/>
        <v>0</v>
      </c>
      <c r="D211" s="400">
        <f t="shared" si="279"/>
        <v>0</v>
      </c>
      <c r="E211" s="400">
        <f t="shared" si="279"/>
        <v>0</v>
      </c>
      <c r="F211" s="400">
        <f t="shared" si="279"/>
        <v>0</v>
      </c>
      <c r="G211" s="400">
        <f t="shared" si="279"/>
        <v>0</v>
      </c>
      <c r="H211" s="401">
        <f t="shared" si="279"/>
        <v>0</v>
      </c>
      <c r="I211" s="401">
        <f t="shared" si="279"/>
        <v>0</v>
      </c>
      <c r="J211" s="401">
        <f t="shared" si="279"/>
        <v>0</v>
      </c>
      <c r="K211" s="91" t="str">
        <f>IFERROR(VLOOKUP(E205,Скрытый_лист_проекты!$H$33:$I$42,2,FALSE),"")</f>
        <v/>
      </c>
      <c r="L211" s="249"/>
      <c r="M211" s="249"/>
      <c r="N211" s="101"/>
      <c r="O211" s="101"/>
      <c r="P211" s="101"/>
      <c r="Q211" s="101"/>
      <c r="R211" s="101"/>
      <c r="S211" s="101"/>
      <c r="T211" s="101"/>
      <c r="U211" s="101"/>
      <c r="V211" s="101"/>
      <c r="W211" s="461"/>
    </row>
    <row r="212" spans="1:23" s="98" customFormat="1" ht="44.1" customHeight="1">
      <c r="A212" s="387">
        <f t="shared" ref="A212:J212" si="280">A205</f>
        <v>26</v>
      </c>
      <c r="B212" s="402">
        <f t="shared" si="280"/>
        <v>0</v>
      </c>
      <c r="C212" s="401">
        <f t="shared" si="280"/>
        <v>0</v>
      </c>
      <c r="D212" s="400">
        <f t="shared" si="280"/>
        <v>0</v>
      </c>
      <c r="E212" s="400">
        <f t="shared" si="280"/>
        <v>0</v>
      </c>
      <c r="F212" s="400">
        <f t="shared" si="280"/>
        <v>0</v>
      </c>
      <c r="G212" s="400">
        <f t="shared" si="280"/>
        <v>0</v>
      </c>
      <c r="H212" s="401">
        <f t="shared" si="280"/>
        <v>0</v>
      </c>
      <c r="I212" s="401">
        <f t="shared" si="280"/>
        <v>0</v>
      </c>
      <c r="J212" s="401">
        <f t="shared" si="280"/>
        <v>0</v>
      </c>
      <c r="K212" s="91" t="str">
        <f>IFERROR(VLOOKUP(E205,Скрытый_лист_проекты!$J$33:$K$42,2,FALSE),"")</f>
        <v/>
      </c>
      <c r="L212" s="249"/>
      <c r="M212" s="249"/>
      <c r="N212" s="101"/>
      <c r="O212" s="101"/>
      <c r="P212" s="101"/>
      <c r="Q212" s="101"/>
      <c r="R212" s="101"/>
      <c r="S212" s="101"/>
      <c r="T212" s="101"/>
      <c r="U212" s="101"/>
      <c r="V212" s="101"/>
      <c r="W212" s="462"/>
    </row>
    <row r="213" spans="1:23" s="98" customFormat="1" ht="44.1" customHeight="1">
      <c r="A213" s="248">
        <f t="shared" ref="A213" si="281">A205+1</f>
        <v>27</v>
      </c>
      <c r="B213" s="99"/>
      <c r="C213" s="399"/>
      <c r="D213" s="100"/>
      <c r="E213" s="100"/>
      <c r="F213" s="100"/>
      <c r="G213" s="101"/>
      <c r="H213" s="101"/>
      <c r="I213" s="101"/>
      <c r="J213" s="330"/>
      <c r="K213" s="95" t="s">
        <v>301</v>
      </c>
      <c r="L213" s="101"/>
      <c r="M213" s="101"/>
      <c r="N213" s="101"/>
      <c r="O213" s="92"/>
      <c r="P213" s="101"/>
      <c r="Q213" s="101"/>
      <c r="R213" s="101"/>
      <c r="S213" s="101"/>
      <c r="T213" s="101"/>
      <c r="U213" s="101"/>
      <c r="V213" s="101"/>
      <c r="W213" s="460"/>
    </row>
    <row r="214" spans="1:23" s="98" customFormat="1" ht="44.1" customHeight="1">
      <c r="A214" s="387">
        <f t="shared" ref="A214:H214" si="282">A213</f>
        <v>27</v>
      </c>
      <c r="B214" s="402">
        <f t="shared" si="282"/>
        <v>0</v>
      </c>
      <c r="C214" s="401">
        <f t="shared" si="282"/>
        <v>0</v>
      </c>
      <c r="D214" s="400">
        <f t="shared" si="282"/>
        <v>0</v>
      </c>
      <c r="E214" s="400">
        <f t="shared" si="282"/>
        <v>0</v>
      </c>
      <c r="F214" s="400">
        <f t="shared" si="282"/>
        <v>0</v>
      </c>
      <c r="G214" s="400">
        <f t="shared" si="282"/>
        <v>0</v>
      </c>
      <c r="H214" s="401">
        <f t="shared" si="282"/>
        <v>0</v>
      </c>
      <c r="I214" s="401">
        <f t="shared" ref="I214" si="283">I213</f>
        <v>0</v>
      </c>
      <c r="J214" s="401">
        <f t="shared" ref="J214" si="284">J213</f>
        <v>0</v>
      </c>
      <c r="K214" s="103" t="s">
        <v>474</v>
      </c>
      <c r="L214" s="246"/>
      <c r="M214" s="246"/>
      <c r="N214" s="104"/>
      <c r="O214" s="92"/>
      <c r="P214" s="104"/>
      <c r="Q214" s="104"/>
      <c r="R214" s="104"/>
      <c r="S214" s="104"/>
      <c r="T214" s="104"/>
      <c r="U214" s="104"/>
      <c r="V214" s="104"/>
      <c r="W214" s="461"/>
    </row>
    <row r="215" spans="1:23" s="98" customFormat="1" ht="123" customHeight="1">
      <c r="A215" s="387">
        <f t="shared" ref="A215:H215" si="285">A213</f>
        <v>27</v>
      </c>
      <c r="B215" s="402">
        <f t="shared" si="285"/>
        <v>0</v>
      </c>
      <c r="C215" s="401">
        <f t="shared" si="285"/>
        <v>0</v>
      </c>
      <c r="D215" s="400">
        <f t="shared" si="285"/>
        <v>0</v>
      </c>
      <c r="E215" s="400">
        <f t="shared" si="285"/>
        <v>0</v>
      </c>
      <c r="F215" s="400">
        <f t="shared" si="285"/>
        <v>0</v>
      </c>
      <c r="G215" s="400">
        <f t="shared" si="285"/>
        <v>0</v>
      </c>
      <c r="H215" s="401">
        <f t="shared" si="285"/>
        <v>0</v>
      </c>
      <c r="I215" s="401">
        <f t="shared" ref="I215:J215" si="286">I213</f>
        <v>0</v>
      </c>
      <c r="J215" s="401">
        <f t="shared" si="286"/>
        <v>0</v>
      </c>
      <c r="K215" s="95" t="s">
        <v>473</v>
      </c>
      <c r="L215" s="249"/>
      <c r="M215" s="249"/>
      <c r="N215" s="101"/>
      <c r="O215" s="92"/>
      <c r="P215" s="101"/>
      <c r="Q215" s="101"/>
      <c r="R215" s="101"/>
      <c r="S215" s="101"/>
      <c r="T215" s="101"/>
      <c r="U215" s="101"/>
      <c r="V215" s="101"/>
      <c r="W215" s="461"/>
    </row>
    <row r="216" spans="1:23" s="98" customFormat="1" ht="44.1" customHeight="1">
      <c r="A216" s="387">
        <f t="shared" ref="A216:J216" si="287">A213</f>
        <v>27</v>
      </c>
      <c r="B216" s="402">
        <f t="shared" si="287"/>
        <v>0</v>
      </c>
      <c r="C216" s="401">
        <f t="shared" si="287"/>
        <v>0</v>
      </c>
      <c r="D216" s="400">
        <f t="shared" si="287"/>
        <v>0</v>
      </c>
      <c r="E216" s="400">
        <f t="shared" si="287"/>
        <v>0</v>
      </c>
      <c r="F216" s="400">
        <f t="shared" si="287"/>
        <v>0</v>
      </c>
      <c r="G216" s="400">
        <f t="shared" si="287"/>
        <v>0</v>
      </c>
      <c r="H216" s="401">
        <f t="shared" si="287"/>
        <v>0</v>
      </c>
      <c r="I216" s="401">
        <f t="shared" si="287"/>
        <v>0</v>
      </c>
      <c r="J216" s="401">
        <f t="shared" si="287"/>
        <v>0</v>
      </c>
      <c r="K216" s="91" t="s">
        <v>279</v>
      </c>
      <c r="L216" s="249"/>
      <c r="M216" s="249"/>
      <c r="N216" s="101"/>
      <c r="O216" s="92"/>
      <c r="P216" s="101"/>
      <c r="Q216" s="101"/>
      <c r="R216" s="101"/>
      <c r="S216" s="101"/>
      <c r="T216" s="101"/>
      <c r="U216" s="101"/>
      <c r="V216" s="101"/>
      <c r="W216" s="461"/>
    </row>
    <row r="217" spans="1:23" s="98" customFormat="1" ht="44.1" customHeight="1">
      <c r="A217" s="387">
        <f t="shared" ref="A217:J217" si="288">A213</f>
        <v>27</v>
      </c>
      <c r="B217" s="402">
        <f t="shared" si="288"/>
        <v>0</v>
      </c>
      <c r="C217" s="401">
        <f t="shared" si="288"/>
        <v>0</v>
      </c>
      <c r="D217" s="400">
        <f t="shared" si="288"/>
        <v>0</v>
      </c>
      <c r="E217" s="400">
        <f t="shared" si="288"/>
        <v>0</v>
      </c>
      <c r="F217" s="400">
        <f t="shared" si="288"/>
        <v>0</v>
      </c>
      <c r="G217" s="400">
        <f t="shared" si="288"/>
        <v>0</v>
      </c>
      <c r="H217" s="401">
        <f t="shared" si="288"/>
        <v>0</v>
      </c>
      <c r="I217" s="401">
        <f t="shared" si="288"/>
        <v>0</v>
      </c>
      <c r="J217" s="401">
        <f t="shared" si="288"/>
        <v>0</v>
      </c>
      <c r="K217" s="91" t="str">
        <f>IFERROR(VLOOKUP(E213,Скрытый_лист_проекты!$D$33:$E$42,2,FALSE),"")</f>
        <v/>
      </c>
      <c r="L217" s="249"/>
      <c r="M217" s="249"/>
      <c r="N217" s="101"/>
      <c r="O217" s="101"/>
      <c r="P217" s="101"/>
      <c r="Q217" s="101"/>
      <c r="R217" s="101"/>
      <c r="S217" s="101"/>
      <c r="T217" s="101"/>
      <c r="U217" s="101"/>
      <c r="V217" s="101"/>
      <c r="W217" s="461"/>
    </row>
    <row r="218" spans="1:23" s="98" customFormat="1" ht="44.1" customHeight="1">
      <c r="A218" s="387">
        <f t="shared" ref="A218:J218" si="289">A213</f>
        <v>27</v>
      </c>
      <c r="B218" s="402">
        <f t="shared" si="289"/>
        <v>0</v>
      </c>
      <c r="C218" s="401">
        <f t="shared" si="289"/>
        <v>0</v>
      </c>
      <c r="D218" s="400">
        <f t="shared" si="289"/>
        <v>0</v>
      </c>
      <c r="E218" s="400">
        <f t="shared" si="289"/>
        <v>0</v>
      </c>
      <c r="F218" s="400">
        <f t="shared" si="289"/>
        <v>0</v>
      </c>
      <c r="G218" s="400">
        <f t="shared" si="289"/>
        <v>0</v>
      </c>
      <c r="H218" s="401">
        <f t="shared" si="289"/>
        <v>0</v>
      </c>
      <c r="I218" s="401">
        <f t="shared" si="289"/>
        <v>0</v>
      </c>
      <c r="J218" s="401">
        <f t="shared" si="289"/>
        <v>0</v>
      </c>
      <c r="K218" s="91" t="str">
        <f>IFERROR(VLOOKUP(E213,Скрытый_лист_проекты!$F$33:$G$42,2,FALSE),"")</f>
        <v/>
      </c>
      <c r="L218" s="249"/>
      <c r="M218" s="249"/>
      <c r="N218" s="101"/>
      <c r="O218" s="101"/>
      <c r="P218" s="101"/>
      <c r="Q218" s="101"/>
      <c r="R218" s="101"/>
      <c r="S218" s="101"/>
      <c r="T218" s="101"/>
      <c r="U218" s="101"/>
      <c r="V218" s="101"/>
      <c r="W218" s="461"/>
    </row>
    <row r="219" spans="1:23" s="98" customFormat="1" ht="44.1" customHeight="1">
      <c r="A219" s="387">
        <f t="shared" ref="A219:J219" si="290">A213</f>
        <v>27</v>
      </c>
      <c r="B219" s="402">
        <f t="shared" si="290"/>
        <v>0</v>
      </c>
      <c r="C219" s="401">
        <f t="shared" si="290"/>
        <v>0</v>
      </c>
      <c r="D219" s="400">
        <f t="shared" si="290"/>
        <v>0</v>
      </c>
      <c r="E219" s="400">
        <f t="shared" si="290"/>
        <v>0</v>
      </c>
      <c r="F219" s="400">
        <f t="shared" si="290"/>
        <v>0</v>
      </c>
      <c r="G219" s="400">
        <f t="shared" si="290"/>
        <v>0</v>
      </c>
      <c r="H219" s="401">
        <f t="shared" si="290"/>
        <v>0</v>
      </c>
      <c r="I219" s="401">
        <f t="shared" si="290"/>
        <v>0</v>
      </c>
      <c r="J219" s="401">
        <f t="shared" si="290"/>
        <v>0</v>
      </c>
      <c r="K219" s="91" t="str">
        <f>IFERROR(VLOOKUP(E213,Скрытый_лист_проекты!$H$33:$I$42,2,FALSE),"")</f>
        <v/>
      </c>
      <c r="L219" s="249"/>
      <c r="M219" s="249"/>
      <c r="N219" s="101"/>
      <c r="O219" s="101"/>
      <c r="P219" s="101"/>
      <c r="Q219" s="101"/>
      <c r="R219" s="101"/>
      <c r="S219" s="101"/>
      <c r="T219" s="101"/>
      <c r="U219" s="101"/>
      <c r="V219" s="101"/>
      <c r="W219" s="461"/>
    </row>
    <row r="220" spans="1:23" s="98" customFormat="1" ht="44.1" customHeight="1">
      <c r="A220" s="387">
        <f t="shared" ref="A220:J220" si="291">A213</f>
        <v>27</v>
      </c>
      <c r="B220" s="402">
        <f t="shared" si="291"/>
        <v>0</v>
      </c>
      <c r="C220" s="401">
        <f t="shared" si="291"/>
        <v>0</v>
      </c>
      <c r="D220" s="400">
        <f t="shared" si="291"/>
        <v>0</v>
      </c>
      <c r="E220" s="400">
        <f t="shared" si="291"/>
        <v>0</v>
      </c>
      <c r="F220" s="400">
        <f t="shared" si="291"/>
        <v>0</v>
      </c>
      <c r="G220" s="400">
        <f t="shared" si="291"/>
        <v>0</v>
      </c>
      <c r="H220" s="401">
        <f t="shared" si="291"/>
        <v>0</v>
      </c>
      <c r="I220" s="401">
        <f t="shared" si="291"/>
        <v>0</v>
      </c>
      <c r="J220" s="401">
        <f t="shared" si="291"/>
        <v>0</v>
      </c>
      <c r="K220" s="91" t="str">
        <f>IFERROR(VLOOKUP(E213,Скрытый_лист_проекты!$J$33:$K$42,2,FALSE),"")</f>
        <v/>
      </c>
      <c r="L220" s="249"/>
      <c r="M220" s="249"/>
      <c r="N220" s="101"/>
      <c r="O220" s="101"/>
      <c r="P220" s="101"/>
      <c r="Q220" s="101"/>
      <c r="R220" s="101"/>
      <c r="S220" s="101"/>
      <c r="T220" s="101"/>
      <c r="U220" s="101"/>
      <c r="V220" s="101"/>
      <c r="W220" s="462"/>
    </row>
    <row r="221" spans="1:23" s="98" customFormat="1" ht="44.1" customHeight="1">
      <c r="A221" s="248">
        <f t="shared" ref="A221" si="292">A213+1</f>
        <v>28</v>
      </c>
      <c r="B221" s="99"/>
      <c r="C221" s="399"/>
      <c r="D221" s="100"/>
      <c r="E221" s="100"/>
      <c r="F221" s="100"/>
      <c r="G221" s="101"/>
      <c r="H221" s="101"/>
      <c r="I221" s="101"/>
      <c r="J221" s="330"/>
      <c r="K221" s="95" t="s">
        <v>301</v>
      </c>
      <c r="L221" s="101"/>
      <c r="M221" s="101"/>
      <c r="N221" s="101"/>
      <c r="O221" s="92"/>
      <c r="P221" s="101"/>
      <c r="Q221" s="101"/>
      <c r="R221" s="101"/>
      <c r="S221" s="101"/>
      <c r="T221" s="101"/>
      <c r="U221" s="101"/>
      <c r="V221" s="101"/>
      <c r="W221" s="460"/>
    </row>
    <row r="222" spans="1:23" s="98" customFormat="1" ht="44.1" customHeight="1">
      <c r="A222" s="387">
        <f t="shared" ref="A222:H222" si="293">A221</f>
        <v>28</v>
      </c>
      <c r="B222" s="402">
        <f t="shared" si="293"/>
        <v>0</v>
      </c>
      <c r="C222" s="401">
        <f t="shared" si="293"/>
        <v>0</v>
      </c>
      <c r="D222" s="400">
        <f t="shared" si="293"/>
        <v>0</v>
      </c>
      <c r="E222" s="400">
        <f t="shared" si="293"/>
        <v>0</v>
      </c>
      <c r="F222" s="400">
        <f t="shared" si="293"/>
        <v>0</v>
      </c>
      <c r="G222" s="400">
        <f t="shared" si="293"/>
        <v>0</v>
      </c>
      <c r="H222" s="401">
        <f t="shared" si="293"/>
        <v>0</v>
      </c>
      <c r="I222" s="401">
        <f t="shared" ref="I222" si="294">I221</f>
        <v>0</v>
      </c>
      <c r="J222" s="401">
        <f t="shared" ref="J222" si="295">J221</f>
        <v>0</v>
      </c>
      <c r="K222" s="103" t="s">
        <v>474</v>
      </c>
      <c r="L222" s="246"/>
      <c r="M222" s="246"/>
      <c r="N222" s="104"/>
      <c r="O222" s="92"/>
      <c r="P222" s="104"/>
      <c r="Q222" s="104"/>
      <c r="R222" s="104"/>
      <c r="S222" s="104"/>
      <c r="T222" s="104"/>
      <c r="U222" s="104"/>
      <c r="V222" s="104"/>
      <c r="W222" s="461"/>
    </row>
    <row r="223" spans="1:23" s="98" customFormat="1" ht="44.1" customHeight="1">
      <c r="A223" s="387">
        <f t="shared" ref="A223:H223" si="296">A221</f>
        <v>28</v>
      </c>
      <c r="B223" s="402">
        <f t="shared" si="296"/>
        <v>0</v>
      </c>
      <c r="C223" s="401">
        <f t="shared" si="296"/>
        <v>0</v>
      </c>
      <c r="D223" s="400">
        <f t="shared" si="296"/>
        <v>0</v>
      </c>
      <c r="E223" s="400">
        <f t="shared" si="296"/>
        <v>0</v>
      </c>
      <c r="F223" s="400">
        <f t="shared" si="296"/>
        <v>0</v>
      </c>
      <c r="G223" s="400">
        <f t="shared" si="296"/>
        <v>0</v>
      </c>
      <c r="H223" s="401">
        <f t="shared" si="296"/>
        <v>0</v>
      </c>
      <c r="I223" s="401">
        <f t="shared" ref="I223:J223" si="297">I221</f>
        <v>0</v>
      </c>
      <c r="J223" s="401">
        <f t="shared" si="297"/>
        <v>0</v>
      </c>
      <c r="K223" s="95" t="s">
        <v>473</v>
      </c>
      <c r="L223" s="249"/>
      <c r="M223" s="249"/>
      <c r="N223" s="101"/>
      <c r="O223" s="92"/>
      <c r="P223" s="101"/>
      <c r="Q223" s="101"/>
      <c r="R223" s="101"/>
      <c r="S223" s="101"/>
      <c r="T223" s="101"/>
      <c r="U223" s="101"/>
      <c r="V223" s="101"/>
      <c r="W223" s="461"/>
    </row>
    <row r="224" spans="1:23" s="98" customFormat="1" ht="44.1" customHeight="1">
      <c r="A224" s="387">
        <f t="shared" ref="A224:J224" si="298">A221</f>
        <v>28</v>
      </c>
      <c r="B224" s="402">
        <f t="shared" si="298"/>
        <v>0</v>
      </c>
      <c r="C224" s="401">
        <f t="shared" si="298"/>
        <v>0</v>
      </c>
      <c r="D224" s="400">
        <f t="shared" si="298"/>
        <v>0</v>
      </c>
      <c r="E224" s="400">
        <f t="shared" si="298"/>
        <v>0</v>
      </c>
      <c r="F224" s="400">
        <f t="shared" si="298"/>
        <v>0</v>
      </c>
      <c r="G224" s="400">
        <f t="shared" si="298"/>
        <v>0</v>
      </c>
      <c r="H224" s="401">
        <f t="shared" si="298"/>
        <v>0</v>
      </c>
      <c r="I224" s="401">
        <f t="shared" si="298"/>
        <v>0</v>
      </c>
      <c r="J224" s="401">
        <f t="shared" si="298"/>
        <v>0</v>
      </c>
      <c r="K224" s="91" t="s">
        <v>279</v>
      </c>
      <c r="L224" s="249"/>
      <c r="M224" s="249"/>
      <c r="N224" s="101"/>
      <c r="O224" s="92"/>
      <c r="P224" s="101"/>
      <c r="Q224" s="101"/>
      <c r="R224" s="101"/>
      <c r="S224" s="101"/>
      <c r="T224" s="101"/>
      <c r="U224" s="101"/>
      <c r="V224" s="101"/>
      <c r="W224" s="461"/>
    </row>
    <row r="225" spans="1:23" s="98" customFormat="1" ht="123" customHeight="1">
      <c r="A225" s="387">
        <f t="shared" ref="A225:J225" si="299">A221</f>
        <v>28</v>
      </c>
      <c r="B225" s="402">
        <f t="shared" si="299"/>
        <v>0</v>
      </c>
      <c r="C225" s="401">
        <f t="shared" si="299"/>
        <v>0</v>
      </c>
      <c r="D225" s="400">
        <f t="shared" si="299"/>
        <v>0</v>
      </c>
      <c r="E225" s="400">
        <f t="shared" si="299"/>
        <v>0</v>
      </c>
      <c r="F225" s="400">
        <f t="shared" si="299"/>
        <v>0</v>
      </c>
      <c r="G225" s="400">
        <f t="shared" si="299"/>
        <v>0</v>
      </c>
      <c r="H225" s="401">
        <f t="shared" si="299"/>
        <v>0</v>
      </c>
      <c r="I225" s="401">
        <f t="shared" si="299"/>
        <v>0</v>
      </c>
      <c r="J225" s="401">
        <f t="shared" si="299"/>
        <v>0</v>
      </c>
      <c r="K225" s="91" t="str">
        <f>IFERROR(VLOOKUP(E221,Скрытый_лист_проекты!$D$33:$E$42,2,FALSE),"")</f>
        <v/>
      </c>
      <c r="L225" s="249"/>
      <c r="M225" s="249"/>
      <c r="N225" s="101"/>
      <c r="O225" s="101"/>
      <c r="P225" s="101"/>
      <c r="Q225" s="101"/>
      <c r="R225" s="101"/>
      <c r="S225" s="101"/>
      <c r="T225" s="101"/>
      <c r="U225" s="101"/>
      <c r="V225" s="101"/>
      <c r="W225" s="461"/>
    </row>
    <row r="226" spans="1:23" s="98" customFormat="1" ht="44.1" customHeight="1">
      <c r="A226" s="387">
        <f t="shared" ref="A226:J226" si="300">A221</f>
        <v>28</v>
      </c>
      <c r="B226" s="402">
        <f t="shared" si="300"/>
        <v>0</v>
      </c>
      <c r="C226" s="401">
        <f t="shared" si="300"/>
        <v>0</v>
      </c>
      <c r="D226" s="400">
        <f t="shared" si="300"/>
        <v>0</v>
      </c>
      <c r="E226" s="400">
        <f t="shared" si="300"/>
        <v>0</v>
      </c>
      <c r="F226" s="400">
        <f t="shared" si="300"/>
        <v>0</v>
      </c>
      <c r="G226" s="400">
        <f t="shared" si="300"/>
        <v>0</v>
      </c>
      <c r="H226" s="401">
        <f t="shared" si="300"/>
        <v>0</v>
      </c>
      <c r="I226" s="401">
        <f t="shared" si="300"/>
        <v>0</v>
      </c>
      <c r="J226" s="401">
        <f t="shared" si="300"/>
        <v>0</v>
      </c>
      <c r="K226" s="91" t="str">
        <f>IFERROR(VLOOKUP(E221,Скрытый_лист_проекты!$F$33:$G$42,2,FALSE),"")</f>
        <v/>
      </c>
      <c r="L226" s="249"/>
      <c r="M226" s="249"/>
      <c r="N226" s="101"/>
      <c r="O226" s="101"/>
      <c r="P226" s="101"/>
      <c r="Q226" s="101"/>
      <c r="R226" s="101"/>
      <c r="S226" s="101"/>
      <c r="T226" s="101"/>
      <c r="U226" s="101"/>
      <c r="V226" s="101"/>
      <c r="W226" s="461"/>
    </row>
    <row r="227" spans="1:23" s="98" customFormat="1" ht="44.1" customHeight="1">
      <c r="A227" s="387">
        <f t="shared" ref="A227:J227" si="301">A221</f>
        <v>28</v>
      </c>
      <c r="B227" s="402">
        <f t="shared" si="301"/>
        <v>0</v>
      </c>
      <c r="C227" s="401">
        <f t="shared" si="301"/>
        <v>0</v>
      </c>
      <c r="D227" s="400">
        <f t="shared" si="301"/>
        <v>0</v>
      </c>
      <c r="E227" s="400">
        <f t="shared" si="301"/>
        <v>0</v>
      </c>
      <c r="F227" s="400">
        <f t="shared" si="301"/>
        <v>0</v>
      </c>
      <c r="G227" s="400">
        <f t="shared" si="301"/>
        <v>0</v>
      </c>
      <c r="H227" s="401">
        <f t="shared" si="301"/>
        <v>0</v>
      </c>
      <c r="I227" s="401">
        <f t="shared" si="301"/>
        <v>0</v>
      </c>
      <c r="J227" s="401">
        <f t="shared" si="301"/>
        <v>0</v>
      </c>
      <c r="K227" s="91" t="str">
        <f>IFERROR(VLOOKUP(E221,Скрытый_лист_проекты!$H$33:$I$42,2,FALSE),"")</f>
        <v/>
      </c>
      <c r="L227" s="249"/>
      <c r="M227" s="249"/>
      <c r="N227" s="101"/>
      <c r="O227" s="101"/>
      <c r="P227" s="101"/>
      <c r="Q227" s="101"/>
      <c r="R227" s="101"/>
      <c r="S227" s="101"/>
      <c r="T227" s="101"/>
      <c r="U227" s="101"/>
      <c r="V227" s="101"/>
      <c r="W227" s="461"/>
    </row>
    <row r="228" spans="1:23" s="98" customFormat="1" ht="44.1" customHeight="1">
      <c r="A228" s="387">
        <f t="shared" ref="A228:J228" si="302">A221</f>
        <v>28</v>
      </c>
      <c r="B228" s="402">
        <f t="shared" si="302"/>
        <v>0</v>
      </c>
      <c r="C228" s="401">
        <f t="shared" si="302"/>
        <v>0</v>
      </c>
      <c r="D228" s="400">
        <f t="shared" si="302"/>
        <v>0</v>
      </c>
      <c r="E228" s="400">
        <f t="shared" si="302"/>
        <v>0</v>
      </c>
      <c r="F228" s="400">
        <f t="shared" si="302"/>
        <v>0</v>
      </c>
      <c r="G228" s="400">
        <f t="shared" si="302"/>
        <v>0</v>
      </c>
      <c r="H228" s="401">
        <f t="shared" si="302"/>
        <v>0</v>
      </c>
      <c r="I228" s="401">
        <f t="shared" si="302"/>
        <v>0</v>
      </c>
      <c r="J228" s="401">
        <f t="shared" si="302"/>
        <v>0</v>
      </c>
      <c r="K228" s="91" t="str">
        <f>IFERROR(VLOOKUP(E221,Скрытый_лист_проекты!$J$33:$K$42,2,FALSE),"")</f>
        <v/>
      </c>
      <c r="L228" s="249"/>
      <c r="M228" s="249"/>
      <c r="N228" s="101"/>
      <c r="O228" s="101"/>
      <c r="P228" s="101"/>
      <c r="Q228" s="101"/>
      <c r="R228" s="101"/>
      <c r="S228" s="101"/>
      <c r="T228" s="101"/>
      <c r="U228" s="101"/>
      <c r="V228" s="101"/>
      <c r="W228" s="462"/>
    </row>
    <row r="229" spans="1:23" s="98" customFormat="1" ht="44.1" customHeight="1">
      <c r="A229" s="248">
        <f t="shared" ref="A229" si="303">A221+1</f>
        <v>29</v>
      </c>
      <c r="B229" s="99"/>
      <c r="C229" s="399"/>
      <c r="D229" s="100"/>
      <c r="E229" s="100"/>
      <c r="F229" s="100"/>
      <c r="G229" s="101"/>
      <c r="H229" s="101"/>
      <c r="I229" s="101"/>
      <c r="J229" s="330"/>
      <c r="K229" s="95" t="s">
        <v>301</v>
      </c>
      <c r="L229" s="101"/>
      <c r="M229" s="101"/>
      <c r="N229" s="101"/>
      <c r="O229" s="92"/>
      <c r="P229" s="101"/>
      <c r="Q229" s="101"/>
      <c r="R229" s="101"/>
      <c r="S229" s="101"/>
      <c r="T229" s="101"/>
      <c r="U229" s="101"/>
      <c r="V229" s="101"/>
      <c r="W229" s="460"/>
    </row>
    <row r="230" spans="1:23" s="98" customFormat="1" ht="44.1" customHeight="1">
      <c r="A230" s="387">
        <f t="shared" ref="A230:H230" si="304">A229</f>
        <v>29</v>
      </c>
      <c r="B230" s="402">
        <f t="shared" si="304"/>
        <v>0</v>
      </c>
      <c r="C230" s="401">
        <f t="shared" si="304"/>
        <v>0</v>
      </c>
      <c r="D230" s="400">
        <f t="shared" si="304"/>
        <v>0</v>
      </c>
      <c r="E230" s="400">
        <f t="shared" si="304"/>
        <v>0</v>
      </c>
      <c r="F230" s="400">
        <f t="shared" si="304"/>
        <v>0</v>
      </c>
      <c r="G230" s="400">
        <f t="shared" si="304"/>
        <v>0</v>
      </c>
      <c r="H230" s="401">
        <f t="shared" si="304"/>
        <v>0</v>
      </c>
      <c r="I230" s="401">
        <f t="shared" ref="I230" si="305">I229</f>
        <v>0</v>
      </c>
      <c r="J230" s="401">
        <f t="shared" ref="J230" si="306">J229</f>
        <v>0</v>
      </c>
      <c r="K230" s="103" t="s">
        <v>474</v>
      </c>
      <c r="L230" s="246"/>
      <c r="M230" s="246"/>
      <c r="N230" s="104"/>
      <c r="O230" s="92"/>
      <c r="P230" s="104"/>
      <c r="Q230" s="104"/>
      <c r="R230" s="104"/>
      <c r="S230" s="104"/>
      <c r="T230" s="104"/>
      <c r="U230" s="104"/>
      <c r="V230" s="104"/>
      <c r="W230" s="461"/>
    </row>
    <row r="231" spans="1:23" s="98" customFormat="1" ht="44.1" customHeight="1">
      <c r="A231" s="387">
        <f t="shared" ref="A231:H231" si="307">A229</f>
        <v>29</v>
      </c>
      <c r="B231" s="402">
        <f t="shared" si="307"/>
        <v>0</v>
      </c>
      <c r="C231" s="401">
        <f t="shared" si="307"/>
        <v>0</v>
      </c>
      <c r="D231" s="400">
        <f t="shared" si="307"/>
        <v>0</v>
      </c>
      <c r="E231" s="400">
        <f t="shared" si="307"/>
        <v>0</v>
      </c>
      <c r="F231" s="400">
        <f t="shared" si="307"/>
        <v>0</v>
      </c>
      <c r="G231" s="400">
        <f t="shared" si="307"/>
        <v>0</v>
      </c>
      <c r="H231" s="401">
        <f t="shared" si="307"/>
        <v>0</v>
      </c>
      <c r="I231" s="401">
        <f t="shared" ref="I231:J231" si="308">I229</f>
        <v>0</v>
      </c>
      <c r="J231" s="401">
        <f t="shared" si="308"/>
        <v>0</v>
      </c>
      <c r="K231" s="95" t="s">
        <v>473</v>
      </c>
      <c r="L231" s="249"/>
      <c r="M231" s="249"/>
      <c r="N231" s="101"/>
      <c r="O231" s="92"/>
      <c r="P231" s="101"/>
      <c r="Q231" s="101"/>
      <c r="R231" s="101"/>
      <c r="S231" s="101"/>
      <c r="T231" s="101"/>
      <c r="U231" s="101"/>
      <c r="V231" s="101"/>
      <c r="W231" s="461"/>
    </row>
    <row r="232" spans="1:23" s="98" customFormat="1" ht="44.1" customHeight="1">
      <c r="A232" s="387">
        <f t="shared" ref="A232:J232" si="309">A229</f>
        <v>29</v>
      </c>
      <c r="B232" s="402">
        <f t="shared" si="309"/>
        <v>0</v>
      </c>
      <c r="C232" s="401">
        <f t="shared" si="309"/>
        <v>0</v>
      </c>
      <c r="D232" s="400">
        <f t="shared" si="309"/>
        <v>0</v>
      </c>
      <c r="E232" s="400">
        <f t="shared" si="309"/>
        <v>0</v>
      </c>
      <c r="F232" s="400">
        <f t="shared" si="309"/>
        <v>0</v>
      </c>
      <c r="G232" s="400">
        <f t="shared" si="309"/>
        <v>0</v>
      </c>
      <c r="H232" s="401">
        <f t="shared" si="309"/>
        <v>0</v>
      </c>
      <c r="I232" s="401">
        <f t="shared" si="309"/>
        <v>0</v>
      </c>
      <c r="J232" s="401">
        <f t="shared" si="309"/>
        <v>0</v>
      </c>
      <c r="K232" s="91" t="s">
        <v>279</v>
      </c>
      <c r="L232" s="249"/>
      <c r="M232" s="249"/>
      <c r="N232" s="101"/>
      <c r="O232" s="92"/>
      <c r="P232" s="101"/>
      <c r="Q232" s="101"/>
      <c r="R232" s="101"/>
      <c r="S232" s="101"/>
      <c r="T232" s="101"/>
      <c r="U232" s="101"/>
      <c r="V232" s="101"/>
      <c r="W232" s="461"/>
    </row>
    <row r="233" spans="1:23" s="98" customFormat="1" ht="44.1" customHeight="1">
      <c r="A233" s="387">
        <f t="shared" ref="A233:J233" si="310">A229</f>
        <v>29</v>
      </c>
      <c r="B233" s="402">
        <f t="shared" si="310"/>
        <v>0</v>
      </c>
      <c r="C233" s="401">
        <f t="shared" si="310"/>
        <v>0</v>
      </c>
      <c r="D233" s="400">
        <f t="shared" si="310"/>
        <v>0</v>
      </c>
      <c r="E233" s="400">
        <f t="shared" si="310"/>
        <v>0</v>
      </c>
      <c r="F233" s="400">
        <f t="shared" si="310"/>
        <v>0</v>
      </c>
      <c r="G233" s="400">
        <f t="shared" si="310"/>
        <v>0</v>
      </c>
      <c r="H233" s="401">
        <f t="shared" si="310"/>
        <v>0</v>
      </c>
      <c r="I233" s="401">
        <f t="shared" si="310"/>
        <v>0</v>
      </c>
      <c r="J233" s="401">
        <f t="shared" si="310"/>
        <v>0</v>
      </c>
      <c r="K233" s="91" t="str">
        <f>IFERROR(VLOOKUP(E229,Скрытый_лист_проекты!$D$33:$E$42,2,FALSE),"")</f>
        <v/>
      </c>
      <c r="L233" s="249"/>
      <c r="M233" s="249"/>
      <c r="N233" s="101"/>
      <c r="O233" s="101"/>
      <c r="P233" s="101"/>
      <c r="Q233" s="101"/>
      <c r="R233" s="101"/>
      <c r="S233" s="101"/>
      <c r="T233" s="101"/>
      <c r="U233" s="101"/>
      <c r="V233" s="101"/>
      <c r="W233" s="461"/>
    </row>
    <row r="234" spans="1:23" s="98" customFormat="1" ht="44.1" customHeight="1">
      <c r="A234" s="387">
        <f t="shared" ref="A234:J234" si="311">A229</f>
        <v>29</v>
      </c>
      <c r="B234" s="402">
        <f t="shared" si="311"/>
        <v>0</v>
      </c>
      <c r="C234" s="401">
        <f t="shared" si="311"/>
        <v>0</v>
      </c>
      <c r="D234" s="400">
        <f t="shared" si="311"/>
        <v>0</v>
      </c>
      <c r="E234" s="400">
        <f t="shared" si="311"/>
        <v>0</v>
      </c>
      <c r="F234" s="400">
        <f t="shared" si="311"/>
        <v>0</v>
      </c>
      <c r="G234" s="400">
        <f t="shared" si="311"/>
        <v>0</v>
      </c>
      <c r="H234" s="401">
        <f t="shared" si="311"/>
        <v>0</v>
      </c>
      <c r="I234" s="401">
        <f t="shared" si="311"/>
        <v>0</v>
      </c>
      <c r="J234" s="401">
        <f t="shared" si="311"/>
        <v>0</v>
      </c>
      <c r="K234" s="91" t="str">
        <f>IFERROR(VLOOKUP(E229,Скрытый_лист_проекты!$F$33:$G$42,2,FALSE),"")</f>
        <v/>
      </c>
      <c r="L234" s="249"/>
      <c r="M234" s="249"/>
      <c r="N234" s="101"/>
      <c r="O234" s="101"/>
      <c r="P234" s="101"/>
      <c r="Q234" s="101"/>
      <c r="R234" s="101"/>
      <c r="S234" s="101"/>
      <c r="T234" s="101"/>
      <c r="U234" s="101"/>
      <c r="V234" s="101"/>
      <c r="W234" s="461"/>
    </row>
    <row r="235" spans="1:23" s="98" customFormat="1" ht="123" customHeight="1">
      <c r="A235" s="387">
        <f t="shared" ref="A235:J235" si="312">A229</f>
        <v>29</v>
      </c>
      <c r="B235" s="402">
        <f t="shared" si="312"/>
        <v>0</v>
      </c>
      <c r="C235" s="401">
        <f t="shared" si="312"/>
        <v>0</v>
      </c>
      <c r="D235" s="400">
        <f t="shared" si="312"/>
        <v>0</v>
      </c>
      <c r="E235" s="400">
        <f t="shared" si="312"/>
        <v>0</v>
      </c>
      <c r="F235" s="400">
        <f t="shared" si="312"/>
        <v>0</v>
      </c>
      <c r="G235" s="400">
        <f t="shared" si="312"/>
        <v>0</v>
      </c>
      <c r="H235" s="401">
        <f t="shared" si="312"/>
        <v>0</v>
      </c>
      <c r="I235" s="401">
        <f t="shared" si="312"/>
        <v>0</v>
      </c>
      <c r="J235" s="401">
        <f t="shared" si="312"/>
        <v>0</v>
      </c>
      <c r="K235" s="91" t="str">
        <f>IFERROR(VLOOKUP(E229,Скрытый_лист_проекты!$H$33:$I$42,2,FALSE),"")</f>
        <v/>
      </c>
      <c r="L235" s="249"/>
      <c r="M235" s="249"/>
      <c r="N235" s="101"/>
      <c r="O235" s="101"/>
      <c r="P235" s="101"/>
      <c r="Q235" s="101"/>
      <c r="R235" s="101"/>
      <c r="S235" s="101"/>
      <c r="T235" s="101"/>
      <c r="U235" s="101"/>
      <c r="V235" s="101"/>
      <c r="W235" s="461"/>
    </row>
    <row r="236" spans="1:23" s="98" customFormat="1" ht="44.1" customHeight="1">
      <c r="A236" s="387">
        <f t="shared" ref="A236:J236" si="313">A229</f>
        <v>29</v>
      </c>
      <c r="B236" s="402">
        <f t="shared" si="313"/>
        <v>0</v>
      </c>
      <c r="C236" s="401">
        <f t="shared" si="313"/>
        <v>0</v>
      </c>
      <c r="D236" s="400">
        <f t="shared" si="313"/>
        <v>0</v>
      </c>
      <c r="E236" s="400">
        <f t="shared" si="313"/>
        <v>0</v>
      </c>
      <c r="F236" s="400">
        <f t="shared" si="313"/>
        <v>0</v>
      </c>
      <c r="G236" s="400">
        <f t="shared" si="313"/>
        <v>0</v>
      </c>
      <c r="H236" s="401">
        <f t="shared" si="313"/>
        <v>0</v>
      </c>
      <c r="I236" s="401">
        <f t="shared" si="313"/>
        <v>0</v>
      </c>
      <c r="J236" s="401">
        <f t="shared" si="313"/>
        <v>0</v>
      </c>
      <c r="K236" s="91" t="str">
        <f>IFERROR(VLOOKUP(E229,Скрытый_лист_проекты!$J$33:$K$42,2,FALSE),"")</f>
        <v/>
      </c>
      <c r="L236" s="249"/>
      <c r="M236" s="249"/>
      <c r="N236" s="101"/>
      <c r="O236" s="101"/>
      <c r="P236" s="101"/>
      <c r="Q236" s="101"/>
      <c r="R236" s="101"/>
      <c r="S236" s="101"/>
      <c r="T236" s="101"/>
      <c r="U236" s="101"/>
      <c r="V236" s="101"/>
      <c r="W236" s="462"/>
    </row>
    <row r="237" spans="1:23" s="98" customFormat="1" ht="44.1" customHeight="1">
      <c r="A237" s="248">
        <f t="shared" ref="A237" si="314">A229+1</f>
        <v>30</v>
      </c>
      <c r="B237" s="99"/>
      <c r="C237" s="399"/>
      <c r="D237" s="100"/>
      <c r="E237" s="100"/>
      <c r="F237" s="100"/>
      <c r="G237" s="101"/>
      <c r="H237" s="101"/>
      <c r="I237" s="101"/>
      <c r="J237" s="330"/>
      <c r="K237" s="95" t="s">
        <v>301</v>
      </c>
      <c r="L237" s="101"/>
      <c r="M237" s="101"/>
      <c r="N237" s="101"/>
      <c r="O237" s="92"/>
      <c r="P237" s="101"/>
      <c r="Q237" s="101"/>
      <c r="R237" s="101"/>
      <c r="S237" s="101"/>
      <c r="T237" s="101"/>
      <c r="U237" s="101"/>
      <c r="V237" s="101"/>
      <c r="W237" s="460"/>
    </row>
    <row r="238" spans="1:23" s="98" customFormat="1" ht="44.1" customHeight="1">
      <c r="A238" s="387">
        <f t="shared" ref="A238:H238" si="315">A237</f>
        <v>30</v>
      </c>
      <c r="B238" s="402">
        <f t="shared" si="315"/>
        <v>0</v>
      </c>
      <c r="C238" s="401">
        <f t="shared" si="315"/>
        <v>0</v>
      </c>
      <c r="D238" s="400">
        <f t="shared" si="315"/>
        <v>0</v>
      </c>
      <c r="E238" s="400">
        <f t="shared" si="315"/>
        <v>0</v>
      </c>
      <c r="F238" s="400">
        <f t="shared" si="315"/>
        <v>0</v>
      </c>
      <c r="G238" s="400">
        <f t="shared" si="315"/>
        <v>0</v>
      </c>
      <c r="H238" s="401">
        <f t="shared" si="315"/>
        <v>0</v>
      </c>
      <c r="I238" s="401">
        <f t="shared" ref="I238" si="316">I237</f>
        <v>0</v>
      </c>
      <c r="J238" s="401">
        <f t="shared" ref="J238" si="317">J237</f>
        <v>0</v>
      </c>
      <c r="K238" s="103" t="s">
        <v>474</v>
      </c>
      <c r="L238" s="246"/>
      <c r="M238" s="246"/>
      <c r="N238" s="104"/>
      <c r="O238" s="92"/>
      <c r="P238" s="104"/>
      <c r="Q238" s="104"/>
      <c r="R238" s="104"/>
      <c r="S238" s="104"/>
      <c r="T238" s="104"/>
      <c r="U238" s="104"/>
      <c r="V238" s="104"/>
      <c r="W238" s="461"/>
    </row>
    <row r="239" spans="1:23" s="98" customFormat="1" ht="44.1" customHeight="1">
      <c r="A239" s="387">
        <f t="shared" ref="A239:H239" si="318">A237</f>
        <v>30</v>
      </c>
      <c r="B239" s="402">
        <f t="shared" si="318"/>
        <v>0</v>
      </c>
      <c r="C239" s="401">
        <f t="shared" si="318"/>
        <v>0</v>
      </c>
      <c r="D239" s="400">
        <f t="shared" si="318"/>
        <v>0</v>
      </c>
      <c r="E239" s="400">
        <f t="shared" si="318"/>
        <v>0</v>
      </c>
      <c r="F239" s="400">
        <f t="shared" si="318"/>
        <v>0</v>
      </c>
      <c r="G239" s="400">
        <f t="shared" si="318"/>
        <v>0</v>
      </c>
      <c r="H239" s="401">
        <f t="shared" si="318"/>
        <v>0</v>
      </c>
      <c r="I239" s="401">
        <f t="shared" ref="I239:J239" si="319">I237</f>
        <v>0</v>
      </c>
      <c r="J239" s="401">
        <f t="shared" si="319"/>
        <v>0</v>
      </c>
      <c r="K239" s="95" t="s">
        <v>473</v>
      </c>
      <c r="L239" s="249"/>
      <c r="M239" s="249"/>
      <c r="N239" s="101"/>
      <c r="O239" s="92"/>
      <c r="P239" s="101"/>
      <c r="Q239" s="101"/>
      <c r="R239" s="101"/>
      <c r="S239" s="101"/>
      <c r="T239" s="101"/>
      <c r="U239" s="101"/>
      <c r="V239" s="101"/>
      <c r="W239" s="461"/>
    </row>
    <row r="240" spans="1:23" s="98" customFormat="1" ht="44.1" customHeight="1">
      <c r="A240" s="387">
        <f t="shared" ref="A240:J240" si="320">A237</f>
        <v>30</v>
      </c>
      <c r="B240" s="402">
        <f t="shared" si="320"/>
        <v>0</v>
      </c>
      <c r="C240" s="401">
        <f t="shared" si="320"/>
        <v>0</v>
      </c>
      <c r="D240" s="400">
        <f t="shared" si="320"/>
        <v>0</v>
      </c>
      <c r="E240" s="400">
        <f t="shared" si="320"/>
        <v>0</v>
      </c>
      <c r="F240" s="400">
        <f t="shared" si="320"/>
        <v>0</v>
      </c>
      <c r="G240" s="400">
        <f t="shared" si="320"/>
        <v>0</v>
      </c>
      <c r="H240" s="401">
        <f t="shared" si="320"/>
        <v>0</v>
      </c>
      <c r="I240" s="401">
        <f t="shared" si="320"/>
        <v>0</v>
      </c>
      <c r="J240" s="401">
        <f t="shared" si="320"/>
        <v>0</v>
      </c>
      <c r="K240" s="91" t="s">
        <v>279</v>
      </c>
      <c r="L240" s="249"/>
      <c r="M240" s="249"/>
      <c r="N240" s="101"/>
      <c r="O240" s="92"/>
      <c r="P240" s="101"/>
      <c r="Q240" s="101"/>
      <c r="R240" s="101"/>
      <c r="S240" s="101"/>
      <c r="T240" s="101"/>
      <c r="U240" s="101"/>
      <c r="V240" s="101"/>
      <c r="W240" s="461"/>
    </row>
    <row r="241" spans="1:23" s="98" customFormat="1" ht="44.1" customHeight="1">
      <c r="A241" s="387">
        <f t="shared" ref="A241:J241" si="321">A237</f>
        <v>30</v>
      </c>
      <c r="B241" s="402">
        <f t="shared" si="321"/>
        <v>0</v>
      </c>
      <c r="C241" s="401">
        <f t="shared" si="321"/>
        <v>0</v>
      </c>
      <c r="D241" s="400">
        <f t="shared" si="321"/>
        <v>0</v>
      </c>
      <c r="E241" s="400">
        <f t="shared" si="321"/>
        <v>0</v>
      </c>
      <c r="F241" s="400">
        <f t="shared" si="321"/>
        <v>0</v>
      </c>
      <c r="G241" s="400">
        <f t="shared" si="321"/>
        <v>0</v>
      </c>
      <c r="H241" s="401">
        <f t="shared" si="321"/>
        <v>0</v>
      </c>
      <c r="I241" s="401">
        <f t="shared" si="321"/>
        <v>0</v>
      </c>
      <c r="J241" s="401">
        <f t="shared" si="321"/>
        <v>0</v>
      </c>
      <c r="K241" s="91" t="str">
        <f>IFERROR(VLOOKUP(E237,Скрытый_лист_проекты!$D$33:$E$42,2,FALSE),"")</f>
        <v/>
      </c>
      <c r="L241" s="249"/>
      <c r="M241" s="249"/>
      <c r="N241" s="101"/>
      <c r="O241" s="101"/>
      <c r="P241" s="101"/>
      <c r="Q241" s="101"/>
      <c r="R241" s="101"/>
      <c r="S241" s="101"/>
      <c r="T241" s="101"/>
      <c r="U241" s="101"/>
      <c r="V241" s="101"/>
      <c r="W241" s="461"/>
    </row>
    <row r="242" spans="1:23" s="98" customFormat="1" ht="44.1" customHeight="1">
      <c r="A242" s="387">
        <f t="shared" ref="A242:J242" si="322">A237</f>
        <v>30</v>
      </c>
      <c r="B242" s="402">
        <f t="shared" si="322"/>
        <v>0</v>
      </c>
      <c r="C242" s="401">
        <f t="shared" si="322"/>
        <v>0</v>
      </c>
      <c r="D242" s="400">
        <f t="shared" si="322"/>
        <v>0</v>
      </c>
      <c r="E242" s="400">
        <f t="shared" si="322"/>
        <v>0</v>
      </c>
      <c r="F242" s="400">
        <f t="shared" si="322"/>
        <v>0</v>
      </c>
      <c r="G242" s="400">
        <f t="shared" si="322"/>
        <v>0</v>
      </c>
      <c r="H242" s="401">
        <f t="shared" si="322"/>
        <v>0</v>
      </c>
      <c r="I242" s="401">
        <f t="shared" si="322"/>
        <v>0</v>
      </c>
      <c r="J242" s="401">
        <f t="shared" si="322"/>
        <v>0</v>
      </c>
      <c r="K242" s="91" t="str">
        <f>IFERROR(VLOOKUP(E237,Скрытый_лист_проекты!$F$33:$G$42,2,FALSE),"")</f>
        <v/>
      </c>
      <c r="L242" s="249"/>
      <c r="M242" s="249"/>
      <c r="N242" s="101"/>
      <c r="O242" s="101"/>
      <c r="P242" s="101"/>
      <c r="Q242" s="101"/>
      <c r="R242" s="101"/>
      <c r="S242" s="101"/>
      <c r="T242" s="101"/>
      <c r="U242" s="101"/>
      <c r="V242" s="101"/>
      <c r="W242" s="461"/>
    </row>
    <row r="243" spans="1:23" s="98" customFormat="1" ht="44.1" customHeight="1">
      <c r="A243" s="387">
        <f t="shared" ref="A243:J243" si="323">A237</f>
        <v>30</v>
      </c>
      <c r="B243" s="402">
        <f t="shared" si="323"/>
        <v>0</v>
      </c>
      <c r="C243" s="401">
        <f t="shared" si="323"/>
        <v>0</v>
      </c>
      <c r="D243" s="400">
        <f t="shared" si="323"/>
        <v>0</v>
      </c>
      <c r="E243" s="400">
        <f t="shared" si="323"/>
        <v>0</v>
      </c>
      <c r="F243" s="400">
        <f t="shared" si="323"/>
        <v>0</v>
      </c>
      <c r="G243" s="400">
        <f t="shared" si="323"/>
        <v>0</v>
      </c>
      <c r="H243" s="401">
        <f t="shared" si="323"/>
        <v>0</v>
      </c>
      <c r="I243" s="401">
        <f t="shared" si="323"/>
        <v>0</v>
      </c>
      <c r="J243" s="401">
        <f t="shared" si="323"/>
        <v>0</v>
      </c>
      <c r="K243" s="91" t="str">
        <f>IFERROR(VLOOKUP(E237,Скрытый_лист_проекты!$H$33:$I$42,2,FALSE),"")</f>
        <v/>
      </c>
      <c r="L243" s="249"/>
      <c r="M243" s="249"/>
      <c r="N243" s="101"/>
      <c r="O243" s="101"/>
      <c r="P243" s="101"/>
      <c r="Q243" s="101"/>
      <c r="R243" s="101"/>
      <c r="S243" s="101"/>
      <c r="T243" s="101"/>
      <c r="U243" s="101"/>
      <c r="V243" s="101"/>
      <c r="W243" s="461"/>
    </row>
    <row r="244" spans="1:23" s="98" customFormat="1" ht="44.1" customHeight="1">
      <c r="A244" s="387">
        <f t="shared" ref="A244:J244" si="324">A237</f>
        <v>30</v>
      </c>
      <c r="B244" s="402">
        <f t="shared" si="324"/>
        <v>0</v>
      </c>
      <c r="C244" s="401">
        <f t="shared" si="324"/>
        <v>0</v>
      </c>
      <c r="D244" s="400">
        <f t="shared" si="324"/>
        <v>0</v>
      </c>
      <c r="E244" s="400">
        <f t="shared" si="324"/>
        <v>0</v>
      </c>
      <c r="F244" s="400">
        <f t="shared" si="324"/>
        <v>0</v>
      </c>
      <c r="G244" s="400">
        <f t="shared" si="324"/>
        <v>0</v>
      </c>
      <c r="H244" s="401">
        <f t="shared" si="324"/>
        <v>0</v>
      </c>
      <c r="I244" s="401">
        <f t="shared" si="324"/>
        <v>0</v>
      </c>
      <c r="J244" s="401">
        <f t="shared" si="324"/>
        <v>0</v>
      </c>
      <c r="K244" s="91" t="str">
        <f>IFERROR(VLOOKUP(E237,Скрытый_лист_проекты!$J$33:$K$42,2,FALSE),"")</f>
        <v/>
      </c>
      <c r="L244" s="249"/>
      <c r="M244" s="249"/>
      <c r="N244" s="101"/>
      <c r="O244" s="101"/>
      <c r="P244" s="101"/>
      <c r="Q244" s="101"/>
      <c r="R244" s="101"/>
      <c r="S244" s="101"/>
      <c r="T244" s="101"/>
      <c r="U244" s="101"/>
      <c r="V244" s="101"/>
      <c r="W244" s="462"/>
    </row>
    <row r="245" spans="1:23" s="98" customFormat="1" ht="123" customHeight="1">
      <c r="A245" s="248">
        <f t="shared" ref="A245" si="325">A237+1</f>
        <v>31</v>
      </c>
      <c r="B245" s="99"/>
      <c r="C245" s="399"/>
      <c r="D245" s="100"/>
      <c r="E245" s="100"/>
      <c r="F245" s="100"/>
      <c r="G245" s="101"/>
      <c r="H245" s="101"/>
      <c r="I245" s="101"/>
      <c r="J245" s="330"/>
      <c r="K245" s="95" t="s">
        <v>301</v>
      </c>
      <c r="L245" s="101"/>
      <c r="M245" s="101"/>
      <c r="N245" s="101"/>
      <c r="O245" s="92"/>
      <c r="P245" s="101"/>
      <c r="Q245" s="101"/>
      <c r="R245" s="101"/>
      <c r="S245" s="101"/>
      <c r="T245" s="101"/>
      <c r="U245" s="101"/>
      <c r="V245" s="101"/>
      <c r="W245" s="460"/>
    </row>
    <row r="246" spans="1:23" s="98" customFormat="1" ht="44.1" customHeight="1">
      <c r="A246" s="387">
        <f t="shared" ref="A246:H246" si="326">A245</f>
        <v>31</v>
      </c>
      <c r="B246" s="402">
        <f t="shared" si="326"/>
        <v>0</v>
      </c>
      <c r="C246" s="401">
        <f t="shared" si="326"/>
        <v>0</v>
      </c>
      <c r="D246" s="400">
        <f t="shared" si="326"/>
        <v>0</v>
      </c>
      <c r="E246" s="400">
        <f t="shared" si="326"/>
        <v>0</v>
      </c>
      <c r="F246" s="400">
        <f t="shared" si="326"/>
        <v>0</v>
      </c>
      <c r="G246" s="400">
        <f t="shared" si="326"/>
        <v>0</v>
      </c>
      <c r="H246" s="401">
        <f t="shared" si="326"/>
        <v>0</v>
      </c>
      <c r="I246" s="401">
        <f t="shared" ref="I246" si="327">I245</f>
        <v>0</v>
      </c>
      <c r="J246" s="401">
        <f t="shared" ref="J246" si="328">J245</f>
        <v>0</v>
      </c>
      <c r="K246" s="103" t="s">
        <v>474</v>
      </c>
      <c r="L246" s="246"/>
      <c r="M246" s="246"/>
      <c r="N246" s="104"/>
      <c r="O246" s="92"/>
      <c r="P246" s="104"/>
      <c r="Q246" s="104"/>
      <c r="R246" s="104"/>
      <c r="S246" s="104"/>
      <c r="T246" s="104"/>
      <c r="U246" s="104"/>
      <c r="V246" s="104"/>
      <c r="W246" s="461"/>
    </row>
    <row r="247" spans="1:23" s="98" customFormat="1" ht="44.1" customHeight="1">
      <c r="A247" s="387">
        <f t="shared" ref="A247:H247" si="329">A245</f>
        <v>31</v>
      </c>
      <c r="B247" s="402">
        <f t="shared" si="329"/>
        <v>0</v>
      </c>
      <c r="C247" s="401">
        <f t="shared" si="329"/>
        <v>0</v>
      </c>
      <c r="D247" s="400">
        <f t="shared" si="329"/>
        <v>0</v>
      </c>
      <c r="E247" s="400">
        <f t="shared" si="329"/>
        <v>0</v>
      </c>
      <c r="F247" s="400">
        <f t="shared" si="329"/>
        <v>0</v>
      </c>
      <c r="G247" s="400">
        <f t="shared" si="329"/>
        <v>0</v>
      </c>
      <c r="H247" s="401">
        <f t="shared" si="329"/>
        <v>0</v>
      </c>
      <c r="I247" s="401">
        <f t="shared" ref="I247:J247" si="330">I245</f>
        <v>0</v>
      </c>
      <c r="J247" s="401">
        <f t="shared" si="330"/>
        <v>0</v>
      </c>
      <c r="K247" s="95" t="s">
        <v>473</v>
      </c>
      <c r="L247" s="249"/>
      <c r="M247" s="249"/>
      <c r="N247" s="101"/>
      <c r="O247" s="92"/>
      <c r="P247" s="101"/>
      <c r="Q247" s="101"/>
      <c r="R247" s="101"/>
      <c r="S247" s="101"/>
      <c r="T247" s="101"/>
      <c r="U247" s="101"/>
      <c r="V247" s="101"/>
      <c r="W247" s="461"/>
    </row>
    <row r="248" spans="1:23" s="98" customFormat="1" ht="44.1" customHeight="1">
      <c r="A248" s="387">
        <f t="shared" ref="A248:J248" si="331">A245</f>
        <v>31</v>
      </c>
      <c r="B248" s="402">
        <f t="shared" si="331"/>
        <v>0</v>
      </c>
      <c r="C248" s="401">
        <f t="shared" si="331"/>
        <v>0</v>
      </c>
      <c r="D248" s="400">
        <f t="shared" si="331"/>
        <v>0</v>
      </c>
      <c r="E248" s="400">
        <f t="shared" si="331"/>
        <v>0</v>
      </c>
      <c r="F248" s="400">
        <f t="shared" si="331"/>
        <v>0</v>
      </c>
      <c r="G248" s="400">
        <f t="shared" si="331"/>
        <v>0</v>
      </c>
      <c r="H248" s="401">
        <f t="shared" si="331"/>
        <v>0</v>
      </c>
      <c r="I248" s="401">
        <f t="shared" si="331"/>
        <v>0</v>
      </c>
      <c r="J248" s="401">
        <f t="shared" si="331"/>
        <v>0</v>
      </c>
      <c r="K248" s="91" t="s">
        <v>279</v>
      </c>
      <c r="L248" s="249"/>
      <c r="M248" s="249"/>
      <c r="N248" s="101"/>
      <c r="O248" s="92"/>
      <c r="P248" s="101"/>
      <c r="Q248" s="101"/>
      <c r="R248" s="101"/>
      <c r="S248" s="101"/>
      <c r="T248" s="101"/>
      <c r="U248" s="101"/>
      <c r="V248" s="101"/>
      <c r="W248" s="461"/>
    </row>
    <row r="249" spans="1:23" s="98" customFormat="1" ht="44.1" customHeight="1">
      <c r="A249" s="387">
        <f t="shared" ref="A249:J249" si="332">A245</f>
        <v>31</v>
      </c>
      <c r="B249" s="402">
        <f t="shared" si="332"/>
        <v>0</v>
      </c>
      <c r="C249" s="401">
        <f t="shared" si="332"/>
        <v>0</v>
      </c>
      <c r="D249" s="400">
        <f t="shared" si="332"/>
        <v>0</v>
      </c>
      <c r="E249" s="400">
        <f t="shared" si="332"/>
        <v>0</v>
      </c>
      <c r="F249" s="400">
        <f t="shared" si="332"/>
        <v>0</v>
      </c>
      <c r="G249" s="400">
        <f t="shared" si="332"/>
        <v>0</v>
      </c>
      <c r="H249" s="401">
        <f t="shared" si="332"/>
        <v>0</v>
      </c>
      <c r="I249" s="401">
        <f t="shared" si="332"/>
        <v>0</v>
      </c>
      <c r="J249" s="401">
        <f t="shared" si="332"/>
        <v>0</v>
      </c>
      <c r="K249" s="91" t="str">
        <f>IFERROR(VLOOKUP(E245,Скрытый_лист_проекты!$D$33:$E$42,2,FALSE),"")</f>
        <v/>
      </c>
      <c r="L249" s="249"/>
      <c r="M249" s="249"/>
      <c r="N249" s="101"/>
      <c r="O249" s="101"/>
      <c r="P249" s="101"/>
      <c r="Q249" s="101"/>
      <c r="R249" s="101"/>
      <c r="S249" s="101"/>
      <c r="T249" s="101"/>
      <c r="U249" s="101"/>
      <c r="V249" s="101"/>
      <c r="W249" s="461"/>
    </row>
    <row r="250" spans="1:23" s="98" customFormat="1" ht="44.1" customHeight="1">
      <c r="A250" s="387">
        <f t="shared" ref="A250:J250" si="333">A245</f>
        <v>31</v>
      </c>
      <c r="B250" s="402">
        <f t="shared" si="333"/>
        <v>0</v>
      </c>
      <c r="C250" s="401">
        <f t="shared" si="333"/>
        <v>0</v>
      </c>
      <c r="D250" s="400">
        <f t="shared" si="333"/>
        <v>0</v>
      </c>
      <c r="E250" s="400">
        <f t="shared" si="333"/>
        <v>0</v>
      </c>
      <c r="F250" s="400">
        <f t="shared" si="333"/>
        <v>0</v>
      </c>
      <c r="G250" s="400">
        <f t="shared" si="333"/>
        <v>0</v>
      </c>
      <c r="H250" s="401">
        <f t="shared" si="333"/>
        <v>0</v>
      </c>
      <c r="I250" s="401">
        <f t="shared" si="333"/>
        <v>0</v>
      </c>
      <c r="J250" s="401">
        <f t="shared" si="333"/>
        <v>0</v>
      </c>
      <c r="K250" s="91" t="str">
        <f>IFERROR(VLOOKUP(E245,Скрытый_лист_проекты!$F$33:$G$42,2,FALSE),"")</f>
        <v/>
      </c>
      <c r="L250" s="249"/>
      <c r="M250" s="249"/>
      <c r="N250" s="101"/>
      <c r="O250" s="101"/>
      <c r="P250" s="101"/>
      <c r="Q250" s="101"/>
      <c r="R250" s="101"/>
      <c r="S250" s="101"/>
      <c r="T250" s="101"/>
      <c r="U250" s="101"/>
      <c r="V250" s="101"/>
      <c r="W250" s="461"/>
    </row>
    <row r="251" spans="1:23" s="98" customFormat="1" ht="44.1" customHeight="1">
      <c r="A251" s="387">
        <f t="shared" ref="A251:J251" si="334">A245</f>
        <v>31</v>
      </c>
      <c r="B251" s="402">
        <f t="shared" si="334"/>
        <v>0</v>
      </c>
      <c r="C251" s="401">
        <f t="shared" si="334"/>
        <v>0</v>
      </c>
      <c r="D251" s="400">
        <f t="shared" si="334"/>
        <v>0</v>
      </c>
      <c r="E251" s="400">
        <f t="shared" si="334"/>
        <v>0</v>
      </c>
      <c r="F251" s="400">
        <f t="shared" si="334"/>
        <v>0</v>
      </c>
      <c r="G251" s="400">
        <f t="shared" si="334"/>
        <v>0</v>
      </c>
      <c r="H251" s="401">
        <f t="shared" si="334"/>
        <v>0</v>
      </c>
      <c r="I251" s="401">
        <f t="shared" si="334"/>
        <v>0</v>
      </c>
      <c r="J251" s="401">
        <f t="shared" si="334"/>
        <v>0</v>
      </c>
      <c r="K251" s="91" t="str">
        <f>IFERROR(VLOOKUP(E245,Скрытый_лист_проекты!$H$33:$I$42,2,FALSE),"")</f>
        <v/>
      </c>
      <c r="L251" s="249"/>
      <c r="M251" s="249"/>
      <c r="N251" s="101"/>
      <c r="O251" s="101"/>
      <c r="P251" s="101"/>
      <c r="Q251" s="101"/>
      <c r="R251" s="101"/>
      <c r="S251" s="101"/>
      <c r="T251" s="101"/>
      <c r="U251" s="101"/>
      <c r="V251" s="101"/>
      <c r="W251" s="461"/>
    </row>
    <row r="252" spans="1:23" s="98" customFormat="1" ht="44.1" customHeight="1">
      <c r="A252" s="387">
        <f t="shared" ref="A252:J252" si="335">A245</f>
        <v>31</v>
      </c>
      <c r="B252" s="402">
        <f t="shared" si="335"/>
        <v>0</v>
      </c>
      <c r="C252" s="401">
        <f t="shared" si="335"/>
        <v>0</v>
      </c>
      <c r="D252" s="400">
        <f t="shared" si="335"/>
        <v>0</v>
      </c>
      <c r="E252" s="400">
        <f t="shared" si="335"/>
        <v>0</v>
      </c>
      <c r="F252" s="400">
        <f t="shared" si="335"/>
        <v>0</v>
      </c>
      <c r="G252" s="400">
        <f t="shared" si="335"/>
        <v>0</v>
      </c>
      <c r="H252" s="401">
        <f t="shared" si="335"/>
        <v>0</v>
      </c>
      <c r="I252" s="401">
        <f t="shared" si="335"/>
        <v>0</v>
      </c>
      <c r="J252" s="401">
        <f t="shared" si="335"/>
        <v>0</v>
      </c>
      <c r="K252" s="91" t="str">
        <f>IFERROR(VLOOKUP(E245,Скрытый_лист_проекты!$J$33:$K$42,2,FALSE),"")</f>
        <v/>
      </c>
      <c r="L252" s="249"/>
      <c r="M252" s="249"/>
      <c r="N252" s="101"/>
      <c r="O252" s="101"/>
      <c r="P252" s="101"/>
      <c r="Q252" s="101"/>
      <c r="R252" s="101"/>
      <c r="S252" s="101"/>
      <c r="T252" s="101"/>
      <c r="U252" s="101"/>
      <c r="V252" s="101"/>
      <c r="W252" s="462"/>
    </row>
    <row r="253" spans="1:23" s="98" customFormat="1" ht="44.1" customHeight="1">
      <c r="A253" s="248">
        <f t="shared" ref="A253" si="336">A245+1</f>
        <v>32</v>
      </c>
      <c r="B253" s="99"/>
      <c r="C253" s="399"/>
      <c r="D253" s="100"/>
      <c r="E253" s="100"/>
      <c r="F253" s="100"/>
      <c r="G253" s="101"/>
      <c r="H253" s="101"/>
      <c r="I253" s="101"/>
      <c r="J253" s="330"/>
      <c r="K253" s="95" t="s">
        <v>301</v>
      </c>
      <c r="L253" s="101"/>
      <c r="M253" s="101"/>
      <c r="N253" s="101"/>
      <c r="O253" s="92"/>
      <c r="P253" s="101"/>
      <c r="Q253" s="101"/>
      <c r="R253" s="101"/>
      <c r="S253" s="101"/>
      <c r="T253" s="101"/>
      <c r="U253" s="101"/>
      <c r="V253" s="101"/>
      <c r="W253" s="460"/>
    </row>
    <row r="254" spans="1:23" s="98" customFormat="1" ht="44.1" customHeight="1">
      <c r="A254" s="387">
        <f t="shared" ref="A254:H254" si="337">A253</f>
        <v>32</v>
      </c>
      <c r="B254" s="402">
        <f t="shared" si="337"/>
        <v>0</v>
      </c>
      <c r="C254" s="401">
        <f t="shared" si="337"/>
        <v>0</v>
      </c>
      <c r="D254" s="400">
        <f t="shared" si="337"/>
        <v>0</v>
      </c>
      <c r="E254" s="400">
        <f t="shared" si="337"/>
        <v>0</v>
      </c>
      <c r="F254" s="400">
        <f t="shared" si="337"/>
        <v>0</v>
      </c>
      <c r="G254" s="400">
        <f t="shared" si="337"/>
        <v>0</v>
      </c>
      <c r="H254" s="401">
        <f t="shared" si="337"/>
        <v>0</v>
      </c>
      <c r="I254" s="401">
        <f t="shared" ref="I254" si="338">I253</f>
        <v>0</v>
      </c>
      <c r="J254" s="401">
        <f t="shared" ref="J254" si="339">J253</f>
        <v>0</v>
      </c>
      <c r="K254" s="103" t="s">
        <v>474</v>
      </c>
      <c r="L254" s="246"/>
      <c r="M254" s="246"/>
      <c r="N254" s="104"/>
      <c r="O254" s="92"/>
      <c r="P254" s="104"/>
      <c r="Q254" s="104"/>
      <c r="R254" s="104"/>
      <c r="S254" s="104"/>
      <c r="T254" s="104"/>
      <c r="U254" s="104"/>
      <c r="V254" s="104"/>
      <c r="W254" s="461"/>
    </row>
    <row r="255" spans="1:23" s="98" customFormat="1" ht="123" customHeight="1">
      <c r="A255" s="387">
        <f t="shared" ref="A255:H255" si="340">A253</f>
        <v>32</v>
      </c>
      <c r="B255" s="402">
        <f t="shared" si="340"/>
        <v>0</v>
      </c>
      <c r="C255" s="401">
        <f t="shared" si="340"/>
        <v>0</v>
      </c>
      <c r="D255" s="400">
        <f t="shared" si="340"/>
        <v>0</v>
      </c>
      <c r="E255" s="400">
        <f t="shared" si="340"/>
        <v>0</v>
      </c>
      <c r="F255" s="400">
        <f t="shared" si="340"/>
        <v>0</v>
      </c>
      <c r="G255" s="400">
        <f t="shared" si="340"/>
        <v>0</v>
      </c>
      <c r="H255" s="401">
        <f t="shared" si="340"/>
        <v>0</v>
      </c>
      <c r="I255" s="401">
        <f t="shared" ref="I255:J255" si="341">I253</f>
        <v>0</v>
      </c>
      <c r="J255" s="401">
        <f t="shared" si="341"/>
        <v>0</v>
      </c>
      <c r="K255" s="95" t="s">
        <v>473</v>
      </c>
      <c r="L255" s="249"/>
      <c r="M255" s="249"/>
      <c r="N255" s="101"/>
      <c r="O255" s="92"/>
      <c r="P255" s="101"/>
      <c r="Q255" s="101"/>
      <c r="R255" s="101"/>
      <c r="S255" s="101"/>
      <c r="T255" s="101"/>
      <c r="U255" s="101"/>
      <c r="V255" s="101"/>
      <c r="W255" s="461"/>
    </row>
    <row r="256" spans="1:23" s="98" customFormat="1" ht="44.1" customHeight="1">
      <c r="A256" s="387">
        <f t="shared" ref="A256:J256" si="342">A253</f>
        <v>32</v>
      </c>
      <c r="B256" s="402">
        <f t="shared" si="342"/>
        <v>0</v>
      </c>
      <c r="C256" s="401">
        <f t="shared" si="342"/>
        <v>0</v>
      </c>
      <c r="D256" s="400">
        <f t="shared" si="342"/>
        <v>0</v>
      </c>
      <c r="E256" s="400">
        <f t="shared" si="342"/>
        <v>0</v>
      </c>
      <c r="F256" s="400">
        <f t="shared" si="342"/>
        <v>0</v>
      </c>
      <c r="G256" s="400">
        <f t="shared" si="342"/>
        <v>0</v>
      </c>
      <c r="H256" s="401">
        <f t="shared" si="342"/>
        <v>0</v>
      </c>
      <c r="I256" s="401">
        <f t="shared" si="342"/>
        <v>0</v>
      </c>
      <c r="J256" s="401">
        <f t="shared" si="342"/>
        <v>0</v>
      </c>
      <c r="K256" s="91" t="s">
        <v>279</v>
      </c>
      <c r="L256" s="249"/>
      <c r="M256" s="249"/>
      <c r="N256" s="101"/>
      <c r="O256" s="92"/>
      <c r="P256" s="101"/>
      <c r="Q256" s="101"/>
      <c r="R256" s="101"/>
      <c r="S256" s="101"/>
      <c r="T256" s="101"/>
      <c r="U256" s="101"/>
      <c r="V256" s="101"/>
      <c r="W256" s="461"/>
    </row>
    <row r="257" spans="1:23" s="98" customFormat="1" ht="44.1" customHeight="1">
      <c r="A257" s="387">
        <f t="shared" ref="A257:J257" si="343">A253</f>
        <v>32</v>
      </c>
      <c r="B257" s="402">
        <f t="shared" si="343"/>
        <v>0</v>
      </c>
      <c r="C257" s="401">
        <f t="shared" si="343"/>
        <v>0</v>
      </c>
      <c r="D257" s="400">
        <f t="shared" si="343"/>
        <v>0</v>
      </c>
      <c r="E257" s="400">
        <f t="shared" si="343"/>
        <v>0</v>
      </c>
      <c r="F257" s="400">
        <f t="shared" si="343"/>
        <v>0</v>
      </c>
      <c r="G257" s="400">
        <f t="shared" si="343"/>
        <v>0</v>
      </c>
      <c r="H257" s="401">
        <f t="shared" si="343"/>
        <v>0</v>
      </c>
      <c r="I257" s="401">
        <f t="shared" si="343"/>
        <v>0</v>
      </c>
      <c r="J257" s="401">
        <f t="shared" si="343"/>
        <v>0</v>
      </c>
      <c r="K257" s="91" t="str">
        <f>IFERROR(VLOOKUP(E253,Скрытый_лист_проекты!$D$33:$E$42,2,FALSE),"")</f>
        <v/>
      </c>
      <c r="L257" s="249"/>
      <c r="M257" s="249"/>
      <c r="N257" s="101"/>
      <c r="O257" s="101"/>
      <c r="P257" s="101"/>
      <c r="Q257" s="101"/>
      <c r="R257" s="101"/>
      <c r="S257" s="101"/>
      <c r="T257" s="101"/>
      <c r="U257" s="101"/>
      <c r="V257" s="101"/>
      <c r="W257" s="461"/>
    </row>
    <row r="258" spans="1:23" s="98" customFormat="1" ht="44.1" customHeight="1">
      <c r="A258" s="387">
        <f t="shared" ref="A258:J258" si="344">A253</f>
        <v>32</v>
      </c>
      <c r="B258" s="402">
        <f t="shared" si="344"/>
        <v>0</v>
      </c>
      <c r="C258" s="401">
        <f t="shared" si="344"/>
        <v>0</v>
      </c>
      <c r="D258" s="400">
        <f t="shared" si="344"/>
        <v>0</v>
      </c>
      <c r="E258" s="400">
        <f t="shared" si="344"/>
        <v>0</v>
      </c>
      <c r="F258" s="400">
        <f t="shared" si="344"/>
        <v>0</v>
      </c>
      <c r="G258" s="400">
        <f t="shared" si="344"/>
        <v>0</v>
      </c>
      <c r="H258" s="401">
        <f t="shared" si="344"/>
        <v>0</v>
      </c>
      <c r="I258" s="401">
        <f t="shared" si="344"/>
        <v>0</v>
      </c>
      <c r="J258" s="401">
        <f t="shared" si="344"/>
        <v>0</v>
      </c>
      <c r="K258" s="91" t="str">
        <f>IFERROR(VLOOKUP(E253,Скрытый_лист_проекты!$F$33:$G$42,2,FALSE),"")</f>
        <v/>
      </c>
      <c r="L258" s="249"/>
      <c r="M258" s="249"/>
      <c r="N258" s="101"/>
      <c r="O258" s="101"/>
      <c r="P258" s="101"/>
      <c r="Q258" s="101"/>
      <c r="R258" s="101"/>
      <c r="S258" s="101"/>
      <c r="T258" s="101"/>
      <c r="U258" s="101"/>
      <c r="V258" s="101"/>
      <c r="W258" s="461"/>
    </row>
    <row r="259" spans="1:23" s="98" customFormat="1" ht="44.1" customHeight="1">
      <c r="A259" s="387">
        <f t="shared" ref="A259:J259" si="345">A253</f>
        <v>32</v>
      </c>
      <c r="B259" s="402">
        <f t="shared" si="345"/>
        <v>0</v>
      </c>
      <c r="C259" s="401">
        <f t="shared" si="345"/>
        <v>0</v>
      </c>
      <c r="D259" s="400">
        <f t="shared" si="345"/>
        <v>0</v>
      </c>
      <c r="E259" s="400">
        <f t="shared" si="345"/>
        <v>0</v>
      </c>
      <c r="F259" s="400">
        <f t="shared" si="345"/>
        <v>0</v>
      </c>
      <c r="G259" s="400">
        <f t="shared" si="345"/>
        <v>0</v>
      </c>
      <c r="H259" s="401">
        <f t="shared" si="345"/>
        <v>0</v>
      </c>
      <c r="I259" s="401">
        <f t="shared" si="345"/>
        <v>0</v>
      </c>
      <c r="J259" s="401">
        <f t="shared" si="345"/>
        <v>0</v>
      </c>
      <c r="K259" s="91" t="str">
        <f>IFERROR(VLOOKUP(E253,Скрытый_лист_проекты!$H$33:$I$42,2,FALSE),"")</f>
        <v/>
      </c>
      <c r="L259" s="249"/>
      <c r="M259" s="249"/>
      <c r="N259" s="101"/>
      <c r="O259" s="101"/>
      <c r="P259" s="101"/>
      <c r="Q259" s="101"/>
      <c r="R259" s="101"/>
      <c r="S259" s="101"/>
      <c r="T259" s="101"/>
      <c r="U259" s="101"/>
      <c r="V259" s="101"/>
      <c r="W259" s="461"/>
    </row>
    <row r="260" spans="1:23" s="98" customFormat="1" ht="44.1" customHeight="1">
      <c r="A260" s="387">
        <f t="shared" ref="A260:J260" si="346">A253</f>
        <v>32</v>
      </c>
      <c r="B260" s="402">
        <f t="shared" si="346"/>
        <v>0</v>
      </c>
      <c r="C260" s="401">
        <f t="shared" si="346"/>
        <v>0</v>
      </c>
      <c r="D260" s="400">
        <f t="shared" si="346"/>
        <v>0</v>
      </c>
      <c r="E260" s="400">
        <f t="shared" si="346"/>
        <v>0</v>
      </c>
      <c r="F260" s="400">
        <f t="shared" si="346"/>
        <v>0</v>
      </c>
      <c r="G260" s="400">
        <f t="shared" si="346"/>
        <v>0</v>
      </c>
      <c r="H260" s="401">
        <f t="shared" si="346"/>
        <v>0</v>
      </c>
      <c r="I260" s="401">
        <f t="shared" si="346"/>
        <v>0</v>
      </c>
      <c r="J260" s="401">
        <f t="shared" si="346"/>
        <v>0</v>
      </c>
      <c r="K260" s="91" t="str">
        <f>IFERROR(VLOOKUP(E253,Скрытый_лист_проекты!$J$33:$K$42,2,FALSE),"")</f>
        <v/>
      </c>
      <c r="L260" s="249"/>
      <c r="M260" s="249"/>
      <c r="N260" s="101"/>
      <c r="O260" s="101"/>
      <c r="P260" s="101"/>
      <c r="Q260" s="101"/>
      <c r="R260" s="101"/>
      <c r="S260" s="101"/>
      <c r="T260" s="101"/>
      <c r="U260" s="101"/>
      <c r="V260" s="101"/>
      <c r="W260" s="462"/>
    </row>
    <row r="261" spans="1:23" s="98" customFormat="1" ht="44.1" customHeight="1">
      <c r="A261" s="248">
        <f t="shared" ref="A261" si="347">A253+1</f>
        <v>33</v>
      </c>
      <c r="B261" s="99"/>
      <c r="C261" s="399"/>
      <c r="D261" s="100"/>
      <c r="E261" s="100"/>
      <c r="F261" s="100"/>
      <c r="G261" s="101"/>
      <c r="H261" s="101"/>
      <c r="I261" s="101"/>
      <c r="J261" s="330"/>
      <c r="K261" s="95" t="s">
        <v>301</v>
      </c>
      <c r="L261" s="101"/>
      <c r="M261" s="101"/>
      <c r="N261" s="101"/>
      <c r="O261" s="92"/>
      <c r="P261" s="101"/>
      <c r="Q261" s="101"/>
      <c r="R261" s="101"/>
      <c r="S261" s="101"/>
      <c r="T261" s="101"/>
      <c r="U261" s="101"/>
      <c r="V261" s="101"/>
      <c r="W261" s="460"/>
    </row>
    <row r="262" spans="1:23" s="98" customFormat="1" ht="44.1" customHeight="1">
      <c r="A262" s="387">
        <f t="shared" ref="A262:H262" si="348">A261</f>
        <v>33</v>
      </c>
      <c r="B262" s="402">
        <f t="shared" si="348"/>
        <v>0</v>
      </c>
      <c r="C262" s="401">
        <f t="shared" si="348"/>
        <v>0</v>
      </c>
      <c r="D262" s="400">
        <f t="shared" si="348"/>
        <v>0</v>
      </c>
      <c r="E262" s="400">
        <f t="shared" si="348"/>
        <v>0</v>
      </c>
      <c r="F262" s="400">
        <f t="shared" si="348"/>
        <v>0</v>
      </c>
      <c r="G262" s="400">
        <f t="shared" si="348"/>
        <v>0</v>
      </c>
      <c r="H262" s="401">
        <f t="shared" si="348"/>
        <v>0</v>
      </c>
      <c r="I262" s="401">
        <f t="shared" ref="I262" si="349">I261</f>
        <v>0</v>
      </c>
      <c r="J262" s="401">
        <f t="shared" ref="J262" si="350">J261</f>
        <v>0</v>
      </c>
      <c r="K262" s="103" t="s">
        <v>474</v>
      </c>
      <c r="L262" s="246"/>
      <c r="M262" s="246"/>
      <c r="N262" s="104"/>
      <c r="O262" s="92"/>
      <c r="P262" s="104"/>
      <c r="Q262" s="104"/>
      <c r="R262" s="104"/>
      <c r="S262" s="104"/>
      <c r="T262" s="104"/>
      <c r="U262" s="104"/>
      <c r="V262" s="104"/>
      <c r="W262" s="461"/>
    </row>
    <row r="263" spans="1:23" s="98" customFormat="1" ht="44.1" customHeight="1">
      <c r="A263" s="387">
        <f t="shared" ref="A263:H263" si="351">A261</f>
        <v>33</v>
      </c>
      <c r="B263" s="402">
        <f t="shared" si="351"/>
        <v>0</v>
      </c>
      <c r="C263" s="401">
        <f t="shared" si="351"/>
        <v>0</v>
      </c>
      <c r="D263" s="400">
        <f t="shared" si="351"/>
        <v>0</v>
      </c>
      <c r="E263" s="400">
        <f t="shared" si="351"/>
        <v>0</v>
      </c>
      <c r="F263" s="400">
        <f t="shared" si="351"/>
        <v>0</v>
      </c>
      <c r="G263" s="400">
        <f t="shared" si="351"/>
        <v>0</v>
      </c>
      <c r="H263" s="401">
        <f t="shared" si="351"/>
        <v>0</v>
      </c>
      <c r="I263" s="401">
        <f t="shared" ref="I263:J263" si="352">I261</f>
        <v>0</v>
      </c>
      <c r="J263" s="401">
        <f t="shared" si="352"/>
        <v>0</v>
      </c>
      <c r="K263" s="95" t="s">
        <v>473</v>
      </c>
      <c r="L263" s="249"/>
      <c r="M263" s="249"/>
      <c r="N263" s="101"/>
      <c r="O263" s="92"/>
      <c r="P263" s="101"/>
      <c r="Q263" s="101"/>
      <c r="R263" s="101"/>
      <c r="S263" s="101"/>
      <c r="T263" s="101"/>
      <c r="U263" s="101"/>
      <c r="V263" s="101"/>
      <c r="W263" s="461"/>
    </row>
    <row r="264" spans="1:23" s="98" customFormat="1" ht="44.1" customHeight="1">
      <c r="A264" s="387">
        <f t="shared" ref="A264:J264" si="353">A261</f>
        <v>33</v>
      </c>
      <c r="B264" s="402">
        <f t="shared" si="353"/>
        <v>0</v>
      </c>
      <c r="C264" s="401">
        <f t="shared" si="353"/>
        <v>0</v>
      </c>
      <c r="D264" s="400">
        <f t="shared" si="353"/>
        <v>0</v>
      </c>
      <c r="E264" s="400">
        <f t="shared" si="353"/>
        <v>0</v>
      </c>
      <c r="F264" s="400">
        <f t="shared" si="353"/>
        <v>0</v>
      </c>
      <c r="G264" s="400">
        <f t="shared" si="353"/>
        <v>0</v>
      </c>
      <c r="H264" s="401">
        <f t="shared" si="353"/>
        <v>0</v>
      </c>
      <c r="I264" s="401">
        <f t="shared" si="353"/>
        <v>0</v>
      </c>
      <c r="J264" s="401">
        <f t="shared" si="353"/>
        <v>0</v>
      </c>
      <c r="K264" s="91" t="s">
        <v>279</v>
      </c>
      <c r="L264" s="249"/>
      <c r="M264" s="249"/>
      <c r="N264" s="101"/>
      <c r="O264" s="92"/>
      <c r="P264" s="101"/>
      <c r="Q264" s="101"/>
      <c r="R264" s="101"/>
      <c r="S264" s="101"/>
      <c r="T264" s="101"/>
      <c r="U264" s="101"/>
      <c r="V264" s="101"/>
      <c r="W264" s="461"/>
    </row>
    <row r="265" spans="1:23" s="98" customFormat="1" ht="123" customHeight="1">
      <c r="A265" s="387">
        <f t="shared" ref="A265:J265" si="354">A261</f>
        <v>33</v>
      </c>
      <c r="B265" s="402">
        <f t="shared" si="354"/>
        <v>0</v>
      </c>
      <c r="C265" s="401">
        <f t="shared" si="354"/>
        <v>0</v>
      </c>
      <c r="D265" s="400">
        <f t="shared" si="354"/>
        <v>0</v>
      </c>
      <c r="E265" s="400">
        <f t="shared" si="354"/>
        <v>0</v>
      </c>
      <c r="F265" s="400">
        <f t="shared" si="354"/>
        <v>0</v>
      </c>
      <c r="G265" s="400">
        <f t="shared" si="354"/>
        <v>0</v>
      </c>
      <c r="H265" s="401">
        <f t="shared" si="354"/>
        <v>0</v>
      </c>
      <c r="I265" s="401">
        <f t="shared" si="354"/>
        <v>0</v>
      </c>
      <c r="J265" s="401">
        <f t="shared" si="354"/>
        <v>0</v>
      </c>
      <c r="K265" s="91" t="str">
        <f>IFERROR(VLOOKUP(E261,Скрытый_лист_проекты!$D$33:$E$42,2,FALSE),"")</f>
        <v/>
      </c>
      <c r="L265" s="249"/>
      <c r="M265" s="249"/>
      <c r="N265" s="101"/>
      <c r="O265" s="101"/>
      <c r="P265" s="101"/>
      <c r="Q265" s="101"/>
      <c r="R265" s="101"/>
      <c r="S265" s="101"/>
      <c r="T265" s="101"/>
      <c r="U265" s="101"/>
      <c r="V265" s="101"/>
      <c r="W265" s="461"/>
    </row>
    <row r="266" spans="1:23" s="98" customFormat="1" ht="44.1" customHeight="1">
      <c r="A266" s="387">
        <f t="shared" ref="A266:J266" si="355">A261</f>
        <v>33</v>
      </c>
      <c r="B266" s="402">
        <f t="shared" si="355"/>
        <v>0</v>
      </c>
      <c r="C266" s="401">
        <f t="shared" si="355"/>
        <v>0</v>
      </c>
      <c r="D266" s="400">
        <f t="shared" si="355"/>
        <v>0</v>
      </c>
      <c r="E266" s="400">
        <f t="shared" si="355"/>
        <v>0</v>
      </c>
      <c r="F266" s="400">
        <f t="shared" si="355"/>
        <v>0</v>
      </c>
      <c r="G266" s="400">
        <f t="shared" si="355"/>
        <v>0</v>
      </c>
      <c r="H266" s="401">
        <f t="shared" si="355"/>
        <v>0</v>
      </c>
      <c r="I266" s="401">
        <f t="shared" si="355"/>
        <v>0</v>
      </c>
      <c r="J266" s="401">
        <f t="shared" si="355"/>
        <v>0</v>
      </c>
      <c r="K266" s="91" t="str">
        <f>IFERROR(VLOOKUP(E261,Скрытый_лист_проекты!$F$33:$G$42,2,FALSE),"")</f>
        <v/>
      </c>
      <c r="L266" s="249"/>
      <c r="M266" s="249"/>
      <c r="N266" s="101"/>
      <c r="O266" s="101"/>
      <c r="P266" s="101"/>
      <c r="Q266" s="101"/>
      <c r="R266" s="101"/>
      <c r="S266" s="101"/>
      <c r="T266" s="101"/>
      <c r="U266" s="101"/>
      <c r="V266" s="101"/>
      <c r="W266" s="461"/>
    </row>
    <row r="267" spans="1:23" s="98" customFormat="1" ht="44.1" customHeight="1">
      <c r="A267" s="387">
        <f t="shared" ref="A267:J267" si="356">A261</f>
        <v>33</v>
      </c>
      <c r="B267" s="402">
        <f t="shared" si="356"/>
        <v>0</v>
      </c>
      <c r="C267" s="401">
        <f t="shared" si="356"/>
        <v>0</v>
      </c>
      <c r="D267" s="400">
        <f t="shared" si="356"/>
        <v>0</v>
      </c>
      <c r="E267" s="400">
        <f t="shared" si="356"/>
        <v>0</v>
      </c>
      <c r="F267" s="400">
        <f t="shared" si="356"/>
        <v>0</v>
      </c>
      <c r="G267" s="400">
        <f t="shared" si="356"/>
        <v>0</v>
      </c>
      <c r="H267" s="401">
        <f t="shared" si="356"/>
        <v>0</v>
      </c>
      <c r="I267" s="401">
        <f t="shared" si="356"/>
        <v>0</v>
      </c>
      <c r="J267" s="401">
        <f t="shared" si="356"/>
        <v>0</v>
      </c>
      <c r="K267" s="91" t="str">
        <f>IFERROR(VLOOKUP(E261,Скрытый_лист_проекты!$H$33:$I$42,2,FALSE),"")</f>
        <v/>
      </c>
      <c r="L267" s="249"/>
      <c r="M267" s="249"/>
      <c r="N267" s="101"/>
      <c r="O267" s="101"/>
      <c r="P267" s="101"/>
      <c r="Q267" s="101"/>
      <c r="R267" s="101"/>
      <c r="S267" s="101"/>
      <c r="T267" s="101"/>
      <c r="U267" s="101"/>
      <c r="V267" s="101"/>
      <c r="W267" s="461"/>
    </row>
    <row r="268" spans="1:23" s="98" customFormat="1" ht="44.1" customHeight="1">
      <c r="A268" s="387">
        <f t="shared" ref="A268:J268" si="357">A261</f>
        <v>33</v>
      </c>
      <c r="B268" s="402">
        <f t="shared" si="357"/>
        <v>0</v>
      </c>
      <c r="C268" s="401">
        <f t="shared" si="357"/>
        <v>0</v>
      </c>
      <c r="D268" s="400">
        <f t="shared" si="357"/>
        <v>0</v>
      </c>
      <c r="E268" s="400">
        <f t="shared" si="357"/>
        <v>0</v>
      </c>
      <c r="F268" s="400">
        <f t="shared" si="357"/>
        <v>0</v>
      </c>
      <c r="G268" s="400">
        <f t="shared" si="357"/>
        <v>0</v>
      </c>
      <c r="H268" s="401">
        <f t="shared" si="357"/>
        <v>0</v>
      </c>
      <c r="I268" s="401">
        <f t="shared" si="357"/>
        <v>0</v>
      </c>
      <c r="J268" s="401">
        <f t="shared" si="357"/>
        <v>0</v>
      </c>
      <c r="K268" s="91" t="str">
        <f>IFERROR(VLOOKUP(E261,Скрытый_лист_проекты!$J$33:$K$42,2,FALSE),"")</f>
        <v/>
      </c>
      <c r="L268" s="249"/>
      <c r="M268" s="249"/>
      <c r="N268" s="101"/>
      <c r="O268" s="101"/>
      <c r="P268" s="101"/>
      <c r="Q268" s="101"/>
      <c r="R268" s="101"/>
      <c r="S268" s="101"/>
      <c r="T268" s="101"/>
      <c r="U268" s="101"/>
      <c r="V268" s="101"/>
      <c r="W268" s="462"/>
    </row>
    <row r="269" spans="1:23" s="98" customFormat="1" ht="44.1" customHeight="1">
      <c r="A269" s="248">
        <f t="shared" ref="A269" si="358">A261+1</f>
        <v>34</v>
      </c>
      <c r="B269" s="99"/>
      <c r="C269" s="399"/>
      <c r="D269" s="100"/>
      <c r="E269" s="100"/>
      <c r="F269" s="100"/>
      <c r="G269" s="101"/>
      <c r="H269" s="101"/>
      <c r="I269" s="101"/>
      <c r="J269" s="330"/>
      <c r="K269" s="95" t="s">
        <v>301</v>
      </c>
      <c r="L269" s="101"/>
      <c r="M269" s="101"/>
      <c r="N269" s="101"/>
      <c r="O269" s="92"/>
      <c r="P269" s="101"/>
      <c r="Q269" s="101"/>
      <c r="R269" s="101"/>
      <c r="S269" s="101"/>
      <c r="T269" s="101"/>
      <c r="U269" s="101"/>
      <c r="V269" s="101"/>
      <c r="W269" s="460"/>
    </row>
    <row r="270" spans="1:23" s="98" customFormat="1" ht="44.1" customHeight="1">
      <c r="A270" s="387">
        <f t="shared" ref="A270:H270" si="359">A269</f>
        <v>34</v>
      </c>
      <c r="B270" s="402">
        <f t="shared" si="359"/>
        <v>0</v>
      </c>
      <c r="C270" s="401">
        <f t="shared" si="359"/>
        <v>0</v>
      </c>
      <c r="D270" s="400">
        <f t="shared" si="359"/>
        <v>0</v>
      </c>
      <c r="E270" s="400">
        <f t="shared" si="359"/>
        <v>0</v>
      </c>
      <c r="F270" s="400">
        <f t="shared" si="359"/>
        <v>0</v>
      </c>
      <c r="G270" s="400">
        <f t="shared" si="359"/>
        <v>0</v>
      </c>
      <c r="H270" s="401">
        <f t="shared" si="359"/>
        <v>0</v>
      </c>
      <c r="I270" s="401">
        <f t="shared" ref="I270" si="360">I269</f>
        <v>0</v>
      </c>
      <c r="J270" s="401">
        <f t="shared" ref="J270" si="361">J269</f>
        <v>0</v>
      </c>
      <c r="K270" s="103" t="s">
        <v>474</v>
      </c>
      <c r="L270" s="246"/>
      <c r="M270" s="246"/>
      <c r="N270" s="104"/>
      <c r="O270" s="92"/>
      <c r="P270" s="104"/>
      <c r="Q270" s="104"/>
      <c r="R270" s="104"/>
      <c r="S270" s="104"/>
      <c r="T270" s="104"/>
      <c r="U270" s="104"/>
      <c r="V270" s="104"/>
      <c r="W270" s="461"/>
    </row>
    <row r="271" spans="1:23" s="98" customFormat="1" ht="44.1" customHeight="1">
      <c r="A271" s="387">
        <f t="shared" ref="A271:H271" si="362">A269</f>
        <v>34</v>
      </c>
      <c r="B271" s="402">
        <f t="shared" si="362"/>
        <v>0</v>
      </c>
      <c r="C271" s="401">
        <f t="shared" si="362"/>
        <v>0</v>
      </c>
      <c r="D271" s="400">
        <f t="shared" si="362"/>
        <v>0</v>
      </c>
      <c r="E271" s="400">
        <f t="shared" si="362"/>
        <v>0</v>
      </c>
      <c r="F271" s="400">
        <f t="shared" si="362"/>
        <v>0</v>
      </c>
      <c r="G271" s="400">
        <f t="shared" si="362"/>
        <v>0</v>
      </c>
      <c r="H271" s="401">
        <f t="shared" si="362"/>
        <v>0</v>
      </c>
      <c r="I271" s="401">
        <f t="shared" ref="I271:J271" si="363">I269</f>
        <v>0</v>
      </c>
      <c r="J271" s="401">
        <f t="shared" si="363"/>
        <v>0</v>
      </c>
      <c r="K271" s="95" t="s">
        <v>473</v>
      </c>
      <c r="L271" s="249"/>
      <c r="M271" s="249"/>
      <c r="N271" s="101"/>
      <c r="O271" s="92"/>
      <c r="P271" s="101"/>
      <c r="Q271" s="101"/>
      <c r="R271" s="101"/>
      <c r="S271" s="101"/>
      <c r="T271" s="101"/>
      <c r="U271" s="101"/>
      <c r="V271" s="101"/>
      <c r="W271" s="461"/>
    </row>
    <row r="272" spans="1:23" s="98" customFormat="1" ht="44.1" customHeight="1">
      <c r="A272" s="387">
        <f t="shared" ref="A272:J272" si="364">A269</f>
        <v>34</v>
      </c>
      <c r="B272" s="402">
        <f t="shared" si="364"/>
        <v>0</v>
      </c>
      <c r="C272" s="401">
        <f t="shared" si="364"/>
        <v>0</v>
      </c>
      <c r="D272" s="400">
        <f t="shared" si="364"/>
        <v>0</v>
      </c>
      <c r="E272" s="400">
        <f t="shared" si="364"/>
        <v>0</v>
      </c>
      <c r="F272" s="400">
        <f t="shared" si="364"/>
        <v>0</v>
      </c>
      <c r="G272" s="400">
        <f t="shared" si="364"/>
        <v>0</v>
      </c>
      <c r="H272" s="401">
        <f t="shared" si="364"/>
        <v>0</v>
      </c>
      <c r="I272" s="401">
        <f t="shared" si="364"/>
        <v>0</v>
      </c>
      <c r="J272" s="401">
        <f t="shared" si="364"/>
        <v>0</v>
      </c>
      <c r="K272" s="91" t="s">
        <v>279</v>
      </c>
      <c r="L272" s="249"/>
      <c r="M272" s="249"/>
      <c r="N272" s="101"/>
      <c r="O272" s="92"/>
      <c r="P272" s="101"/>
      <c r="Q272" s="101"/>
      <c r="R272" s="101"/>
      <c r="S272" s="101"/>
      <c r="T272" s="101"/>
      <c r="U272" s="101"/>
      <c r="V272" s="101"/>
      <c r="W272" s="461"/>
    </row>
    <row r="273" spans="1:23" s="98" customFormat="1" ht="44.1" customHeight="1">
      <c r="A273" s="387">
        <f t="shared" ref="A273:J273" si="365">A269</f>
        <v>34</v>
      </c>
      <c r="B273" s="402">
        <f t="shared" si="365"/>
        <v>0</v>
      </c>
      <c r="C273" s="401">
        <f t="shared" si="365"/>
        <v>0</v>
      </c>
      <c r="D273" s="400">
        <f t="shared" si="365"/>
        <v>0</v>
      </c>
      <c r="E273" s="400">
        <f t="shared" si="365"/>
        <v>0</v>
      </c>
      <c r="F273" s="400">
        <f t="shared" si="365"/>
        <v>0</v>
      </c>
      <c r="G273" s="400">
        <f t="shared" si="365"/>
        <v>0</v>
      </c>
      <c r="H273" s="401">
        <f t="shared" si="365"/>
        <v>0</v>
      </c>
      <c r="I273" s="401">
        <f t="shared" si="365"/>
        <v>0</v>
      </c>
      <c r="J273" s="401">
        <f t="shared" si="365"/>
        <v>0</v>
      </c>
      <c r="K273" s="91" t="str">
        <f>IFERROR(VLOOKUP(E269,Скрытый_лист_проекты!$D$33:$E$42,2,FALSE),"")</f>
        <v/>
      </c>
      <c r="L273" s="249"/>
      <c r="M273" s="249"/>
      <c r="N273" s="101"/>
      <c r="O273" s="101"/>
      <c r="P273" s="101"/>
      <c r="Q273" s="101"/>
      <c r="R273" s="101"/>
      <c r="S273" s="101"/>
      <c r="T273" s="101"/>
      <c r="U273" s="101"/>
      <c r="V273" s="101"/>
      <c r="W273" s="461"/>
    </row>
    <row r="274" spans="1:23" s="98" customFormat="1" ht="44.1" customHeight="1">
      <c r="A274" s="387">
        <f t="shared" ref="A274:J274" si="366">A269</f>
        <v>34</v>
      </c>
      <c r="B274" s="402">
        <f t="shared" si="366"/>
        <v>0</v>
      </c>
      <c r="C274" s="401">
        <f t="shared" si="366"/>
        <v>0</v>
      </c>
      <c r="D274" s="400">
        <f t="shared" si="366"/>
        <v>0</v>
      </c>
      <c r="E274" s="400">
        <f t="shared" si="366"/>
        <v>0</v>
      </c>
      <c r="F274" s="400">
        <f t="shared" si="366"/>
        <v>0</v>
      </c>
      <c r="G274" s="400">
        <f t="shared" si="366"/>
        <v>0</v>
      </c>
      <c r="H274" s="401">
        <f t="shared" si="366"/>
        <v>0</v>
      </c>
      <c r="I274" s="401">
        <f t="shared" si="366"/>
        <v>0</v>
      </c>
      <c r="J274" s="401">
        <f t="shared" si="366"/>
        <v>0</v>
      </c>
      <c r="K274" s="91" t="str">
        <f>IFERROR(VLOOKUP(E269,Скрытый_лист_проекты!$F$33:$G$42,2,FALSE),"")</f>
        <v/>
      </c>
      <c r="L274" s="249"/>
      <c r="M274" s="249"/>
      <c r="N274" s="101"/>
      <c r="O274" s="101"/>
      <c r="P274" s="101"/>
      <c r="Q274" s="101"/>
      <c r="R274" s="101"/>
      <c r="S274" s="101"/>
      <c r="T274" s="101"/>
      <c r="U274" s="101"/>
      <c r="V274" s="101"/>
      <c r="W274" s="461"/>
    </row>
    <row r="275" spans="1:23" s="98" customFormat="1" ht="123" customHeight="1">
      <c r="A275" s="387">
        <f t="shared" ref="A275:J275" si="367">A269</f>
        <v>34</v>
      </c>
      <c r="B275" s="402">
        <f t="shared" si="367"/>
        <v>0</v>
      </c>
      <c r="C275" s="401">
        <f t="shared" si="367"/>
        <v>0</v>
      </c>
      <c r="D275" s="400">
        <f t="shared" si="367"/>
        <v>0</v>
      </c>
      <c r="E275" s="400">
        <f t="shared" si="367"/>
        <v>0</v>
      </c>
      <c r="F275" s="400">
        <f t="shared" si="367"/>
        <v>0</v>
      </c>
      <c r="G275" s="400">
        <f t="shared" si="367"/>
        <v>0</v>
      </c>
      <c r="H275" s="401">
        <f t="shared" si="367"/>
        <v>0</v>
      </c>
      <c r="I275" s="401">
        <f t="shared" si="367"/>
        <v>0</v>
      </c>
      <c r="J275" s="401">
        <f t="shared" si="367"/>
        <v>0</v>
      </c>
      <c r="K275" s="91" t="str">
        <f>IFERROR(VLOOKUP(E269,Скрытый_лист_проекты!$H$33:$I$42,2,FALSE),"")</f>
        <v/>
      </c>
      <c r="L275" s="249"/>
      <c r="M275" s="249"/>
      <c r="N275" s="101"/>
      <c r="O275" s="101"/>
      <c r="P275" s="101"/>
      <c r="Q275" s="101"/>
      <c r="R275" s="101"/>
      <c r="S275" s="101"/>
      <c r="T275" s="101"/>
      <c r="U275" s="101"/>
      <c r="V275" s="101"/>
      <c r="W275" s="461"/>
    </row>
    <row r="276" spans="1:23" s="98" customFormat="1" ht="44.1" customHeight="1">
      <c r="A276" s="387">
        <f t="shared" ref="A276:J276" si="368">A269</f>
        <v>34</v>
      </c>
      <c r="B276" s="402">
        <f t="shared" si="368"/>
        <v>0</v>
      </c>
      <c r="C276" s="401">
        <f t="shared" si="368"/>
        <v>0</v>
      </c>
      <c r="D276" s="400">
        <f t="shared" si="368"/>
        <v>0</v>
      </c>
      <c r="E276" s="400">
        <f t="shared" si="368"/>
        <v>0</v>
      </c>
      <c r="F276" s="400">
        <f t="shared" si="368"/>
        <v>0</v>
      </c>
      <c r="G276" s="400">
        <f t="shared" si="368"/>
        <v>0</v>
      </c>
      <c r="H276" s="401">
        <f t="shared" si="368"/>
        <v>0</v>
      </c>
      <c r="I276" s="401">
        <f t="shared" si="368"/>
        <v>0</v>
      </c>
      <c r="J276" s="401">
        <f t="shared" si="368"/>
        <v>0</v>
      </c>
      <c r="K276" s="91" t="str">
        <f>IFERROR(VLOOKUP(E269,Скрытый_лист_проекты!$J$33:$K$42,2,FALSE),"")</f>
        <v/>
      </c>
      <c r="L276" s="249"/>
      <c r="M276" s="249"/>
      <c r="N276" s="101"/>
      <c r="O276" s="101"/>
      <c r="P276" s="101"/>
      <c r="Q276" s="101"/>
      <c r="R276" s="101"/>
      <c r="S276" s="101"/>
      <c r="T276" s="101"/>
      <c r="U276" s="101"/>
      <c r="V276" s="101"/>
      <c r="W276" s="462"/>
    </row>
    <row r="277" spans="1:23" s="98" customFormat="1" ht="44.1" customHeight="1">
      <c r="A277" s="248">
        <f t="shared" ref="A277" si="369">A269+1</f>
        <v>35</v>
      </c>
      <c r="B277" s="99"/>
      <c r="C277" s="399"/>
      <c r="D277" s="100"/>
      <c r="E277" s="100"/>
      <c r="F277" s="100"/>
      <c r="G277" s="101"/>
      <c r="H277" s="101"/>
      <c r="I277" s="101"/>
      <c r="J277" s="330"/>
      <c r="K277" s="95" t="s">
        <v>301</v>
      </c>
      <c r="L277" s="101"/>
      <c r="M277" s="101"/>
      <c r="N277" s="101"/>
      <c r="O277" s="92"/>
      <c r="P277" s="101"/>
      <c r="Q277" s="101"/>
      <c r="R277" s="101"/>
      <c r="S277" s="101"/>
      <c r="T277" s="101"/>
      <c r="U277" s="101"/>
      <c r="V277" s="101"/>
      <c r="W277" s="460"/>
    </row>
    <row r="278" spans="1:23" s="98" customFormat="1" ht="44.1" customHeight="1">
      <c r="A278" s="387">
        <f t="shared" ref="A278:H278" si="370">A277</f>
        <v>35</v>
      </c>
      <c r="B278" s="402">
        <f t="shared" si="370"/>
        <v>0</v>
      </c>
      <c r="C278" s="401">
        <f t="shared" si="370"/>
        <v>0</v>
      </c>
      <c r="D278" s="400">
        <f t="shared" si="370"/>
        <v>0</v>
      </c>
      <c r="E278" s="400">
        <f t="shared" si="370"/>
        <v>0</v>
      </c>
      <c r="F278" s="400">
        <f t="shared" si="370"/>
        <v>0</v>
      </c>
      <c r="G278" s="400">
        <f t="shared" si="370"/>
        <v>0</v>
      </c>
      <c r="H278" s="401">
        <f t="shared" si="370"/>
        <v>0</v>
      </c>
      <c r="I278" s="401">
        <f t="shared" ref="I278" si="371">I277</f>
        <v>0</v>
      </c>
      <c r="J278" s="401">
        <f t="shared" ref="J278" si="372">J277</f>
        <v>0</v>
      </c>
      <c r="K278" s="103" t="s">
        <v>474</v>
      </c>
      <c r="L278" s="246"/>
      <c r="M278" s="246"/>
      <c r="N278" s="104"/>
      <c r="O278" s="92"/>
      <c r="P278" s="104"/>
      <c r="Q278" s="104"/>
      <c r="R278" s="104"/>
      <c r="S278" s="104"/>
      <c r="T278" s="104"/>
      <c r="U278" s="104"/>
      <c r="V278" s="104"/>
      <c r="W278" s="461"/>
    </row>
    <row r="279" spans="1:23" s="98" customFormat="1" ht="44.1" customHeight="1">
      <c r="A279" s="387">
        <f t="shared" ref="A279:H279" si="373">A277</f>
        <v>35</v>
      </c>
      <c r="B279" s="402">
        <f t="shared" si="373"/>
        <v>0</v>
      </c>
      <c r="C279" s="401">
        <f t="shared" si="373"/>
        <v>0</v>
      </c>
      <c r="D279" s="400">
        <f t="shared" si="373"/>
        <v>0</v>
      </c>
      <c r="E279" s="400">
        <f t="shared" si="373"/>
        <v>0</v>
      </c>
      <c r="F279" s="400">
        <f t="shared" si="373"/>
        <v>0</v>
      </c>
      <c r="G279" s="400">
        <f t="shared" si="373"/>
        <v>0</v>
      </c>
      <c r="H279" s="401">
        <f t="shared" si="373"/>
        <v>0</v>
      </c>
      <c r="I279" s="401">
        <f t="shared" ref="I279:J279" si="374">I277</f>
        <v>0</v>
      </c>
      <c r="J279" s="401">
        <f t="shared" si="374"/>
        <v>0</v>
      </c>
      <c r="K279" s="95" t="s">
        <v>473</v>
      </c>
      <c r="L279" s="249"/>
      <c r="M279" s="249"/>
      <c r="N279" s="101"/>
      <c r="O279" s="92"/>
      <c r="P279" s="101"/>
      <c r="Q279" s="101"/>
      <c r="R279" s="101"/>
      <c r="S279" s="101"/>
      <c r="T279" s="101"/>
      <c r="U279" s="101"/>
      <c r="V279" s="101"/>
      <c r="W279" s="461"/>
    </row>
    <row r="280" spans="1:23" s="98" customFormat="1" ht="44.1" customHeight="1">
      <c r="A280" s="387">
        <f t="shared" ref="A280:J280" si="375">A277</f>
        <v>35</v>
      </c>
      <c r="B280" s="402">
        <f t="shared" si="375"/>
        <v>0</v>
      </c>
      <c r="C280" s="401">
        <f t="shared" si="375"/>
        <v>0</v>
      </c>
      <c r="D280" s="400">
        <f t="shared" si="375"/>
        <v>0</v>
      </c>
      <c r="E280" s="400">
        <f t="shared" si="375"/>
        <v>0</v>
      </c>
      <c r="F280" s="400">
        <f t="shared" si="375"/>
        <v>0</v>
      </c>
      <c r="G280" s="400">
        <f t="shared" si="375"/>
        <v>0</v>
      </c>
      <c r="H280" s="401">
        <f t="shared" si="375"/>
        <v>0</v>
      </c>
      <c r="I280" s="401">
        <f t="shared" si="375"/>
        <v>0</v>
      </c>
      <c r="J280" s="401">
        <f t="shared" si="375"/>
        <v>0</v>
      </c>
      <c r="K280" s="91" t="s">
        <v>279</v>
      </c>
      <c r="L280" s="249"/>
      <c r="M280" s="249"/>
      <c r="N280" s="101"/>
      <c r="O280" s="92"/>
      <c r="P280" s="101"/>
      <c r="Q280" s="101"/>
      <c r="R280" s="101"/>
      <c r="S280" s="101"/>
      <c r="T280" s="101"/>
      <c r="U280" s="101"/>
      <c r="V280" s="101"/>
      <c r="W280" s="461"/>
    </row>
    <row r="281" spans="1:23" s="98" customFormat="1" ht="44.1" customHeight="1">
      <c r="A281" s="387">
        <f t="shared" ref="A281:J281" si="376">A277</f>
        <v>35</v>
      </c>
      <c r="B281" s="402">
        <f t="shared" si="376"/>
        <v>0</v>
      </c>
      <c r="C281" s="401">
        <f t="shared" si="376"/>
        <v>0</v>
      </c>
      <c r="D281" s="400">
        <f t="shared" si="376"/>
        <v>0</v>
      </c>
      <c r="E281" s="400">
        <f t="shared" si="376"/>
        <v>0</v>
      </c>
      <c r="F281" s="400">
        <f t="shared" si="376"/>
        <v>0</v>
      </c>
      <c r="G281" s="400">
        <f t="shared" si="376"/>
        <v>0</v>
      </c>
      <c r="H281" s="401">
        <f t="shared" si="376"/>
        <v>0</v>
      </c>
      <c r="I281" s="401">
        <f t="shared" si="376"/>
        <v>0</v>
      </c>
      <c r="J281" s="401">
        <f t="shared" si="376"/>
        <v>0</v>
      </c>
      <c r="K281" s="91" t="str">
        <f>IFERROR(VLOOKUP(E277,Скрытый_лист_проекты!$D$33:$E$42,2,FALSE),"")</f>
        <v/>
      </c>
      <c r="L281" s="249"/>
      <c r="M281" s="249"/>
      <c r="N281" s="101"/>
      <c r="O281" s="101"/>
      <c r="P281" s="101"/>
      <c r="Q281" s="101"/>
      <c r="R281" s="101"/>
      <c r="S281" s="101"/>
      <c r="T281" s="101"/>
      <c r="U281" s="101"/>
      <c r="V281" s="101"/>
      <c r="W281" s="461"/>
    </row>
    <row r="282" spans="1:23" s="98" customFormat="1" ht="44.1" customHeight="1">
      <c r="A282" s="387">
        <f t="shared" ref="A282:J282" si="377">A277</f>
        <v>35</v>
      </c>
      <c r="B282" s="402">
        <f t="shared" si="377"/>
        <v>0</v>
      </c>
      <c r="C282" s="401">
        <f t="shared" si="377"/>
        <v>0</v>
      </c>
      <c r="D282" s="400">
        <f t="shared" si="377"/>
        <v>0</v>
      </c>
      <c r="E282" s="400">
        <f t="shared" si="377"/>
        <v>0</v>
      </c>
      <c r="F282" s="400">
        <f t="shared" si="377"/>
        <v>0</v>
      </c>
      <c r="G282" s="400">
        <f t="shared" si="377"/>
        <v>0</v>
      </c>
      <c r="H282" s="401">
        <f t="shared" si="377"/>
        <v>0</v>
      </c>
      <c r="I282" s="401">
        <f t="shared" si="377"/>
        <v>0</v>
      </c>
      <c r="J282" s="401">
        <f t="shared" si="377"/>
        <v>0</v>
      </c>
      <c r="K282" s="91" t="str">
        <f>IFERROR(VLOOKUP(E277,Скрытый_лист_проекты!$F$33:$G$42,2,FALSE),"")</f>
        <v/>
      </c>
      <c r="L282" s="249"/>
      <c r="M282" s="249"/>
      <c r="N282" s="101"/>
      <c r="O282" s="101"/>
      <c r="P282" s="101"/>
      <c r="Q282" s="101"/>
      <c r="R282" s="101"/>
      <c r="S282" s="101"/>
      <c r="T282" s="101"/>
      <c r="U282" s="101"/>
      <c r="V282" s="101"/>
      <c r="W282" s="461"/>
    </row>
    <row r="283" spans="1:23" s="98" customFormat="1" ht="44.1" customHeight="1">
      <c r="A283" s="387">
        <f t="shared" ref="A283:J283" si="378">A277</f>
        <v>35</v>
      </c>
      <c r="B283" s="402">
        <f t="shared" si="378"/>
        <v>0</v>
      </c>
      <c r="C283" s="401">
        <f t="shared" si="378"/>
        <v>0</v>
      </c>
      <c r="D283" s="400">
        <f t="shared" si="378"/>
        <v>0</v>
      </c>
      <c r="E283" s="400">
        <f t="shared" si="378"/>
        <v>0</v>
      </c>
      <c r="F283" s="400">
        <f t="shared" si="378"/>
        <v>0</v>
      </c>
      <c r="G283" s="400">
        <f t="shared" si="378"/>
        <v>0</v>
      </c>
      <c r="H283" s="401">
        <f t="shared" si="378"/>
        <v>0</v>
      </c>
      <c r="I283" s="401">
        <f t="shared" si="378"/>
        <v>0</v>
      </c>
      <c r="J283" s="401">
        <f t="shared" si="378"/>
        <v>0</v>
      </c>
      <c r="K283" s="91" t="str">
        <f>IFERROR(VLOOKUP(E277,Скрытый_лист_проекты!$H$33:$I$42,2,FALSE),"")</f>
        <v/>
      </c>
      <c r="L283" s="249"/>
      <c r="M283" s="249"/>
      <c r="N283" s="101"/>
      <c r="O283" s="101"/>
      <c r="P283" s="101"/>
      <c r="Q283" s="101"/>
      <c r="R283" s="101"/>
      <c r="S283" s="101"/>
      <c r="T283" s="101"/>
      <c r="U283" s="101"/>
      <c r="V283" s="101"/>
      <c r="W283" s="461"/>
    </row>
    <row r="284" spans="1:23" s="98" customFormat="1" ht="44.1" customHeight="1">
      <c r="A284" s="387">
        <f t="shared" ref="A284:J284" si="379">A277</f>
        <v>35</v>
      </c>
      <c r="B284" s="402">
        <f t="shared" si="379"/>
        <v>0</v>
      </c>
      <c r="C284" s="401">
        <f t="shared" si="379"/>
        <v>0</v>
      </c>
      <c r="D284" s="400">
        <f t="shared" si="379"/>
        <v>0</v>
      </c>
      <c r="E284" s="400">
        <f t="shared" si="379"/>
        <v>0</v>
      </c>
      <c r="F284" s="400">
        <f t="shared" si="379"/>
        <v>0</v>
      </c>
      <c r="G284" s="400">
        <f t="shared" si="379"/>
        <v>0</v>
      </c>
      <c r="H284" s="401">
        <f t="shared" si="379"/>
        <v>0</v>
      </c>
      <c r="I284" s="401">
        <f t="shared" si="379"/>
        <v>0</v>
      </c>
      <c r="J284" s="401">
        <f t="shared" si="379"/>
        <v>0</v>
      </c>
      <c r="K284" s="91" t="str">
        <f>IFERROR(VLOOKUP(E277,Скрытый_лист_проекты!$J$33:$K$42,2,FALSE),"")</f>
        <v/>
      </c>
      <c r="L284" s="249"/>
      <c r="M284" s="249"/>
      <c r="N284" s="101"/>
      <c r="O284" s="101"/>
      <c r="P284" s="101"/>
      <c r="Q284" s="101"/>
      <c r="R284" s="101"/>
      <c r="S284" s="101"/>
      <c r="T284" s="101"/>
      <c r="U284" s="101"/>
      <c r="V284" s="101"/>
      <c r="W284" s="462"/>
    </row>
    <row r="285" spans="1:23" s="98" customFormat="1" ht="123" customHeight="1">
      <c r="A285" s="248">
        <f t="shared" ref="A285" si="380">A277+1</f>
        <v>36</v>
      </c>
      <c r="B285" s="99"/>
      <c r="C285" s="399"/>
      <c r="D285" s="100"/>
      <c r="E285" s="100"/>
      <c r="F285" s="100"/>
      <c r="G285" s="101"/>
      <c r="H285" s="101"/>
      <c r="I285" s="101"/>
      <c r="J285" s="330"/>
      <c r="K285" s="95" t="s">
        <v>301</v>
      </c>
      <c r="L285" s="101"/>
      <c r="M285" s="101"/>
      <c r="N285" s="101"/>
      <c r="O285" s="92"/>
      <c r="P285" s="101"/>
      <c r="Q285" s="101"/>
      <c r="R285" s="101"/>
      <c r="S285" s="101"/>
      <c r="T285" s="101"/>
      <c r="U285" s="101"/>
      <c r="V285" s="101"/>
      <c r="W285" s="460"/>
    </row>
    <row r="286" spans="1:23" s="98" customFormat="1" ht="44.1" customHeight="1">
      <c r="A286" s="387">
        <f t="shared" ref="A286:H286" si="381">A285</f>
        <v>36</v>
      </c>
      <c r="B286" s="402">
        <f t="shared" si="381"/>
        <v>0</v>
      </c>
      <c r="C286" s="401">
        <f t="shared" si="381"/>
        <v>0</v>
      </c>
      <c r="D286" s="400">
        <f t="shared" si="381"/>
        <v>0</v>
      </c>
      <c r="E286" s="400">
        <f t="shared" si="381"/>
        <v>0</v>
      </c>
      <c r="F286" s="400">
        <f t="shared" si="381"/>
        <v>0</v>
      </c>
      <c r="G286" s="400">
        <f t="shared" si="381"/>
        <v>0</v>
      </c>
      <c r="H286" s="401">
        <f t="shared" si="381"/>
        <v>0</v>
      </c>
      <c r="I286" s="401">
        <f t="shared" ref="I286" si="382">I285</f>
        <v>0</v>
      </c>
      <c r="J286" s="401">
        <f t="shared" ref="J286" si="383">J285</f>
        <v>0</v>
      </c>
      <c r="K286" s="103" t="s">
        <v>474</v>
      </c>
      <c r="L286" s="246"/>
      <c r="M286" s="246"/>
      <c r="N286" s="104"/>
      <c r="O286" s="92"/>
      <c r="P286" s="104"/>
      <c r="Q286" s="104"/>
      <c r="R286" s="104"/>
      <c r="S286" s="104"/>
      <c r="T286" s="104"/>
      <c r="U286" s="104"/>
      <c r="V286" s="104"/>
      <c r="W286" s="461"/>
    </row>
    <row r="287" spans="1:23" s="98" customFormat="1" ht="44.1" customHeight="1">
      <c r="A287" s="387">
        <f t="shared" ref="A287:H287" si="384">A285</f>
        <v>36</v>
      </c>
      <c r="B287" s="402">
        <f t="shared" si="384"/>
        <v>0</v>
      </c>
      <c r="C287" s="401">
        <f t="shared" si="384"/>
        <v>0</v>
      </c>
      <c r="D287" s="400">
        <f t="shared" si="384"/>
        <v>0</v>
      </c>
      <c r="E287" s="400">
        <f t="shared" si="384"/>
        <v>0</v>
      </c>
      <c r="F287" s="400">
        <f t="shared" si="384"/>
        <v>0</v>
      </c>
      <c r="G287" s="400">
        <f t="shared" si="384"/>
        <v>0</v>
      </c>
      <c r="H287" s="401">
        <f t="shared" si="384"/>
        <v>0</v>
      </c>
      <c r="I287" s="401">
        <f t="shared" ref="I287:J287" si="385">I285</f>
        <v>0</v>
      </c>
      <c r="J287" s="401">
        <f t="shared" si="385"/>
        <v>0</v>
      </c>
      <c r="K287" s="95" t="s">
        <v>473</v>
      </c>
      <c r="L287" s="249"/>
      <c r="M287" s="249"/>
      <c r="N287" s="101"/>
      <c r="O287" s="92"/>
      <c r="P287" s="101"/>
      <c r="Q287" s="101"/>
      <c r="R287" s="101"/>
      <c r="S287" s="101"/>
      <c r="T287" s="101"/>
      <c r="U287" s="101"/>
      <c r="V287" s="101"/>
      <c r="W287" s="461"/>
    </row>
    <row r="288" spans="1:23" s="98" customFormat="1" ht="44.1" customHeight="1">
      <c r="A288" s="387">
        <f t="shared" ref="A288:J288" si="386">A285</f>
        <v>36</v>
      </c>
      <c r="B288" s="402">
        <f t="shared" si="386"/>
        <v>0</v>
      </c>
      <c r="C288" s="401">
        <f t="shared" si="386"/>
        <v>0</v>
      </c>
      <c r="D288" s="400">
        <f t="shared" si="386"/>
        <v>0</v>
      </c>
      <c r="E288" s="400">
        <f t="shared" si="386"/>
        <v>0</v>
      </c>
      <c r="F288" s="400">
        <f t="shared" si="386"/>
        <v>0</v>
      </c>
      <c r="G288" s="400">
        <f t="shared" si="386"/>
        <v>0</v>
      </c>
      <c r="H288" s="401">
        <f t="shared" si="386"/>
        <v>0</v>
      </c>
      <c r="I288" s="401">
        <f t="shared" si="386"/>
        <v>0</v>
      </c>
      <c r="J288" s="401">
        <f t="shared" si="386"/>
        <v>0</v>
      </c>
      <c r="K288" s="91" t="s">
        <v>279</v>
      </c>
      <c r="L288" s="249"/>
      <c r="M288" s="249"/>
      <c r="N288" s="101"/>
      <c r="O288" s="92"/>
      <c r="P288" s="101"/>
      <c r="Q288" s="101"/>
      <c r="R288" s="101"/>
      <c r="S288" s="101"/>
      <c r="T288" s="101"/>
      <c r="U288" s="101"/>
      <c r="V288" s="101"/>
      <c r="W288" s="461"/>
    </row>
    <row r="289" spans="1:23" s="98" customFormat="1" ht="44.1" customHeight="1">
      <c r="A289" s="387">
        <f t="shared" ref="A289:J289" si="387">A285</f>
        <v>36</v>
      </c>
      <c r="B289" s="402">
        <f t="shared" si="387"/>
        <v>0</v>
      </c>
      <c r="C289" s="401">
        <f t="shared" si="387"/>
        <v>0</v>
      </c>
      <c r="D289" s="400">
        <f t="shared" si="387"/>
        <v>0</v>
      </c>
      <c r="E289" s="400">
        <f t="shared" si="387"/>
        <v>0</v>
      </c>
      <c r="F289" s="400">
        <f t="shared" si="387"/>
        <v>0</v>
      </c>
      <c r="G289" s="400">
        <f t="shared" si="387"/>
        <v>0</v>
      </c>
      <c r="H289" s="401">
        <f t="shared" si="387"/>
        <v>0</v>
      </c>
      <c r="I289" s="401">
        <f t="shared" si="387"/>
        <v>0</v>
      </c>
      <c r="J289" s="401">
        <f t="shared" si="387"/>
        <v>0</v>
      </c>
      <c r="K289" s="91" t="str">
        <f>IFERROR(VLOOKUP(E285,Скрытый_лист_проекты!$D$33:$E$42,2,FALSE),"")</f>
        <v/>
      </c>
      <c r="L289" s="249"/>
      <c r="M289" s="249"/>
      <c r="N289" s="101"/>
      <c r="O289" s="101"/>
      <c r="P289" s="101"/>
      <c r="Q289" s="101"/>
      <c r="R289" s="101"/>
      <c r="S289" s="101"/>
      <c r="T289" s="101"/>
      <c r="U289" s="101"/>
      <c r="V289" s="101"/>
      <c r="W289" s="461"/>
    </row>
    <row r="290" spans="1:23" s="98" customFormat="1" ht="44.1" customHeight="1">
      <c r="A290" s="387">
        <f t="shared" ref="A290:J290" si="388">A285</f>
        <v>36</v>
      </c>
      <c r="B290" s="402">
        <f t="shared" si="388"/>
        <v>0</v>
      </c>
      <c r="C290" s="401">
        <f t="shared" si="388"/>
        <v>0</v>
      </c>
      <c r="D290" s="400">
        <f t="shared" si="388"/>
        <v>0</v>
      </c>
      <c r="E290" s="400">
        <f t="shared" si="388"/>
        <v>0</v>
      </c>
      <c r="F290" s="400">
        <f t="shared" si="388"/>
        <v>0</v>
      </c>
      <c r="G290" s="400">
        <f t="shared" si="388"/>
        <v>0</v>
      </c>
      <c r="H290" s="401">
        <f t="shared" si="388"/>
        <v>0</v>
      </c>
      <c r="I290" s="401">
        <f t="shared" si="388"/>
        <v>0</v>
      </c>
      <c r="J290" s="401">
        <f t="shared" si="388"/>
        <v>0</v>
      </c>
      <c r="K290" s="91" t="str">
        <f>IFERROR(VLOOKUP(E285,Скрытый_лист_проекты!$F$33:$G$42,2,FALSE),"")</f>
        <v/>
      </c>
      <c r="L290" s="249"/>
      <c r="M290" s="249"/>
      <c r="N290" s="101"/>
      <c r="O290" s="101"/>
      <c r="P290" s="101"/>
      <c r="Q290" s="101"/>
      <c r="R290" s="101"/>
      <c r="S290" s="101"/>
      <c r="T290" s="101"/>
      <c r="U290" s="101"/>
      <c r="V290" s="101"/>
      <c r="W290" s="461"/>
    </row>
    <row r="291" spans="1:23" s="98" customFormat="1" ht="44.1" customHeight="1">
      <c r="A291" s="387">
        <f t="shared" ref="A291:J291" si="389">A285</f>
        <v>36</v>
      </c>
      <c r="B291" s="402">
        <f t="shared" si="389"/>
        <v>0</v>
      </c>
      <c r="C291" s="401">
        <f t="shared" si="389"/>
        <v>0</v>
      </c>
      <c r="D291" s="400">
        <f t="shared" si="389"/>
        <v>0</v>
      </c>
      <c r="E291" s="400">
        <f t="shared" si="389"/>
        <v>0</v>
      </c>
      <c r="F291" s="400">
        <f t="shared" si="389"/>
        <v>0</v>
      </c>
      <c r="G291" s="400">
        <f t="shared" si="389"/>
        <v>0</v>
      </c>
      <c r="H291" s="401">
        <f t="shared" si="389"/>
        <v>0</v>
      </c>
      <c r="I291" s="401">
        <f t="shared" si="389"/>
        <v>0</v>
      </c>
      <c r="J291" s="401">
        <f t="shared" si="389"/>
        <v>0</v>
      </c>
      <c r="K291" s="91" t="str">
        <f>IFERROR(VLOOKUP(E285,Скрытый_лист_проекты!$H$33:$I$42,2,FALSE),"")</f>
        <v/>
      </c>
      <c r="L291" s="249"/>
      <c r="M291" s="249"/>
      <c r="N291" s="101"/>
      <c r="O291" s="101"/>
      <c r="P291" s="101"/>
      <c r="Q291" s="101"/>
      <c r="R291" s="101"/>
      <c r="S291" s="101"/>
      <c r="T291" s="101"/>
      <c r="U291" s="101"/>
      <c r="V291" s="101"/>
      <c r="W291" s="461"/>
    </row>
    <row r="292" spans="1:23" s="98" customFormat="1" ht="44.1" customHeight="1">
      <c r="A292" s="387">
        <f t="shared" ref="A292:J292" si="390">A285</f>
        <v>36</v>
      </c>
      <c r="B292" s="402">
        <f t="shared" si="390"/>
        <v>0</v>
      </c>
      <c r="C292" s="401">
        <f t="shared" si="390"/>
        <v>0</v>
      </c>
      <c r="D292" s="400">
        <f t="shared" si="390"/>
        <v>0</v>
      </c>
      <c r="E292" s="400">
        <f t="shared" si="390"/>
        <v>0</v>
      </c>
      <c r="F292" s="400">
        <f t="shared" si="390"/>
        <v>0</v>
      </c>
      <c r="G292" s="400">
        <f t="shared" si="390"/>
        <v>0</v>
      </c>
      <c r="H292" s="401">
        <f t="shared" si="390"/>
        <v>0</v>
      </c>
      <c r="I292" s="401">
        <f t="shared" si="390"/>
        <v>0</v>
      </c>
      <c r="J292" s="401">
        <f t="shared" si="390"/>
        <v>0</v>
      </c>
      <c r="K292" s="91" t="str">
        <f>IFERROR(VLOOKUP(E285,Скрытый_лист_проекты!$J$33:$K$42,2,FALSE),"")</f>
        <v/>
      </c>
      <c r="L292" s="249"/>
      <c r="M292" s="249"/>
      <c r="N292" s="101"/>
      <c r="O292" s="101"/>
      <c r="P292" s="101"/>
      <c r="Q292" s="101"/>
      <c r="R292" s="101"/>
      <c r="S292" s="101"/>
      <c r="T292" s="101"/>
      <c r="U292" s="101"/>
      <c r="V292" s="101"/>
      <c r="W292" s="462"/>
    </row>
    <row r="293" spans="1:23" s="98" customFormat="1" ht="44.1" customHeight="1">
      <c r="A293" s="248">
        <f t="shared" ref="A293" si="391">A285+1</f>
        <v>37</v>
      </c>
      <c r="B293" s="99"/>
      <c r="C293" s="399"/>
      <c r="D293" s="100"/>
      <c r="E293" s="100"/>
      <c r="F293" s="100"/>
      <c r="G293" s="101"/>
      <c r="H293" s="101"/>
      <c r="I293" s="101"/>
      <c r="J293" s="330"/>
      <c r="K293" s="95" t="s">
        <v>301</v>
      </c>
      <c r="L293" s="101"/>
      <c r="M293" s="101"/>
      <c r="N293" s="101"/>
      <c r="O293" s="92"/>
      <c r="P293" s="101"/>
      <c r="Q293" s="101"/>
      <c r="R293" s="101"/>
      <c r="S293" s="101"/>
      <c r="T293" s="101"/>
      <c r="U293" s="101"/>
      <c r="V293" s="101"/>
      <c r="W293" s="460"/>
    </row>
    <row r="294" spans="1:23" s="98" customFormat="1" ht="44.1" customHeight="1">
      <c r="A294" s="387">
        <f t="shared" ref="A294:H294" si="392">A293</f>
        <v>37</v>
      </c>
      <c r="B294" s="402">
        <f t="shared" si="392"/>
        <v>0</v>
      </c>
      <c r="C294" s="401">
        <f t="shared" si="392"/>
        <v>0</v>
      </c>
      <c r="D294" s="400">
        <f t="shared" si="392"/>
        <v>0</v>
      </c>
      <c r="E294" s="400">
        <f t="shared" si="392"/>
        <v>0</v>
      </c>
      <c r="F294" s="400">
        <f t="shared" si="392"/>
        <v>0</v>
      </c>
      <c r="G294" s="400">
        <f t="shared" si="392"/>
        <v>0</v>
      </c>
      <c r="H294" s="401">
        <f t="shared" si="392"/>
        <v>0</v>
      </c>
      <c r="I294" s="401">
        <f t="shared" ref="I294" si="393">I293</f>
        <v>0</v>
      </c>
      <c r="J294" s="401">
        <f t="shared" ref="J294" si="394">J293</f>
        <v>0</v>
      </c>
      <c r="K294" s="103" t="s">
        <v>474</v>
      </c>
      <c r="L294" s="246"/>
      <c r="M294" s="246"/>
      <c r="N294" s="104"/>
      <c r="O294" s="92"/>
      <c r="P294" s="104"/>
      <c r="Q294" s="104"/>
      <c r="R294" s="104"/>
      <c r="S294" s="104"/>
      <c r="T294" s="104"/>
      <c r="U294" s="104"/>
      <c r="V294" s="104"/>
      <c r="W294" s="461"/>
    </row>
    <row r="295" spans="1:23" s="98" customFormat="1" ht="123" customHeight="1">
      <c r="A295" s="387">
        <f t="shared" ref="A295:H295" si="395">A293</f>
        <v>37</v>
      </c>
      <c r="B295" s="402">
        <f t="shared" si="395"/>
        <v>0</v>
      </c>
      <c r="C295" s="401">
        <f t="shared" si="395"/>
        <v>0</v>
      </c>
      <c r="D295" s="400">
        <f t="shared" si="395"/>
        <v>0</v>
      </c>
      <c r="E295" s="400">
        <f t="shared" si="395"/>
        <v>0</v>
      </c>
      <c r="F295" s="400">
        <f t="shared" si="395"/>
        <v>0</v>
      </c>
      <c r="G295" s="400">
        <f t="shared" si="395"/>
        <v>0</v>
      </c>
      <c r="H295" s="401">
        <f t="shared" si="395"/>
        <v>0</v>
      </c>
      <c r="I295" s="401">
        <f t="shared" ref="I295:J295" si="396">I293</f>
        <v>0</v>
      </c>
      <c r="J295" s="401">
        <f t="shared" si="396"/>
        <v>0</v>
      </c>
      <c r="K295" s="95" t="s">
        <v>473</v>
      </c>
      <c r="L295" s="249"/>
      <c r="M295" s="249"/>
      <c r="N295" s="101"/>
      <c r="O295" s="92"/>
      <c r="P295" s="101"/>
      <c r="Q295" s="101"/>
      <c r="R295" s="101"/>
      <c r="S295" s="101"/>
      <c r="T295" s="101"/>
      <c r="U295" s="101"/>
      <c r="V295" s="101"/>
      <c r="W295" s="461"/>
    </row>
    <row r="296" spans="1:23" s="98" customFormat="1" ht="44.1" customHeight="1">
      <c r="A296" s="387">
        <f t="shared" ref="A296:J296" si="397">A293</f>
        <v>37</v>
      </c>
      <c r="B296" s="402">
        <f t="shared" si="397"/>
        <v>0</v>
      </c>
      <c r="C296" s="401">
        <f t="shared" si="397"/>
        <v>0</v>
      </c>
      <c r="D296" s="400">
        <f t="shared" si="397"/>
        <v>0</v>
      </c>
      <c r="E296" s="400">
        <f t="shared" si="397"/>
        <v>0</v>
      </c>
      <c r="F296" s="400">
        <f t="shared" si="397"/>
        <v>0</v>
      </c>
      <c r="G296" s="400">
        <f t="shared" si="397"/>
        <v>0</v>
      </c>
      <c r="H296" s="401">
        <f t="shared" si="397"/>
        <v>0</v>
      </c>
      <c r="I296" s="401">
        <f t="shared" si="397"/>
        <v>0</v>
      </c>
      <c r="J296" s="401">
        <f t="shared" si="397"/>
        <v>0</v>
      </c>
      <c r="K296" s="91" t="s">
        <v>279</v>
      </c>
      <c r="L296" s="249"/>
      <c r="M296" s="249"/>
      <c r="N296" s="101"/>
      <c r="O296" s="92"/>
      <c r="P296" s="101"/>
      <c r="Q296" s="101"/>
      <c r="R296" s="101"/>
      <c r="S296" s="101"/>
      <c r="T296" s="101"/>
      <c r="U296" s="101"/>
      <c r="V296" s="101"/>
      <c r="W296" s="461"/>
    </row>
    <row r="297" spans="1:23" s="98" customFormat="1" ht="44.1" customHeight="1">
      <c r="A297" s="387">
        <f t="shared" ref="A297:J297" si="398">A293</f>
        <v>37</v>
      </c>
      <c r="B297" s="402">
        <f t="shared" si="398"/>
        <v>0</v>
      </c>
      <c r="C297" s="401">
        <f t="shared" si="398"/>
        <v>0</v>
      </c>
      <c r="D297" s="400">
        <f t="shared" si="398"/>
        <v>0</v>
      </c>
      <c r="E297" s="400">
        <f t="shared" si="398"/>
        <v>0</v>
      </c>
      <c r="F297" s="400">
        <f t="shared" si="398"/>
        <v>0</v>
      </c>
      <c r="G297" s="400">
        <f t="shared" si="398"/>
        <v>0</v>
      </c>
      <c r="H297" s="401">
        <f t="shared" si="398"/>
        <v>0</v>
      </c>
      <c r="I297" s="401">
        <f t="shared" si="398"/>
        <v>0</v>
      </c>
      <c r="J297" s="401">
        <f t="shared" si="398"/>
        <v>0</v>
      </c>
      <c r="K297" s="91" t="str">
        <f>IFERROR(VLOOKUP(E293,Скрытый_лист_проекты!$D$33:$E$42,2,FALSE),"")</f>
        <v/>
      </c>
      <c r="L297" s="249"/>
      <c r="M297" s="249"/>
      <c r="N297" s="101"/>
      <c r="O297" s="101"/>
      <c r="P297" s="101"/>
      <c r="Q297" s="101"/>
      <c r="R297" s="101"/>
      <c r="S297" s="101"/>
      <c r="T297" s="101"/>
      <c r="U297" s="101"/>
      <c r="V297" s="101"/>
      <c r="W297" s="461"/>
    </row>
    <row r="298" spans="1:23" s="98" customFormat="1" ht="44.1" customHeight="1">
      <c r="A298" s="387">
        <f t="shared" ref="A298:J298" si="399">A293</f>
        <v>37</v>
      </c>
      <c r="B298" s="402">
        <f t="shared" si="399"/>
        <v>0</v>
      </c>
      <c r="C298" s="401">
        <f t="shared" si="399"/>
        <v>0</v>
      </c>
      <c r="D298" s="400">
        <f t="shared" si="399"/>
        <v>0</v>
      </c>
      <c r="E298" s="400">
        <f t="shared" si="399"/>
        <v>0</v>
      </c>
      <c r="F298" s="400">
        <f t="shared" si="399"/>
        <v>0</v>
      </c>
      <c r="G298" s="400">
        <f t="shared" si="399"/>
        <v>0</v>
      </c>
      <c r="H298" s="401">
        <f t="shared" si="399"/>
        <v>0</v>
      </c>
      <c r="I298" s="401">
        <f t="shared" si="399"/>
        <v>0</v>
      </c>
      <c r="J298" s="401">
        <f t="shared" si="399"/>
        <v>0</v>
      </c>
      <c r="K298" s="91" t="str">
        <f>IFERROR(VLOOKUP(E293,Скрытый_лист_проекты!$F$33:$G$42,2,FALSE),"")</f>
        <v/>
      </c>
      <c r="L298" s="249"/>
      <c r="M298" s="249"/>
      <c r="N298" s="101"/>
      <c r="O298" s="101"/>
      <c r="P298" s="101"/>
      <c r="Q298" s="101"/>
      <c r="R298" s="101"/>
      <c r="S298" s="101"/>
      <c r="T298" s="101"/>
      <c r="U298" s="101"/>
      <c r="V298" s="101"/>
      <c r="W298" s="461"/>
    </row>
    <row r="299" spans="1:23" s="98" customFormat="1" ht="44.1" customHeight="1">
      <c r="A299" s="387">
        <f t="shared" ref="A299:J299" si="400">A293</f>
        <v>37</v>
      </c>
      <c r="B299" s="402">
        <f t="shared" si="400"/>
        <v>0</v>
      </c>
      <c r="C299" s="401">
        <f t="shared" si="400"/>
        <v>0</v>
      </c>
      <c r="D299" s="400">
        <f t="shared" si="400"/>
        <v>0</v>
      </c>
      <c r="E299" s="400">
        <f t="shared" si="400"/>
        <v>0</v>
      </c>
      <c r="F299" s="400">
        <f t="shared" si="400"/>
        <v>0</v>
      </c>
      <c r="G299" s="400">
        <f t="shared" si="400"/>
        <v>0</v>
      </c>
      <c r="H299" s="401">
        <f t="shared" si="400"/>
        <v>0</v>
      </c>
      <c r="I299" s="401">
        <f t="shared" si="400"/>
        <v>0</v>
      </c>
      <c r="J299" s="401">
        <f t="shared" si="400"/>
        <v>0</v>
      </c>
      <c r="K299" s="91" t="str">
        <f>IFERROR(VLOOKUP(E293,Скрытый_лист_проекты!$H$33:$I$42,2,FALSE),"")</f>
        <v/>
      </c>
      <c r="L299" s="249"/>
      <c r="M299" s="249"/>
      <c r="N299" s="101"/>
      <c r="O299" s="101"/>
      <c r="P299" s="101"/>
      <c r="Q299" s="101"/>
      <c r="R299" s="101"/>
      <c r="S299" s="101"/>
      <c r="T299" s="101"/>
      <c r="U299" s="101"/>
      <c r="V299" s="101"/>
      <c r="W299" s="461"/>
    </row>
    <row r="300" spans="1:23" s="98" customFormat="1" ht="44.1" customHeight="1">
      <c r="A300" s="387">
        <f t="shared" ref="A300:J300" si="401">A293</f>
        <v>37</v>
      </c>
      <c r="B300" s="402">
        <f t="shared" si="401"/>
        <v>0</v>
      </c>
      <c r="C300" s="401">
        <f t="shared" si="401"/>
        <v>0</v>
      </c>
      <c r="D300" s="400">
        <f t="shared" si="401"/>
        <v>0</v>
      </c>
      <c r="E300" s="400">
        <f t="shared" si="401"/>
        <v>0</v>
      </c>
      <c r="F300" s="400">
        <f t="shared" si="401"/>
        <v>0</v>
      </c>
      <c r="G300" s="400">
        <f t="shared" si="401"/>
        <v>0</v>
      </c>
      <c r="H300" s="401">
        <f t="shared" si="401"/>
        <v>0</v>
      </c>
      <c r="I300" s="401">
        <f t="shared" si="401"/>
        <v>0</v>
      </c>
      <c r="J300" s="401">
        <f t="shared" si="401"/>
        <v>0</v>
      </c>
      <c r="K300" s="91" t="str">
        <f>IFERROR(VLOOKUP(E293,Скрытый_лист_проекты!$J$33:$K$42,2,FALSE),"")</f>
        <v/>
      </c>
      <c r="L300" s="249"/>
      <c r="M300" s="249"/>
      <c r="N300" s="101"/>
      <c r="O300" s="101"/>
      <c r="P300" s="101"/>
      <c r="Q300" s="101"/>
      <c r="R300" s="101"/>
      <c r="S300" s="101"/>
      <c r="T300" s="101"/>
      <c r="U300" s="101"/>
      <c r="V300" s="101"/>
      <c r="W300" s="462"/>
    </row>
    <row r="301" spans="1:23" s="98" customFormat="1" ht="44.1" customHeight="1">
      <c r="A301" s="248">
        <f t="shared" ref="A301" si="402">A293+1</f>
        <v>38</v>
      </c>
      <c r="B301" s="99"/>
      <c r="C301" s="399"/>
      <c r="D301" s="100"/>
      <c r="E301" s="100"/>
      <c r="F301" s="100"/>
      <c r="G301" s="101"/>
      <c r="H301" s="101"/>
      <c r="I301" s="101"/>
      <c r="J301" s="330"/>
      <c r="K301" s="95" t="s">
        <v>301</v>
      </c>
      <c r="L301" s="101"/>
      <c r="M301" s="101"/>
      <c r="N301" s="101"/>
      <c r="O301" s="92"/>
      <c r="P301" s="101"/>
      <c r="Q301" s="101"/>
      <c r="R301" s="101"/>
      <c r="S301" s="101"/>
      <c r="T301" s="101"/>
      <c r="U301" s="101"/>
      <c r="V301" s="101"/>
      <c r="W301" s="460"/>
    </row>
    <row r="302" spans="1:23" s="98" customFormat="1" ht="44.1" customHeight="1">
      <c r="A302" s="387">
        <f t="shared" ref="A302:H302" si="403">A301</f>
        <v>38</v>
      </c>
      <c r="B302" s="402">
        <f t="shared" si="403"/>
        <v>0</v>
      </c>
      <c r="C302" s="401">
        <f t="shared" si="403"/>
        <v>0</v>
      </c>
      <c r="D302" s="400">
        <f t="shared" si="403"/>
        <v>0</v>
      </c>
      <c r="E302" s="400">
        <f t="shared" si="403"/>
        <v>0</v>
      </c>
      <c r="F302" s="400">
        <f t="shared" si="403"/>
        <v>0</v>
      </c>
      <c r="G302" s="400">
        <f t="shared" si="403"/>
        <v>0</v>
      </c>
      <c r="H302" s="401">
        <f t="shared" si="403"/>
        <v>0</v>
      </c>
      <c r="I302" s="401">
        <f t="shared" ref="I302" si="404">I301</f>
        <v>0</v>
      </c>
      <c r="J302" s="401">
        <f t="shared" ref="J302" si="405">J301</f>
        <v>0</v>
      </c>
      <c r="K302" s="103" t="s">
        <v>474</v>
      </c>
      <c r="L302" s="246"/>
      <c r="M302" s="246"/>
      <c r="N302" s="104"/>
      <c r="O302" s="92"/>
      <c r="P302" s="104"/>
      <c r="Q302" s="104"/>
      <c r="R302" s="104"/>
      <c r="S302" s="104"/>
      <c r="T302" s="104"/>
      <c r="U302" s="104"/>
      <c r="V302" s="104"/>
      <c r="W302" s="461"/>
    </row>
    <row r="303" spans="1:23" s="98" customFormat="1" ht="44.1" customHeight="1">
      <c r="A303" s="387">
        <f t="shared" ref="A303:H303" si="406">A301</f>
        <v>38</v>
      </c>
      <c r="B303" s="402">
        <f t="shared" si="406"/>
        <v>0</v>
      </c>
      <c r="C303" s="401">
        <f t="shared" si="406"/>
        <v>0</v>
      </c>
      <c r="D303" s="400">
        <f t="shared" si="406"/>
        <v>0</v>
      </c>
      <c r="E303" s="400">
        <f t="shared" si="406"/>
        <v>0</v>
      </c>
      <c r="F303" s="400">
        <f t="shared" si="406"/>
        <v>0</v>
      </c>
      <c r="G303" s="400">
        <f t="shared" si="406"/>
        <v>0</v>
      </c>
      <c r="H303" s="401">
        <f t="shared" si="406"/>
        <v>0</v>
      </c>
      <c r="I303" s="401">
        <f t="shared" ref="I303:J303" si="407">I301</f>
        <v>0</v>
      </c>
      <c r="J303" s="401">
        <f t="shared" si="407"/>
        <v>0</v>
      </c>
      <c r="K303" s="95" t="s">
        <v>473</v>
      </c>
      <c r="L303" s="249"/>
      <c r="M303" s="249"/>
      <c r="N303" s="101"/>
      <c r="O303" s="92"/>
      <c r="P303" s="101"/>
      <c r="Q303" s="101"/>
      <c r="R303" s="101"/>
      <c r="S303" s="101"/>
      <c r="T303" s="101"/>
      <c r="U303" s="101"/>
      <c r="V303" s="101"/>
      <c r="W303" s="461"/>
    </row>
    <row r="304" spans="1:23" s="98" customFormat="1" ht="44.1" customHeight="1">
      <c r="A304" s="387">
        <f t="shared" ref="A304:J304" si="408">A301</f>
        <v>38</v>
      </c>
      <c r="B304" s="402">
        <f t="shared" si="408"/>
        <v>0</v>
      </c>
      <c r="C304" s="401">
        <f t="shared" si="408"/>
        <v>0</v>
      </c>
      <c r="D304" s="400">
        <f t="shared" si="408"/>
        <v>0</v>
      </c>
      <c r="E304" s="400">
        <f t="shared" si="408"/>
        <v>0</v>
      </c>
      <c r="F304" s="400">
        <f t="shared" si="408"/>
        <v>0</v>
      </c>
      <c r="G304" s="400">
        <f t="shared" si="408"/>
        <v>0</v>
      </c>
      <c r="H304" s="401">
        <f t="shared" si="408"/>
        <v>0</v>
      </c>
      <c r="I304" s="401">
        <f t="shared" si="408"/>
        <v>0</v>
      </c>
      <c r="J304" s="401">
        <f t="shared" si="408"/>
        <v>0</v>
      </c>
      <c r="K304" s="91" t="s">
        <v>279</v>
      </c>
      <c r="L304" s="249"/>
      <c r="M304" s="249"/>
      <c r="N304" s="101"/>
      <c r="O304" s="92"/>
      <c r="P304" s="101"/>
      <c r="Q304" s="101"/>
      <c r="R304" s="101"/>
      <c r="S304" s="101"/>
      <c r="T304" s="101"/>
      <c r="U304" s="101"/>
      <c r="V304" s="101"/>
      <c r="W304" s="461"/>
    </row>
    <row r="305" spans="1:23" s="98" customFormat="1" ht="123" customHeight="1">
      <c r="A305" s="387">
        <f t="shared" ref="A305:J305" si="409">A301</f>
        <v>38</v>
      </c>
      <c r="B305" s="402">
        <f t="shared" si="409"/>
        <v>0</v>
      </c>
      <c r="C305" s="401">
        <f t="shared" si="409"/>
        <v>0</v>
      </c>
      <c r="D305" s="400">
        <f t="shared" si="409"/>
        <v>0</v>
      </c>
      <c r="E305" s="400">
        <f t="shared" si="409"/>
        <v>0</v>
      </c>
      <c r="F305" s="400">
        <f t="shared" si="409"/>
        <v>0</v>
      </c>
      <c r="G305" s="400">
        <f t="shared" si="409"/>
        <v>0</v>
      </c>
      <c r="H305" s="401">
        <f t="shared" si="409"/>
        <v>0</v>
      </c>
      <c r="I305" s="401">
        <f t="shared" si="409"/>
        <v>0</v>
      </c>
      <c r="J305" s="401">
        <f t="shared" si="409"/>
        <v>0</v>
      </c>
      <c r="K305" s="91" t="str">
        <f>IFERROR(VLOOKUP(E301,Скрытый_лист_проекты!$D$33:$E$42,2,FALSE),"")</f>
        <v/>
      </c>
      <c r="L305" s="249"/>
      <c r="M305" s="249"/>
      <c r="N305" s="101"/>
      <c r="O305" s="101"/>
      <c r="P305" s="101"/>
      <c r="Q305" s="101"/>
      <c r="R305" s="101"/>
      <c r="S305" s="101"/>
      <c r="T305" s="101"/>
      <c r="U305" s="101"/>
      <c r="V305" s="101"/>
      <c r="W305" s="461"/>
    </row>
    <row r="306" spans="1:23" s="98" customFormat="1" ht="44.1" customHeight="1">
      <c r="A306" s="387">
        <f t="shared" ref="A306:J306" si="410">A301</f>
        <v>38</v>
      </c>
      <c r="B306" s="402">
        <f t="shared" si="410"/>
        <v>0</v>
      </c>
      <c r="C306" s="401">
        <f t="shared" si="410"/>
        <v>0</v>
      </c>
      <c r="D306" s="400">
        <f t="shared" si="410"/>
        <v>0</v>
      </c>
      <c r="E306" s="400">
        <f t="shared" si="410"/>
        <v>0</v>
      </c>
      <c r="F306" s="400">
        <f t="shared" si="410"/>
        <v>0</v>
      </c>
      <c r="G306" s="400">
        <f t="shared" si="410"/>
        <v>0</v>
      </c>
      <c r="H306" s="401">
        <f t="shared" si="410"/>
        <v>0</v>
      </c>
      <c r="I306" s="401">
        <f t="shared" si="410"/>
        <v>0</v>
      </c>
      <c r="J306" s="401">
        <f t="shared" si="410"/>
        <v>0</v>
      </c>
      <c r="K306" s="91" t="str">
        <f>IFERROR(VLOOKUP(E301,Скрытый_лист_проекты!$F$33:$G$42,2,FALSE),"")</f>
        <v/>
      </c>
      <c r="L306" s="249"/>
      <c r="M306" s="249"/>
      <c r="N306" s="101"/>
      <c r="O306" s="101"/>
      <c r="P306" s="101"/>
      <c r="Q306" s="101"/>
      <c r="R306" s="101"/>
      <c r="S306" s="101"/>
      <c r="T306" s="101"/>
      <c r="U306" s="101"/>
      <c r="V306" s="101"/>
      <c r="W306" s="461"/>
    </row>
    <row r="307" spans="1:23" s="98" customFormat="1" ht="44.1" customHeight="1">
      <c r="A307" s="387">
        <f t="shared" ref="A307:J307" si="411">A301</f>
        <v>38</v>
      </c>
      <c r="B307" s="402">
        <f t="shared" si="411"/>
        <v>0</v>
      </c>
      <c r="C307" s="401">
        <f t="shared" si="411"/>
        <v>0</v>
      </c>
      <c r="D307" s="400">
        <f t="shared" si="411"/>
        <v>0</v>
      </c>
      <c r="E307" s="400">
        <f t="shared" si="411"/>
        <v>0</v>
      </c>
      <c r="F307" s="400">
        <f t="shared" si="411"/>
        <v>0</v>
      </c>
      <c r="G307" s="400">
        <f t="shared" si="411"/>
        <v>0</v>
      </c>
      <c r="H307" s="401">
        <f t="shared" si="411"/>
        <v>0</v>
      </c>
      <c r="I307" s="401">
        <f t="shared" si="411"/>
        <v>0</v>
      </c>
      <c r="J307" s="401">
        <f t="shared" si="411"/>
        <v>0</v>
      </c>
      <c r="K307" s="91" t="str">
        <f>IFERROR(VLOOKUP(E301,Скрытый_лист_проекты!$H$33:$I$42,2,FALSE),"")</f>
        <v/>
      </c>
      <c r="L307" s="249"/>
      <c r="M307" s="249"/>
      <c r="N307" s="101"/>
      <c r="O307" s="101"/>
      <c r="P307" s="101"/>
      <c r="Q307" s="101"/>
      <c r="R307" s="101"/>
      <c r="S307" s="101"/>
      <c r="T307" s="101"/>
      <c r="U307" s="101"/>
      <c r="V307" s="101"/>
      <c r="W307" s="461"/>
    </row>
    <row r="308" spans="1:23" s="98" customFormat="1" ht="44.1" customHeight="1">
      <c r="A308" s="387">
        <f t="shared" ref="A308:J308" si="412">A301</f>
        <v>38</v>
      </c>
      <c r="B308" s="402">
        <f t="shared" si="412"/>
        <v>0</v>
      </c>
      <c r="C308" s="401">
        <f t="shared" si="412"/>
        <v>0</v>
      </c>
      <c r="D308" s="400">
        <f t="shared" si="412"/>
        <v>0</v>
      </c>
      <c r="E308" s="400">
        <f t="shared" si="412"/>
        <v>0</v>
      </c>
      <c r="F308" s="400">
        <f t="shared" si="412"/>
        <v>0</v>
      </c>
      <c r="G308" s="400">
        <f t="shared" si="412"/>
        <v>0</v>
      </c>
      <c r="H308" s="401">
        <f t="shared" si="412"/>
        <v>0</v>
      </c>
      <c r="I308" s="401">
        <f t="shared" si="412"/>
        <v>0</v>
      </c>
      <c r="J308" s="401">
        <f t="shared" si="412"/>
        <v>0</v>
      </c>
      <c r="K308" s="91" t="str">
        <f>IFERROR(VLOOKUP(E301,Скрытый_лист_проекты!$J$33:$K$42,2,FALSE),"")</f>
        <v/>
      </c>
      <c r="L308" s="249"/>
      <c r="M308" s="249"/>
      <c r="N308" s="101"/>
      <c r="O308" s="101"/>
      <c r="P308" s="101"/>
      <c r="Q308" s="101"/>
      <c r="R308" s="101"/>
      <c r="S308" s="101"/>
      <c r="T308" s="101"/>
      <c r="U308" s="101"/>
      <c r="V308" s="101"/>
      <c r="W308" s="462"/>
    </row>
    <row r="309" spans="1:23" s="98" customFormat="1" ht="44.1" customHeight="1">
      <c r="A309" s="248">
        <f t="shared" ref="A309" si="413">A301+1</f>
        <v>39</v>
      </c>
      <c r="B309" s="99"/>
      <c r="C309" s="399"/>
      <c r="D309" s="100"/>
      <c r="E309" s="100"/>
      <c r="F309" s="100"/>
      <c r="G309" s="101"/>
      <c r="H309" s="101"/>
      <c r="I309" s="101"/>
      <c r="J309" s="330"/>
      <c r="K309" s="95" t="s">
        <v>301</v>
      </c>
      <c r="L309" s="101"/>
      <c r="M309" s="101"/>
      <c r="N309" s="101"/>
      <c r="O309" s="92"/>
      <c r="P309" s="101"/>
      <c r="Q309" s="101"/>
      <c r="R309" s="101"/>
      <c r="S309" s="101"/>
      <c r="T309" s="101"/>
      <c r="U309" s="101"/>
      <c r="V309" s="101"/>
      <c r="W309" s="460"/>
    </row>
    <row r="310" spans="1:23" s="98" customFormat="1" ht="44.1" customHeight="1">
      <c r="A310" s="387">
        <f t="shared" ref="A310:H310" si="414">A309</f>
        <v>39</v>
      </c>
      <c r="B310" s="402">
        <f t="shared" si="414"/>
        <v>0</v>
      </c>
      <c r="C310" s="401">
        <f t="shared" si="414"/>
        <v>0</v>
      </c>
      <c r="D310" s="400">
        <f t="shared" si="414"/>
        <v>0</v>
      </c>
      <c r="E310" s="400">
        <f t="shared" si="414"/>
        <v>0</v>
      </c>
      <c r="F310" s="400">
        <f t="shared" si="414"/>
        <v>0</v>
      </c>
      <c r="G310" s="400">
        <f t="shared" si="414"/>
        <v>0</v>
      </c>
      <c r="H310" s="401">
        <f t="shared" si="414"/>
        <v>0</v>
      </c>
      <c r="I310" s="401">
        <f t="shared" ref="I310" si="415">I309</f>
        <v>0</v>
      </c>
      <c r="J310" s="401">
        <f t="shared" ref="J310" si="416">J309</f>
        <v>0</v>
      </c>
      <c r="K310" s="103" t="s">
        <v>474</v>
      </c>
      <c r="L310" s="246"/>
      <c r="M310" s="246"/>
      <c r="N310" s="104"/>
      <c r="O310" s="92"/>
      <c r="P310" s="104"/>
      <c r="Q310" s="104"/>
      <c r="R310" s="104"/>
      <c r="S310" s="104"/>
      <c r="T310" s="104"/>
      <c r="U310" s="104"/>
      <c r="V310" s="104"/>
      <c r="W310" s="461"/>
    </row>
    <row r="311" spans="1:23" s="98" customFormat="1" ht="44.1" customHeight="1">
      <c r="A311" s="387">
        <f t="shared" ref="A311:H311" si="417">A309</f>
        <v>39</v>
      </c>
      <c r="B311" s="402">
        <f t="shared" si="417"/>
        <v>0</v>
      </c>
      <c r="C311" s="401">
        <f t="shared" si="417"/>
        <v>0</v>
      </c>
      <c r="D311" s="400">
        <f t="shared" si="417"/>
        <v>0</v>
      </c>
      <c r="E311" s="400">
        <f t="shared" si="417"/>
        <v>0</v>
      </c>
      <c r="F311" s="400">
        <f t="shared" si="417"/>
        <v>0</v>
      </c>
      <c r="G311" s="400">
        <f t="shared" si="417"/>
        <v>0</v>
      </c>
      <c r="H311" s="401">
        <f t="shared" si="417"/>
        <v>0</v>
      </c>
      <c r="I311" s="401">
        <f t="shared" ref="I311:J311" si="418">I309</f>
        <v>0</v>
      </c>
      <c r="J311" s="401">
        <f t="shared" si="418"/>
        <v>0</v>
      </c>
      <c r="K311" s="95" t="s">
        <v>473</v>
      </c>
      <c r="L311" s="249"/>
      <c r="M311" s="249"/>
      <c r="N311" s="101"/>
      <c r="O311" s="92"/>
      <c r="P311" s="101"/>
      <c r="Q311" s="101"/>
      <c r="R311" s="101"/>
      <c r="S311" s="101"/>
      <c r="T311" s="101"/>
      <c r="U311" s="101"/>
      <c r="V311" s="101"/>
      <c r="W311" s="461"/>
    </row>
    <row r="312" spans="1:23" s="98" customFormat="1" ht="44.1" customHeight="1">
      <c r="A312" s="387">
        <f t="shared" ref="A312:J312" si="419">A309</f>
        <v>39</v>
      </c>
      <c r="B312" s="402">
        <f t="shared" si="419"/>
        <v>0</v>
      </c>
      <c r="C312" s="401">
        <f t="shared" si="419"/>
        <v>0</v>
      </c>
      <c r="D312" s="400">
        <f t="shared" si="419"/>
        <v>0</v>
      </c>
      <c r="E312" s="400">
        <f t="shared" si="419"/>
        <v>0</v>
      </c>
      <c r="F312" s="400">
        <f t="shared" si="419"/>
        <v>0</v>
      </c>
      <c r="G312" s="400">
        <f t="shared" si="419"/>
        <v>0</v>
      </c>
      <c r="H312" s="401">
        <f t="shared" si="419"/>
        <v>0</v>
      </c>
      <c r="I312" s="401">
        <f t="shared" si="419"/>
        <v>0</v>
      </c>
      <c r="J312" s="401">
        <f t="shared" si="419"/>
        <v>0</v>
      </c>
      <c r="K312" s="91" t="s">
        <v>279</v>
      </c>
      <c r="L312" s="249"/>
      <c r="M312" s="249"/>
      <c r="N312" s="101"/>
      <c r="O312" s="92"/>
      <c r="P312" s="101"/>
      <c r="Q312" s="101"/>
      <c r="R312" s="101"/>
      <c r="S312" s="101"/>
      <c r="T312" s="101"/>
      <c r="U312" s="101"/>
      <c r="V312" s="101"/>
      <c r="W312" s="461"/>
    </row>
    <row r="313" spans="1:23" s="98" customFormat="1" ht="44.1" customHeight="1">
      <c r="A313" s="387">
        <f t="shared" ref="A313:J313" si="420">A309</f>
        <v>39</v>
      </c>
      <c r="B313" s="402">
        <f t="shared" si="420"/>
        <v>0</v>
      </c>
      <c r="C313" s="401">
        <f t="shared" si="420"/>
        <v>0</v>
      </c>
      <c r="D313" s="400">
        <f t="shared" si="420"/>
        <v>0</v>
      </c>
      <c r="E313" s="400">
        <f t="shared" si="420"/>
        <v>0</v>
      </c>
      <c r="F313" s="400">
        <f t="shared" si="420"/>
        <v>0</v>
      </c>
      <c r="G313" s="400">
        <f t="shared" si="420"/>
        <v>0</v>
      </c>
      <c r="H313" s="401">
        <f t="shared" si="420"/>
        <v>0</v>
      </c>
      <c r="I313" s="401">
        <f t="shared" si="420"/>
        <v>0</v>
      </c>
      <c r="J313" s="401">
        <f t="shared" si="420"/>
        <v>0</v>
      </c>
      <c r="K313" s="91" t="str">
        <f>IFERROR(VLOOKUP(E309,Скрытый_лист_проекты!$D$33:$E$42,2,FALSE),"")</f>
        <v/>
      </c>
      <c r="L313" s="249"/>
      <c r="M313" s="249"/>
      <c r="N313" s="101"/>
      <c r="O313" s="101"/>
      <c r="P313" s="101"/>
      <c r="Q313" s="101"/>
      <c r="R313" s="101"/>
      <c r="S313" s="101"/>
      <c r="T313" s="101"/>
      <c r="U313" s="101"/>
      <c r="V313" s="101"/>
      <c r="W313" s="461"/>
    </row>
    <row r="314" spans="1:23" s="98" customFormat="1" ht="44.1" customHeight="1">
      <c r="A314" s="387">
        <f t="shared" ref="A314:J314" si="421">A309</f>
        <v>39</v>
      </c>
      <c r="B314" s="402">
        <f t="shared" si="421"/>
        <v>0</v>
      </c>
      <c r="C314" s="401">
        <f t="shared" si="421"/>
        <v>0</v>
      </c>
      <c r="D314" s="400">
        <f t="shared" si="421"/>
        <v>0</v>
      </c>
      <c r="E314" s="400">
        <f t="shared" si="421"/>
        <v>0</v>
      </c>
      <c r="F314" s="400">
        <f t="shared" si="421"/>
        <v>0</v>
      </c>
      <c r="G314" s="400">
        <f t="shared" si="421"/>
        <v>0</v>
      </c>
      <c r="H314" s="401">
        <f t="shared" si="421"/>
        <v>0</v>
      </c>
      <c r="I314" s="401">
        <f t="shared" si="421"/>
        <v>0</v>
      </c>
      <c r="J314" s="401">
        <f t="shared" si="421"/>
        <v>0</v>
      </c>
      <c r="K314" s="91" t="str">
        <f>IFERROR(VLOOKUP(E309,Скрытый_лист_проекты!$F$33:$G$42,2,FALSE),"")</f>
        <v/>
      </c>
      <c r="L314" s="249"/>
      <c r="M314" s="249"/>
      <c r="N314" s="101"/>
      <c r="O314" s="101"/>
      <c r="P314" s="101"/>
      <c r="Q314" s="101"/>
      <c r="R314" s="101"/>
      <c r="S314" s="101"/>
      <c r="T314" s="101"/>
      <c r="U314" s="101"/>
      <c r="V314" s="101"/>
      <c r="W314" s="461"/>
    </row>
    <row r="315" spans="1:23" s="98" customFormat="1" ht="123" customHeight="1">
      <c r="A315" s="387">
        <f t="shared" ref="A315:J315" si="422">A309</f>
        <v>39</v>
      </c>
      <c r="B315" s="402">
        <f t="shared" si="422"/>
        <v>0</v>
      </c>
      <c r="C315" s="401">
        <f t="shared" si="422"/>
        <v>0</v>
      </c>
      <c r="D315" s="400">
        <f t="shared" si="422"/>
        <v>0</v>
      </c>
      <c r="E315" s="400">
        <f t="shared" si="422"/>
        <v>0</v>
      </c>
      <c r="F315" s="400">
        <f t="shared" si="422"/>
        <v>0</v>
      </c>
      <c r="G315" s="400">
        <f t="shared" si="422"/>
        <v>0</v>
      </c>
      <c r="H315" s="401">
        <f t="shared" si="422"/>
        <v>0</v>
      </c>
      <c r="I315" s="401">
        <f t="shared" si="422"/>
        <v>0</v>
      </c>
      <c r="J315" s="401">
        <f t="shared" si="422"/>
        <v>0</v>
      </c>
      <c r="K315" s="91" t="str">
        <f>IFERROR(VLOOKUP(E309,Скрытый_лист_проекты!$H$33:$I$42,2,FALSE),"")</f>
        <v/>
      </c>
      <c r="L315" s="249"/>
      <c r="M315" s="249"/>
      <c r="N315" s="101"/>
      <c r="O315" s="101"/>
      <c r="P315" s="101"/>
      <c r="Q315" s="101"/>
      <c r="R315" s="101"/>
      <c r="S315" s="101"/>
      <c r="T315" s="101"/>
      <c r="U315" s="101"/>
      <c r="V315" s="101"/>
      <c r="W315" s="461"/>
    </row>
    <row r="316" spans="1:23" s="98" customFormat="1" ht="44.1" customHeight="1">
      <c r="A316" s="387">
        <f t="shared" ref="A316:J316" si="423">A309</f>
        <v>39</v>
      </c>
      <c r="B316" s="402">
        <f t="shared" si="423"/>
        <v>0</v>
      </c>
      <c r="C316" s="401">
        <f t="shared" si="423"/>
        <v>0</v>
      </c>
      <c r="D316" s="400">
        <f t="shared" si="423"/>
        <v>0</v>
      </c>
      <c r="E316" s="400">
        <f t="shared" si="423"/>
        <v>0</v>
      </c>
      <c r="F316" s="400">
        <f t="shared" si="423"/>
        <v>0</v>
      </c>
      <c r="G316" s="400">
        <f t="shared" si="423"/>
        <v>0</v>
      </c>
      <c r="H316" s="401">
        <f t="shared" si="423"/>
        <v>0</v>
      </c>
      <c r="I316" s="401">
        <f t="shared" si="423"/>
        <v>0</v>
      </c>
      <c r="J316" s="401">
        <f t="shared" si="423"/>
        <v>0</v>
      </c>
      <c r="K316" s="91" t="str">
        <f>IFERROR(VLOOKUP(E309,Скрытый_лист_проекты!$J$33:$K$42,2,FALSE),"")</f>
        <v/>
      </c>
      <c r="L316" s="249"/>
      <c r="M316" s="249"/>
      <c r="N316" s="101"/>
      <c r="O316" s="101"/>
      <c r="P316" s="101"/>
      <c r="Q316" s="101"/>
      <c r="R316" s="101"/>
      <c r="S316" s="101"/>
      <c r="T316" s="101"/>
      <c r="U316" s="101"/>
      <c r="V316" s="101"/>
      <c r="W316" s="462"/>
    </row>
    <row r="317" spans="1:23" s="98" customFormat="1" ht="44.1" customHeight="1">
      <c r="A317" s="248">
        <f t="shared" ref="A317" si="424">A309+1</f>
        <v>40</v>
      </c>
      <c r="B317" s="99"/>
      <c r="C317" s="399"/>
      <c r="D317" s="100"/>
      <c r="E317" s="100"/>
      <c r="F317" s="100"/>
      <c r="G317" s="101"/>
      <c r="H317" s="101"/>
      <c r="I317" s="101"/>
      <c r="J317" s="330"/>
      <c r="K317" s="95" t="s">
        <v>301</v>
      </c>
      <c r="L317" s="101"/>
      <c r="M317" s="101"/>
      <c r="N317" s="101"/>
      <c r="O317" s="92"/>
      <c r="P317" s="101"/>
      <c r="Q317" s="101"/>
      <c r="R317" s="101"/>
      <c r="S317" s="101"/>
      <c r="T317" s="101"/>
      <c r="U317" s="101"/>
      <c r="V317" s="101"/>
      <c r="W317" s="460"/>
    </row>
    <row r="318" spans="1:23" s="98" customFormat="1" ht="44.1" customHeight="1">
      <c r="A318" s="387">
        <f t="shared" ref="A318:H318" si="425">A317</f>
        <v>40</v>
      </c>
      <c r="B318" s="402">
        <f t="shared" si="425"/>
        <v>0</v>
      </c>
      <c r="C318" s="401">
        <f t="shared" si="425"/>
        <v>0</v>
      </c>
      <c r="D318" s="400">
        <f t="shared" si="425"/>
        <v>0</v>
      </c>
      <c r="E318" s="400">
        <f t="shared" si="425"/>
        <v>0</v>
      </c>
      <c r="F318" s="400">
        <f t="shared" si="425"/>
        <v>0</v>
      </c>
      <c r="G318" s="400">
        <f t="shared" si="425"/>
        <v>0</v>
      </c>
      <c r="H318" s="401">
        <f t="shared" si="425"/>
        <v>0</v>
      </c>
      <c r="I318" s="401">
        <f t="shared" ref="I318" si="426">I317</f>
        <v>0</v>
      </c>
      <c r="J318" s="401">
        <f t="shared" ref="J318" si="427">J317</f>
        <v>0</v>
      </c>
      <c r="K318" s="103" t="s">
        <v>474</v>
      </c>
      <c r="L318" s="246"/>
      <c r="M318" s="246"/>
      <c r="N318" s="104"/>
      <c r="O318" s="92"/>
      <c r="P318" s="104"/>
      <c r="Q318" s="104"/>
      <c r="R318" s="104"/>
      <c r="S318" s="104"/>
      <c r="T318" s="104"/>
      <c r="U318" s="104"/>
      <c r="V318" s="104"/>
      <c r="W318" s="461"/>
    </row>
    <row r="319" spans="1:23" s="98" customFormat="1" ht="44.1" customHeight="1">
      <c r="A319" s="387">
        <f t="shared" ref="A319:H319" si="428">A317</f>
        <v>40</v>
      </c>
      <c r="B319" s="402">
        <f t="shared" si="428"/>
        <v>0</v>
      </c>
      <c r="C319" s="401">
        <f t="shared" si="428"/>
        <v>0</v>
      </c>
      <c r="D319" s="400">
        <f t="shared" si="428"/>
        <v>0</v>
      </c>
      <c r="E319" s="400">
        <f t="shared" si="428"/>
        <v>0</v>
      </c>
      <c r="F319" s="400">
        <f t="shared" si="428"/>
        <v>0</v>
      </c>
      <c r="G319" s="400">
        <f t="shared" si="428"/>
        <v>0</v>
      </c>
      <c r="H319" s="401">
        <f t="shared" si="428"/>
        <v>0</v>
      </c>
      <c r="I319" s="401">
        <f t="shared" ref="I319:J319" si="429">I317</f>
        <v>0</v>
      </c>
      <c r="J319" s="401">
        <f t="shared" si="429"/>
        <v>0</v>
      </c>
      <c r="K319" s="95" t="s">
        <v>473</v>
      </c>
      <c r="L319" s="249"/>
      <c r="M319" s="249"/>
      <c r="N319" s="101"/>
      <c r="O319" s="92"/>
      <c r="P319" s="101"/>
      <c r="Q319" s="101"/>
      <c r="R319" s="101"/>
      <c r="S319" s="101"/>
      <c r="T319" s="101"/>
      <c r="U319" s="101"/>
      <c r="V319" s="101"/>
      <c r="W319" s="461"/>
    </row>
    <row r="320" spans="1:23" s="98" customFormat="1" ht="44.1" customHeight="1">
      <c r="A320" s="387">
        <f t="shared" ref="A320:J320" si="430">A317</f>
        <v>40</v>
      </c>
      <c r="B320" s="402">
        <f t="shared" si="430"/>
        <v>0</v>
      </c>
      <c r="C320" s="401">
        <f t="shared" si="430"/>
        <v>0</v>
      </c>
      <c r="D320" s="400">
        <f t="shared" si="430"/>
        <v>0</v>
      </c>
      <c r="E320" s="400">
        <f t="shared" si="430"/>
        <v>0</v>
      </c>
      <c r="F320" s="400">
        <f t="shared" si="430"/>
        <v>0</v>
      </c>
      <c r="G320" s="400">
        <f t="shared" si="430"/>
        <v>0</v>
      </c>
      <c r="H320" s="401">
        <f t="shared" si="430"/>
        <v>0</v>
      </c>
      <c r="I320" s="401">
        <f t="shared" si="430"/>
        <v>0</v>
      </c>
      <c r="J320" s="401">
        <f t="shared" si="430"/>
        <v>0</v>
      </c>
      <c r="K320" s="91" t="s">
        <v>279</v>
      </c>
      <c r="L320" s="249"/>
      <c r="M320" s="249"/>
      <c r="N320" s="101"/>
      <c r="O320" s="92"/>
      <c r="P320" s="101"/>
      <c r="Q320" s="101"/>
      <c r="R320" s="101"/>
      <c r="S320" s="101"/>
      <c r="T320" s="101"/>
      <c r="U320" s="101"/>
      <c r="V320" s="101"/>
      <c r="W320" s="461"/>
    </row>
    <row r="321" spans="1:23" s="98" customFormat="1" ht="44.1" customHeight="1">
      <c r="A321" s="387">
        <f t="shared" ref="A321:J321" si="431">A317</f>
        <v>40</v>
      </c>
      <c r="B321" s="402">
        <f t="shared" si="431"/>
        <v>0</v>
      </c>
      <c r="C321" s="401">
        <f t="shared" si="431"/>
        <v>0</v>
      </c>
      <c r="D321" s="400">
        <f t="shared" si="431"/>
        <v>0</v>
      </c>
      <c r="E321" s="400">
        <f t="shared" si="431"/>
        <v>0</v>
      </c>
      <c r="F321" s="400">
        <f t="shared" si="431"/>
        <v>0</v>
      </c>
      <c r="G321" s="400">
        <f t="shared" si="431"/>
        <v>0</v>
      </c>
      <c r="H321" s="401">
        <f t="shared" si="431"/>
        <v>0</v>
      </c>
      <c r="I321" s="401">
        <f t="shared" si="431"/>
        <v>0</v>
      </c>
      <c r="J321" s="401">
        <f t="shared" si="431"/>
        <v>0</v>
      </c>
      <c r="K321" s="91" t="str">
        <f>IFERROR(VLOOKUP(E317,Скрытый_лист_проекты!$D$33:$E$42,2,FALSE),"")</f>
        <v/>
      </c>
      <c r="L321" s="249"/>
      <c r="M321" s="249"/>
      <c r="N321" s="101"/>
      <c r="O321" s="101"/>
      <c r="P321" s="101"/>
      <c r="Q321" s="101"/>
      <c r="R321" s="101"/>
      <c r="S321" s="101"/>
      <c r="T321" s="101"/>
      <c r="U321" s="101"/>
      <c r="V321" s="101"/>
      <c r="W321" s="461"/>
    </row>
    <row r="322" spans="1:23" s="98" customFormat="1" ht="44.1" customHeight="1">
      <c r="A322" s="387">
        <f t="shared" ref="A322:J322" si="432">A317</f>
        <v>40</v>
      </c>
      <c r="B322" s="402">
        <f t="shared" si="432"/>
        <v>0</v>
      </c>
      <c r="C322" s="401">
        <f t="shared" si="432"/>
        <v>0</v>
      </c>
      <c r="D322" s="400">
        <f t="shared" si="432"/>
        <v>0</v>
      </c>
      <c r="E322" s="400">
        <f t="shared" si="432"/>
        <v>0</v>
      </c>
      <c r="F322" s="400">
        <f t="shared" si="432"/>
        <v>0</v>
      </c>
      <c r="G322" s="400">
        <f t="shared" si="432"/>
        <v>0</v>
      </c>
      <c r="H322" s="401">
        <f t="shared" si="432"/>
        <v>0</v>
      </c>
      <c r="I322" s="401">
        <f t="shared" si="432"/>
        <v>0</v>
      </c>
      <c r="J322" s="401">
        <f t="shared" si="432"/>
        <v>0</v>
      </c>
      <c r="K322" s="91" t="str">
        <f>IFERROR(VLOOKUP(E317,Скрытый_лист_проекты!$F$33:$G$42,2,FALSE),"")</f>
        <v/>
      </c>
      <c r="L322" s="249"/>
      <c r="M322" s="249"/>
      <c r="N322" s="101"/>
      <c r="O322" s="101"/>
      <c r="P322" s="101"/>
      <c r="Q322" s="101"/>
      <c r="R322" s="101"/>
      <c r="S322" s="101"/>
      <c r="T322" s="101"/>
      <c r="U322" s="101"/>
      <c r="V322" s="101"/>
      <c r="W322" s="461"/>
    </row>
    <row r="323" spans="1:23" s="98" customFormat="1" ht="44.1" customHeight="1">
      <c r="A323" s="387">
        <f t="shared" ref="A323:J323" si="433">A317</f>
        <v>40</v>
      </c>
      <c r="B323" s="402">
        <f t="shared" si="433"/>
        <v>0</v>
      </c>
      <c r="C323" s="401">
        <f t="shared" si="433"/>
        <v>0</v>
      </c>
      <c r="D323" s="400">
        <f t="shared" si="433"/>
        <v>0</v>
      </c>
      <c r="E323" s="400">
        <f t="shared" si="433"/>
        <v>0</v>
      </c>
      <c r="F323" s="400">
        <f t="shared" si="433"/>
        <v>0</v>
      </c>
      <c r="G323" s="400">
        <f t="shared" si="433"/>
        <v>0</v>
      </c>
      <c r="H323" s="401">
        <f t="shared" si="433"/>
        <v>0</v>
      </c>
      <c r="I323" s="401">
        <f t="shared" si="433"/>
        <v>0</v>
      </c>
      <c r="J323" s="401">
        <f t="shared" si="433"/>
        <v>0</v>
      </c>
      <c r="K323" s="91" t="str">
        <f>IFERROR(VLOOKUP(E317,Скрытый_лист_проекты!$H$33:$I$42,2,FALSE),"")</f>
        <v/>
      </c>
      <c r="L323" s="249"/>
      <c r="M323" s="249"/>
      <c r="N323" s="101"/>
      <c r="O323" s="101"/>
      <c r="P323" s="101"/>
      <c r="Q323" s="101"/>
      <c r="R323" s="101"/>
      <c r="S323" s="101"/>
      <c r="T323" s="101"/>
      <c r="U323" s="101"/>
      <c r="V323" s="101"/>
      <c r="W323" s="461"/>
    </row>
    <row r="324" spans="1:23" s="98" customFormat="1" ht="44.1" customHeight="1">
      <c r="A324" s="387">
        <f t="shared" ref="A324:J324" si="434">A317</f>
        <v>40</v>
      </c>
      <c r="B324" s="402">
        <f t="shared" si="434"/>
        <v>0</v>
      </c>
      <c r="C324" s="401">
        <f t="shared" si="434"/>
        <v>0</v>
      </c>
      <c r="D324" s="400">
        <f t="shared" si="434"/>
        <v>0</v>
      </c>
      <c r="E324" s="400">
        <f t="shared" si="434"/>
        <v>0</v>
      </c>
      <c r="F324" s="400">
        <f t="shared" si="434"/>
        <v>0</v>
      </c>
      <c r="G324" s="400">
        <f t="shared" si="434"/>
        <v>0</v>
      </c>
      <c r="H324" s="401">
        <f t="shared" si="434"/>
        <v>0</v>
      </c>
      <c r="I324" s="401">
        <f t="shared" si="434"/>
        <v>0</v>
      </c>
      <c r="J324" s="401">
        <f t="shared" si="434"/>
        <v>0</v>
      </c>
      <c r="K324" s="91" t="str">
        <f>IFERROR(VLOOKUP(E317,Скрытый_лист_проекты!$J$33:$K$42,2,FALSE),"")</f>
        <v/>
      </c>
      <c r="L324" s="249"/>
      <c r="M324" s="249"/>
      <c r="N324" s="101"/>
      <c r="O324" s="101"/>
      <c r="P324" s="101"/>
      <c r="Q324" s="101"/>
      <c r="R324" s="101"/>
      <c r="S324" s="101"/>
      <c r="T324" s="101"/>
      <c r="U324" s="101"/>
      <c r="V324" s="101"/>
      <c r="W324" s="462"/>
    </row>
    <row r="325" spans="1:23" s="98" customFormat="1" ht="123" customHeight="1">
      <c r="A325" s="248">
        <f t="shared" ref="A325" si="435">A317+1</f>
        <v>41</v>
      </c>
      <c r="B325" s="99"/>
      <c r="C325" s="399"/>
      <c r="D325" s="100"/>
      <c r="E325" s="100"/>
      <c r="F325" s="100"/>
      <c r="G325" s="101"/>
      <c r="H325" s="101"/>
      <c r="I325" s="101"/>
      <c r="J325" s="330"/>
      <c r="K325" s="95" t="s">
        <v>301</v>
      </c>
      <c r="L325" s="101"/>
      <c r="M325" s="101"/>
      <c r="N325" s="101"/>
      <c r="O325" s="92"/>
      <c r="P325" s="101"/>
      <c r="Q325" s="101"/>
      <c r="R325" s="101"/>
      <c r="S325" s="101"/>
      <c r="T325" s="101"/>
      <c r="U325" s="101"/>
      <c r="V325" s="101"/>
      <c r="W325" s="460"/>
    </row>
    <row r="326" spans="1:23" s="98" customFormat="1" ht="44.1" customHeight="1">
      <c r="A326" s="387">
        <f t="shared" ref="A326:H326" si="436">A325</f>
        <v>41</v>
      </c>
      <c r="B326" s="402">
        <f t="shared" si="436"/>
        <v>0</v>
      </c>
      <c r="C326" s="401">
        <f t="shared" si="436"/>
        <v>0</v>
      </c>
      <c r="D326" s="400">
        <f t="shared" si="436"/>
        <v>0</v>
      </c>
      <c r="E326" s="400">
        <f t="shared" si="436"/>
        <v>0</v>
      </c>
      <c r="F326" s="400">
        <f t="shared" si="436"/>
        <v>0</v>
      </c>
      <c r="G326" s="400">
        <f t="shared" si="436"/>
        <v>0</v>
      </c>
      <c r="H326" s="401">
        <f t="shared" si="436"/>
        <v>0</v>
      </c>
      <c r="I326" s="401">
        <f t="shared" ref="I326" si="437">I325</f>
        <v>0</v>
      </c>
      <c r="J326" s="401">
        <f t="shared" ref="J326" si="438">J325</f>
        <v>0</v>
      </c>
      <c r="K326" s="103" t="s">
        <v>474</v>
      </c>
      <c r="L326" s="246"/>
      <c r="M326" s="246"/>
      <c r="N326" s="104"/>
      <c r="O326" s="92"/>
      <c r="P326" s="104"/>
      <c r="Q326" s="104"/>
      <c r="R326" s="104"/>
      <c r="S326" s="104"/>
      <c r="T326" s="104"/>
      <c r="U326" s="104"/>
      <c r="V326" s="104"/>
      <c r="W326" s="461"/>
    </row>
    <row r="327" spans="1:23" s="98" customFormat="1" ht="44.1" customHeight="1">
      <c r="A327" s="387">
        <f t="shared" ref="A327:H327" si="439">A325</f>
        <v>41</v>
      </c>
      <c r="B327" s="402">
        <f t="shared" si="439"/>
        <v>0</v>
      </c>
      <c r="C327" s="401">
        <f t="shared" si="439"/>
        <v>0</v>
      </c>
      <c r="D327" s="400">
        <f t="shared" si="439"/>
        <v>0</v>
      </c>
      <c r="E327" s="400">
        <f t="shared" si="439"/>
        <v>0</v>
      </c>
      <c r="F327" s="400">
        <f t="shared" si="439"/>
        <v>0</v>
      </c>
      <c r="G327" s="400">
        <f t="shared" si="439"/>
        <v>0</v>
      </c>
      <c r="H327" s="401">
        <f t="shared" si="439"/>
        <v>0</v>
      </c>
      <c r="I327" s="401">
        <f t="shared" ref="I327:J327" si="440">I325</f>
        <v>0</v>
      </c>
      <c r="J327" s="401">
        <f t="shared" si="440"/>
        <v>0</v>
      </c>
      <c r="K327" s="95" t="s">
        <v>473</v>
      </c>
      <c r="L327" s="249"/>
      <c r="M327" s="249"/>
      <c r="N327" s="101"/>
      <c r="O327" s="92"/>
      <c r="P327" s="101"/>
      <c r="Q327" s="101"/>
      <c r="R327" s="101"/>
      <c r="S327" s="101"/>
      <c r="T327" s="101"/>
      <c r="U327" s="101"/>
      <c r="V327" s="101"/>
      <c r="W327" s="461"/>
    </row>
    <row r="328" spans="1:23" s="98" customFormat="1" ht="44.1" customHeight="1">
      <c r="A328" s="387">
        <f t="shared" ref="A328:J328" si="441">A325</f>
        <v>41</v>
      </c>
      <c r="B328" s="402">
        <f t="shared" si="441"/>
        <v>0</v>
      </c>
      <c r="C328" s="401">
        <f t="shared" si="441"/>
        <v>0</v>
      </c>
      <c r="D328" s="400">
        <f t="shared" si="441"/>
        <v>0</v>
      </c>
      <c r="E328" s="400">
        <f t="shared" si="441"/>
        <v>0</v>
      </c>
      <c r="F328" s="400">
        <f t="shared" si="441"/>
        <v>0</v>
      </c>
      <c r="G328" s="400">
        <f t="shared" si="441"/>
        <v>0</v>
      </c>
      <c r="H328" s="401">
        <f t="shared" si="441"/>
        <v>0</v>
      </c>
      <c r="I328" s="401">
        <f t="shared" si="441"/>
        <v>0</v>
      </c>
      <c r="J328" s="401">
        <f t="shared" si="441"/>
        <v>0</v>
      </c>
      <c r="K328" s="91" t="s">
        <v>279</v>
      </c>
      <c r="L328" s="249"/>
      <c r="M328" s="249"/>
      <c r="N328" s="101"/>
      <c r="O328" s="92"/>
      <c r="P328" s="101"/>
      <c r="Q328" s="101"/>
      <c r="R328" s="101"/>
      <c r="S328" s="101"/>
      <c r="T328" s="101"/>
      <c r="U328" s="101"/>
      <c r="V328" s="101"/>
      <c r="W328" s="461"/>
    </row>
    <row r="329" spans="1:23" s="98" customFormat="1" ht="44.1" customHeight="1">
      <c r="A329" s="387">
        <f t="shared" ref="A329:J329" si="442">A325</f>
        <v>41</v>
      </c>
      <c r="B329" s="402">
        <f t="shared" si="442"/>
        <v>0</v>
      </c>
      <c r="C329" s="401">
        <f t="shared" si="442"/>
        <v>0</v>
      </c>
      <c r="D329" s="400">
        <f t="shared" si="442"/>
        <v>0</v>
      </c>
      <c r="E329" s="400">
        <f t="shared" si="442"/>
        <v>0</v>
      </c>
      <c r="F329" s="400">
        <f t="shared" si="442"/>
        <v>0</v>
      </c>
      <c r="G329" s="400">
        <f t="shared" si="442"/>
        <v>0</v>
      </c>
      <c r="H329" s="401">
        <f t="shared" si="442"/>
        <v>0</v>
      </c>
      <c r="I329" s="401">
        <f t="shared" si="442"/>
        <v>0</v>
      </c>
      <c r="J329" s="401">
        <f t="shared" si="442"/>
        <v>0</v>
      </c>
      <c r="K329" s="91" t="str">
        <f>IFERROR(VLOOKUP(E325,Скрытый_лист_проекты!$D$33:$E$42,2,FALSE),"")</f>
        <v/>
      </c>
      <c r="L329" s="249"/>
      <c r="M329" s="249"/>
      <c r="N329" s="101"/>
      <c r="O329" s="101"/>
      <c r="P329" s="101"/>
      <c r="Q329" s="101"/>
      <c r="R329" s="101"/>
      <c r="S329" s="101"/>
      <c r="T329" s="101"/>
      <c r="U329" s="101"/>
      <c r="V329" s="101"/>
      <c r="W329" s="461"/>
    </row>
    <row r="330" spans="1:23" s="98" customFormat="1" ht="44.1" customHeight="1">
      <c r="A330" s="387">
        <f t="shared" ref="A330:J330" si="443">A325</f>
        <v>41</v>
      </c>
      <c r="B330" s="402">
        <f t="shared" si="443"/>
        <v>0</v>
      </c>
      <c r="C330" s="401">
        <f t="shared" si="443"/>
        <v>0</v>
      </c>
      <c r="D330" s="400">
        <f t="shared" si="443"/>
        <v>0</v>
      </c>
      <c r="E330" s="400">
        <f t="shared" si="443"/>
        <v>0</v>
      </c>
      <c r="F330" s="400">
        <f t="shared" si="443"/>
        <v>0</v>
      </c>
      <c r="G330" s="400">
        <f t="shared" si="443"/>
        <v>0</v>
      </c>
      <c r="H330" s="401">
        <f t="shared" si="443"/>
        <v>0</v>
      </c>
      <c r="I330" s="401">
        <f t="shared" si="443"/>
        <v>0</v>
      </c>
      <c r="J330" s="401">
        <f t="shared" si="443"/>
        <v>0</v>
      </c>
      <c r="K330" s="91" t="str">
        <f>IFERROR(VLOOKUP(E325,Скрытый_лист_проекты!$F$33:$G$42,2,FALSE),"")</f>
        <v/>
      </c>
      <c r="L330" s="249"/>
      <c r="M330" s="249"/>
      <c r="N330" s="101"/>
      <c r="O330" s="101"/>
      <c r="P330" s="101"/>
      <c r="Q330" s="101"/>
      <c r="R330" s="101"/>
      <c r="S330" s="101"/>
      <c r="T330" s="101"/>
      <c r="U330" s="101"/>
      <c r="V330" s="101"/>
      <c r="W330" s="461"/>
    </row>
    <row r="331" spans="1:23" s="98" customFormat="1" ht="44.1" customHeight="1">
      <c r="A331" s="387">
        <f t="shared" ref="A331:J331" si="444">A325</f>
        <v>41</v>
      </c>
      <c r="B331" s="402">
        <f t="shared" si="444"/>
        <v>0</v>
      </c>
      <c r="C331" s="401">
        <f t="shared" si="444"/>
        <v>0</v>
      </c>
      <c r="D331" s="400">
        <f t="shared" si="444"/>
        <v>0</v>
      </c>
      <c r="E331" s="400">
        <f t="shared" si="444"/>
        <v>0</v>
      </c>
      <c r="F331" s="400">
        <f t="shared" si="444"/>
        <v>0</v>
      </c>
      <c r="G331" s="400">
        <f t="shared" si="444"/>
        <v>0</v>
      </c>
      <c r="H331" s="401">
        <f t="shared" si="444"/>
        <v>0</v>
      </c>
      <c r="I331" s="401">
        <f t="shared" si="444"/>
        <v>0</v>
      </c>
      <c r="J331" s="401">
        <f t="shared" si="444"/>
        <v>0</v>
      </c>
      <c r="K331" s="91" t="str">
        <f>IFERROR(VLOOKUP(E325,Скрытый_лист_проекты!$H$33:$I$42,2,FALSE),"")</f>
        <v/>
      </c>
      <c r="L331" s="249"/>
      <c r="M331" s="249"/>
      <c r="N331" s="101"/>
      <c r="O331" s="101"/>
      <c r="P331" s="101"/>
      <c r="Q331" s="101"/>
      <c r="R331" s="101"/>
      <c r="S331" s="101"/>
      <c r="T331" s="101"/>
      <c r="U331" s="101"/>
      <c r="V331" s="101"/>
      <c r="W331" s="461"/>
    </row>
    <row r="332" spans="1:23" s="98" customFormat="1" ht="44.1" customHeight="1">
      <c r="A332" s="387">
        <f t="shared" ref="A332:J332" si="445">A325</f>
        <v>41</v>
      </c>
      <c r="B332" s="402">
        <f t="shared" si="445"/>
        <v>0</v>
      </c>
      <c r="C332" s="401">
        <f t="shared" si="445"/>
        <v>0</v>
      </c>
      <c r="D332" s="400">
        <f t="shared" si="445"/>
        <v>0</v>
      </c>
      <c r="E332" s="400">
        <f t="shared" si="445"/>
        <v>0</v>
      </c>
      <c r="F332" s="400">
        <f t="shared" si="445"/>
        <v>0</v>
      </c>
      <c r="G332" s="400">
        <f t="shared" si="445"/>
        <v>0</v>
      </c>
      <c r="H332" s="401">
        <f t="shared" si="445"/>
        <v>0</v>
      </c>
      <c r="I332" s="401">
        <f t="shared" si="445"/>
        <v>0</v>
      </c>
      <c r="J332" s="401">
        <f t="shared" si="445"/>
        <v>0</v>
      </c>
      <c r="K332" s="91" t="str">
        <f>IFERROR(VLOOKUP(E325,Скрытый_лист_проекты!$J$33:$K$42,2,FALSE),"")</f>
        <v/>
      </c>
      <c r="L332" s="249"/>
      <c r="M332" s="249"/>
      <c r="N332" s="101"/>
      <c r="O332" s="101"/>
      <c r="P332" s="101"/>
      <c r="Q332" s="101"/>
      <c r="R332" s="101"/>
      <c r="S332" s="101"/>
      <c r="T332" s="101"/>
      <c r="U332" s="101"/>
      <c r="V332" s="101"/>
      <c r="W332" s="462"/>
    </row>
    <row r="333" spans="1:23" s="98" customFormat="1" ht="44.1" customHeight="1">
      <c r="A333" s="248">
        <f t="shared" ref="A333" si="446">A325+1</f>
        <v>42</v>
      </c>
      <c r="B333" s="99"/>
      <c r="C333" s="399"/>
      <c r="D333" s="100"/>
      <c r="E333" s="100"/>
      <c r="F333" s="100"/>
      <c r="G333" s="101"/>
      <c r="H333" s="101"/>
      <c r="I333" s="101"/>
      <c r="J333" s="330"/>
      <c r="K333" s="95" t="s">
        <v>301</v>
      </c>
      <c r="L333" s="101"/>
      <c r="M333" s="101"/>
      <c r="N333" s="101"/>
      <c r="O333" s="92"/>
      <c r="P333" s="101"/>
      <c r="Q333" s="101"/>
      <c r="R333" s="101"/>
      <c r="S333" s="101"/>
      <c r="T333" s="101"/>
      <c r="U333" s="101"/>
      <c r="V333" s="101"/>
      <c r="W333" s="460"/>
    </row>
    <row r="334" spans="1:23" s="98" customFormat="1" ht="44.1" customHeight="1">
      <c r="A334" s="387">
        <f t="shared" ref="A334:H334" si="447">A333</f>
        <v>42</v>
      </c>
      <c r="B334" s="402">
        <f t="shared" si="447"/>
        <v>0</v>
      </c>
      <c r="C334" s="401">
        <f t="shared" si="447"/>
        <v>0</v>
      </c>
      <c r="D334" s="400">
        <f t="shared" si="447"/>
        <v>0</v>
      </c>
      <c r="E334" s="400">
        <f t="shared" si="447"/>
        <v>0</v>
      </c>
      <c r="F334" s="400">
        <f t="shared" si="447"/>
        <v>0</v>
      </c>
      <c r="G334" s="400">
        <f t="shared" si="447"/>
        <v>0</v>
      </c>
      <c r="H334" s="401">
        <f t="shared" si="447"/>
        <v>0</v>
      </c>
      <c r="I334" s="401">
        <f t="shared" ref="I334" si="448">I333</f>
        <v>0</v>
      </c>
      <c r="J334" s="401">
        <f t="shared" ref="J334" si="449">J333</f>
        <v>0</v>
      </c>
      <c r="K334" s="103" t="s">
        <v>474</v>
      </c>
      <c r="L334" s="246"/>
      <c r="M334" s="246"/>
      <c r="N334" s="104"/>
      <c r="O334" s="92"/>
      <c r="P334" s="104"/>
      <c r="Q334" s="104"/>
      <c r="R334" s="104"/>
      <c r="S334" s="104"/>
      <c r="T334" s="104"/>
      <c r="U334" s="104"/>
      <c r="V334" s="104"/>
      <c r="W334" s="461"/>
    </row>
    <row r="335" spans="1:23" s="98" customFormat="1" ht="123" customHeight="1">
      <c r="A335" s="387">
        <f t="shared" ref="A335:H335" si="450">A333</f>
        <v>42</v>
      </c>
      <c r="B335" s="402">
        <f t="shared" si="450"/>
        <v>0</v>
      </c>
      <c r="C335" s="401">
        <f t="shared" si="450"/>
        <v>0</v>
      </c>
      <c r="D335" s="400">
        <f t="shared" si="450"/>
        <v>0</v>
      </c>
      <c r="E335" s="400">
        <f t="shared" si="450"/>
        <v>0</v>
      </c>
      <c r="F335" s="400">
        <f t="shared" si="450"/>
        <v>0</v>
      </c>
      <c r="G335" s="400">
        <f t="shared" si="450"/>
        <v>0</v>
      </c>
      <c r="H335" s="401">
        <f t="shared" si="450"/>
        <v>0</v>
      </c>
      <c r="I335" s="401">
        <f t="shared" ref="I335:J335" si="451">I333</f>
        <v>0</v>
      </c>
      <c r="J335" s="401">
        <f t="shared" si="451"/>
        <v>0</v>
      </c>
      <c r="K335" s="95" t="s">
        <v>473</v>
      </c>
      <c r="L335" s="249"/>
      <c r="M335" s="249"/>
      <c r="N335" s="101"/>
      <c r="O335" s="92"/>
      <c r="P335" s="101"/>
      <c r="Q335" s="101"/>
      <c r="R335" s="101"/>
      <c r="S335" s="101"/>
      <c r="T335" s="101"/>
      <c r="U335" s="101"/>
      <c r="V335" s="101"/>
      <c r="W335" s="461"/>
    </row>
    <row r="336" spans="1:23" s="98" customFormat="1" ht="44.1" customHeight="1">
      <c r="A336" s="387">
        <f t="shared" ref="A336:J336" si="452">A333</f>
        <v>42</v>
      </c>
      <c r="B336" s="402">
        <f t="shared" si="452"/>
        <v>0</v>
      </c>
      <c r="C336" s="401">
        <f t="shared" si="452"/>
        <v>0</v>
      </c>
      <c r="D336" s="400">
        <f t="shared" si="452"/>
        <v>0</v>
      </c>
      <c r="E336" s="400">
        <f t="shared" si="452"/>
        <v>0</v>
      </c>
      <c r="F336" s="400">
        <f t="shared" si="452"/>
        <v>0</v>
      </c>
      <c r="G336" s="400">
        <f t="shared" si="452"/>
        <v>0</v>
      </c>
      <c r="H336" s="401">
        <f t="shared" si="452"/>
        <v>0</v>
      </c>
      <c r="I336" s="401">
        <f t="shared" si="452"/>
        <v>0</v>
      </c>
      <c r="J336" s="401">
        <f t="shared" si="452"/>
        <v>0</v>
      </c>
      <c r="K336" s="91" t="s">
        <v>279</v>
      </c>
      <c r="L336" s="249"/>
      <c r="M336" s="249"/>
      <c r="N336" s="101"/>
      <c r="O336" s="92"/>
      <c r="P336" s="101"/>
      <c r="Q336" s="101"/>
      <c r="R336" s="101"/>
      <c r="S336" s="101"/>
      <c r="T336" s="101"/>
      <c r="U336" s="101"/>
      <c r="V336" s="101"/>
      <c r="W336" s="461"/>
    </row>
    <row r="337" spans="1:23" s="98" customFormat="1" ht="44.1" customHeight="1">
      <c r="A337" s="387">
        <f t="shared" ref="A337:J337" si="453">A333</f>
        <v>42</v>
      </c>
      <c r="B337" s="402">
        <f t="shared" si="453"/>
        <v>0</v>
      </c>
      <c r="C337" s="401">
        <f t="shared" si="453"/>
        <v>0</v>
      </c>
      <c r="D337" s="400">
        <f t="shared" si="453"/>
        <v>0</v>
      </c>
      <c r="E337" s="400">
        <f t="shared" si="453"/>
        <v>0</v>
      </c>
      <c r="F337" s="400">
        <f t="shared" si="453"/>
        <v>0</v>
      </c>
      <c r="G337" s="400">
        <f t="shared" si="453"/>
        <v>0</v>
      </c>
      <c r="H337" s="401">
        <f t="shared" si="453"/>
        <v>0</v>
      </c>
      <c r="I337" s="401">
        <f t="shared" si="453"/>
        <v>0</v>
      </c>
      <c r="J337" s="401">
        <f t="shared" si="453"/>
        <v>0</v>
      </c>
      <c r="K337" s="91" t="str">
        <f>IFERROR(VLOOKUP(E333,Скрытый_лист_проекты!$D$33:$E$42,2,FALSE),"")</f>
        <v/>
      </c>
      <c r="L337" s="249"/>
      <c r="M337" s="249"/>
      <c r="N337" s="101"/>
      <c r="O337" s="101"/>
      <c r="P337" s="101"/>
      <c r="Q337" s="101"/>
      <c r="R337" s="101"/>
      <c r="S337" s="101"/>
      <c r="T337" s="101"/>
      <c r="U337" s="101"/>
      <c r="V337" s="101"/>
      <c r="W337" s="461"/>
    </row>
    <row r="338" spans="1:23" s="98" customFormat="1" ht="44.1" customHeight="1">
      <c r="A338" s="387">
        <f t="shared" ref="A338:J338" si="454">A333</f>
        <v>42</v>
      </c>
      <c r="B338" s="402">
        <f t="shared" si="454"/>
        <v>0</v>
      </c>
      <c r="C338" s="401">
        <f t="shared" si="454"/>
        <v>0</v>
      </c>
      <c r="D338" s="400">
        <f t="shared" si="454"/>
        <v>0</v>
      </c>
      <c r="E338" s="400">
        <f t="shared" si="454"/>
        <v>0</v>
      </c>
      <c r="F338" s="400">
        <f t="shared" si="454"/>
        <v>0</v>
      </c>
      <c r="G338" s="400">
        <f t="shared" si="454"/>
        <v>0</v>
      </c>
      <c r="H338" s="401">
        <f t="shared" si="454"/>
        <v>0</v>
      </c>
      <c r="I338" s="401">
        <f t="shared" si="454"/>
        <v>0</v>
      </c>
      <c r="J338" s="401">
        <f t="shared" si="454"/>
        <v>0</v>
      </c>
      <c r="K338" s="91" t="str">
        <f>IFERROR(VLOOKUP(E333,Скрытый_лист_проекты!$F$33:$G$42,2,FALSE),"")</f>
        <v/>
      </c>
      <c r="L338" s="249"/>
      <c r="M338" s="249"/>
      <c r="N338" s="101"/>
      <c r="O338" s="101"/>
      <c r="P338" s="101"/>
      <c r="Q338" s="101"/>
      <c r="R338" s="101"/>
      <c r="S338" s="101"/>
      <c r="T338" s="101"/>
      <c r="U338" s="101"/>
      <c r="V338" s="101"/>
      <c r="W338" s="461"/>
    </row>
    <row r="339" spans="1:23" s="98" customFormat="1" ht="44.1" customHeight="1">
      <c r="A339" s="387">
        <f t="shared" ref="A339:J339" si="455">A333</f>
        <v>42</v>
      </c>
      <c r="B339" s="402">
        <f t="shared" si="455"/>
        <v>0</v>
      </c>
      <c r="C339" s="401">
        <f t="shared" si="455"/>
        <v>0</v>
      </c>
      <c r="D339" s="400">
        <f t="shared" si="455"/>
        <v>0</v>
      </c>
      <c r="E339" s="400">
        <f t="shared" si="455"/>
        <v>0</v>
      </c>
      <c r="F339" s="400">
        <f t="shared" si="455"/>
        <v>0</v>
      </c>
      <c r="G339" s="400">
        <f t="shared" si="455"/>
        <v>0</v>
      </c>
      <c r="H339" s="401">
        <f t="shared" si="455"/>
        <v>0</v>
      </c>
      <c r="I339" s="401">
        <f t="shared" si="455"/>
        <v>0</v>
      </c>
      <c r="J339" s="401">
        <f t="shared" si="455"/>
        <v>0</v>
      </c>
      <c r="K339" s="91" t="str">
        <f>IFERROR(VLOOKUP(E333,Скрытый_лист_проекты!$H$33:$I$42,2,FALSE),"")</f>
        <v/>
      </c>
      <c r="L339" s="249"/>
      <c r="M339" s="249"/>
      <c r="N339" s="101"/>
      <c r="O339" s="101"/>
      <c r="P339" s="101"/>
      <c r="Q339" s="101"/>
      <c r="R339" s="101"/>
      <c r="S339" s="101"/>
      <c r="T339" s="101"/>
      <c r="U339" s="101"/>
      <c r="V339" s="101"/>
      <c r="W339" s="461"/>
    </row>
    <row r="340" spans="1:23" s="98" customFormat="1" ht="44.1" customHeight="1">
      <c r="A340" s="387">
        <f t="shared" ref="A340:J340" si="456">A333</f>
        <v>42</v>
      </c>
      <c r="B340" s="402">
        <f t="shared" si="456"/>
        <v>0</v>
      </c>
      <c r="C340" s="401">
        <f t="shared" si="456"/>
        <v>0</v>
      </c>
      <c r="D340" s="400">
        <f t="shared" si="456"/>
        <v>0</v>
      </c>
      <c r="E340" s="400">
        <f t="shared" si="456"/>
        <v>0</v>
      </c>
      <c r="F340" s="400">
        <f t="shared" si="456"/>
        <v>0</v>
      </c>
      <c r="G340" s="400">
        <f t="shared" si="456"/>
        <v>0</v>
      </c>
      <c r="H340" s="401">
        <f t="shared" si="456"/>
        <v>0</v>
      </c>
      <c r="I340" s="401">
        <f t="shared" si="456"/>
        <v>0</v>
      </c>
      <c r="J340" s="401">
        <f t="shared" si="456"/>
        <v>0</v>
      </c>
      <c r="K340" s="91" t="str">
        <f>IFERROR(VLOOKUP(E333,Скрытый_лист_проекты!$J$33:$K$42,2,FALSE),"")</f>
        <v/>
      </c>
      <c r="L340" s="249"/>
      <c r="M340" s="249"/>
      <c r="N340" s="101"/>
      <c r="O340" s="101"/>
      <c r="P340" s="101"/>
      <c r="Q340" s="101"/>
      <c r="R340" s="101"/>
      <c r="S340" s="101"/>
      <c r="T340" s="101"/>
      <c r="U340" s="101"/>
      <c r="V340" s="101"/>
      <c r="W340" s="462"/>
    </row>
    <row r="341" spans="1:23" s="98" customFormat="1" ht="44.1" customHeight="1">
      <c r="A341" s="248">
        <f t="shared" ref="A341" si="457">A333+1</f>
        <v>43</v>
      </c>
      <c r="B341" s="99"/>
      <c r="C341" s="399"/>
      <c r="D341" s="100"/>
      <c r="E341" s="100"/>
      <c r="F341" s="100"/>
      <c r="G341" s="101"/>
      <c r="H341" s="101"/>
      <c r="I341" s="101"/>
      <c r="J341" s="330"/>
      <c r="K341" s="95" t="s">
        <v>301</v>
      </c>
      <c r="L341" s="101"/>
      <c r="M341" s="101"/>
      <c r="N341" s="101"/>
      <c r="O341" s="92"/>
      <c r="P341" s="101"/>
      <c r="Q341" s="101"/>
      <c r="R341" s="101"/>
      <c r="S341" s="101"/>
      <c r="T341" s="101"/>
      <c r="U341" s="101"/>
      <c r="V341" s="101"/>
      <c r="W341" s="460"/>
    </row>
    <row r="342" spans="1:23" s="98" customFormat="1" ht="44.1" customHeight="1">
      <c r="A342" s="387">
        <f t="shared" ref="A342:H342" si="458">A341</f>
        <v>43</v>
      </c>
      <c r="B342" s="402">
        <f t="shared" si="458"/>
        <v>0</v>
      </c>
      <c r="C342" s="401">
        <f t="shared" si="458"/>
        <v>0</v>
      </c>
      <c r="D342" s="400">
        <f t="shared" si="458"/>
        <v>0</v>
      </c>
      <c r="E342" s="400">
        <f t="shared" si="458"/>
        <v>0</v>
      </c>
      <c r="F342" s="400">
        <f t="shared" si="458"/>
        <v>0</v>
      </c>
      <c r="G342" s="400">
        <f t="shared" si="458"/>
        <v>0</v>
      </c>
      <c r="H342" s="401">
        <f t="shared" si="458"/>
        <v>0</v>
      </c>
      <c r="I342" s="401">
        <f t="shared" ref="I342" si="459">I341</f>
        <v>0</v>
      </c>
      <c r="J342" s="401">
        <f t="shared" ref="J342" si="460">J341</f>
        <v>0</v>
      </c>
      <c r="K342" s="103" t="s">
        <v>474</v>
      </c>
      <c r="L342" s="246"/>
      <c r="M342" s="246"/>
      <c r="N342" s="104"/>
      <c r="O342" s="92"/>
      <c r="P342" s="104"/>
      <c r="Q342" s="104"/>
      <c r="R342" s="104"/>
      <c r="S342" s="104"/>
      <c r="T342" s="104"/>
      <c r="U342" s="104"/>
      <c r="V342" s="104"/>
      <c r="W342" s="461"/>
    </row>
    <row r="343" spans="1:23" s="98" customFormat="1" ht="44.1" customHeight="1">
      <c r="A343" s="387">
        <f t="shared" ref="A343:H343" si="461">A341</f>
        <v>43</v>
      </c>
      <c r="B343" s="402">
        <f t="shared" si="461"/>
        <v>0</v>
      </c>
      <c r="C343" s="401">
        <f t="shared" si="461"/>
        <v>0</v>
      </c>
      <c r="D343" s="400">
        <f t="shared" si="461"/>
        <v>0</v>
      </c>
      <c r="E343" s="400">
        <f t="shared" si="461"/>
        <v>0</v>
      </c>
      <c r="F343" s="400">
        <f t="shared" si="461"/>
        <v>0</v>
      </c>
      <c r="G343" s="400">
        <f t="shared" si="461"/>
        <v>0</v>
      </c>
      <c r="H343" s="401">
        <f t="shared" si="461"/>
        <v>0</v>
      </c>
      <c r="I343" s="401">
        <f t="shared" ref="I343:J343" si="462">I341</f>
        <v>0</v>
      </c>
      <c r="J343" s="401">
        <f t="shared" si="462"/>
        <v>0</v>
      </c>
      <c r="K343" s="95" t="s">
        <v>473</v>
      </c>
      <c r="L343" s="249"/>
      <c r="M343" s="249"/>
      <c r="N343" s="101"/>
      <c r="O343" s="92"/>
      <c r="P343" s="101"/>
      <c r="Q343" s="101"/>
      <c r="R343" s="101"/>
      <c r="S343" s="101"/>
      <c r="T343" s="101"/>
      <c r="U343" s="101"/>
      <c r="V343" s="101"/>
      <c r="W343" s="461"/>
    </row>
    <row r="344" spans="1:23" s="98" customFormat="1" ht="44.1" customHeight="1">
      <c r="A344" s="387">
        <f t="shared" ref="A344:J344" si="463">A341</f>
        <v>43</v>
      </c>
      <c r="B344" s="402">
        <f t="shared" si="463"/>
        <v>0</v>
      </c>
      <c r="C344" s="401">
        <f t="shared" si="463"/>
        <v>0</v>
      </c>
      <c r="D344" s="400">
        <f t="shared" si="463"/>
        <v>0</v>
      </c>
      <c r="E344" s="400">
        <f t="shared" si="463"/>
        <v>0</v>
      </c>
      <c r="F344" s="400">
        <f t="shared" si="463"/>
        <v>0</v>
      </c>
      <c r="G344" s="400">
        <f t="shared" si="463"/>
        <v>0</v>
      </c>
      <c r="H344" s="401">
        <f t="shared" si="463"/>
        <v>0</v>
      </c>
      <c r="I344" s="401">
        <f t="shared" si="463"/>
        <v>0</v>
      </c>
      <c r="J344" s="401">
        <f t="shared" si="463"/>
        <v>0</v>
      </c>
      <c r="K344" s="91" t="s">
        <v>279</v>
      </c>
      <c r="L344" s="249"/>
      <c r="M344" s="249"/>
      <c r="N344" s="101"/>
      <c r="O344" s="92"/>
      <c r="P344" s="101"/>
      <c r="Q344" s="101"/>
      <c r="R344" s="101"/>
      <c r="S344" s="101"/>
      <c r="T344" s="101"/>
      <c r="U344" s="101"/>
      <c r="V344" s="101"/>
      <c r="W344" s="461"/>
    </row>
    <row r="345" spans="1:23" s="98" customFormat="1" ht="123" customHeight="1">
      <c r="A345" s="387">
        <f t="shared" ref="A345:J345" si="464">A341</f>
        <v>43</v>
      </c>
      <c r="B345" s="402">
        <f t="shared" si="464"/>
        <v>0</v>
      </c>
      <c r="C345" s="401">
        <f t="shared" si="464"/>
        <v>0</v>
      </c>
      <c r="D345" s="400">
        <f t="shared" si="464"/>
        <v>0</v>
      </c>
      <c r="E345" s="400">
        <f t="shared" si="464"/>
        <v>0</v>
      </c>
      <c r="F345" s="400">
        <f t="shared" si="464"/>
        <v>0</v>
      </c>
      <c r="G345" s="400">
        <f t="shared" si="464"/>
        <v>0</v>
      </c>
      <c r="H345" s="401">
        <f t="shared" si="464"/>
        <v>0</v>
      </c>
      <c r="I345" s="401">
        <f t="shared" si="464"/>
        <v>0</v>
      </c>
      <c r="J345" s="401">
        <f t="shared" si="464"/>
        <v>0</v>
      </c>
      <c r="K345" s="91" t="str">
        <f>IFERROR(VLOOKUP(E341,Скрытый_лист_проекты!$D$33:$E$42,2,FALSE),"")</f>
        <v/>
      </c>
      <c r="L345" s="249"/>
      <c r="M345" s="249"/>
      <c r="N345" s="101"/>
      <c r="O345" s="101"/>
      <c r="P345" s="101"/>
      <c r="Q345" s="101"/>
      <c r="R345" s="101"/>
      <c r="S345" s="101"/>
      <c r="T345" s="101"/>
      <c r="U345" s="101"/>
      <c r="V345" s="101"/>
      <c r="W345" s="461"/>
    </row>
    <row r="346" spans="1:23" s="98" customFormat="1" ht="44.1" customHeight="1">
      <c r="A346" s="387">
        <f t="shared" ref="A346:J346" si="465">A341</f>
        <v>43</v>
      </c>
      <c r="B346" s="402">
        <f t="shared" si="465"/>
        <v>0</v>
      </c>
      <c r="C346" s="401">
        <f t="shared" si="465"/>
        <v>0</v>
      </c>
      <c r="D346" s="400">
        <f t="shared" si="465"/>
        <v>0</v>
      </c>
      <c r="E346" s="400">
        <f t="shared" si="465"/>
        <v>0</v>
      </c>
      <c r="F346" s="400">
        <f t="shared" si="465"/>
        <v>0</v>
      </c>
      <c r="G346" s="400">
        <f t="shared" si="465"/>
        <v>0</v>
      </c>
      <c r="H346" s="401">
        <f t="shared" si="465"/>
        <v>0</v>
      </c>
      <c r="I346" s="401">
        <f t="shared" si="465"/>
        <v>0</v>
      </c>
      <c r="J346" s="401">
        <f t="shared" si="465"/>
        <v>0</v>
      </c>
      <c r="K346" s="91" t="str">
        <f>IFERROR(VLOOKUP(E341,Скрытый_лист_проекты!$F$33:$G$42,2,FALSE),"")</f>
        <v/>
      </c>
      <c r="L346" s="249"/>
      <c r="M346" s="249"/>
      <c r="N346" s="101"/>
      <c r="O346" s="101"/>
      <c r="P346" s="101"/>
      <c r="Q346" s="101"/>
      <c r="R346" s="101"/>
      <c r="S346" s="101"/>
      <c r="T346" s="101"/>
      <c r="U346" s="101"/>
      <c r="V346" s="101"/>
      <c r="W346" s="461"/>
    </row>
    <row r="347" spans="1:23" s="98" customFormat="1" ht="44.1" customHeight="1">
      <c r="A347" s="387">
        <f t="shared" ref="A347:J347" si="466">A341</f>
        <v>43</v>
      </c>
      <c r="B347" s="402">
        <f t="shared" si="466"/>
        <v>0</v>
      </c>
      <c r="C347" s="401">
        <f t="shared" si="466"/>
        <v>0</v>
      </c>
      <c r="D347" s="400">
        <f t="shared" si="466"/>
        <v>0</v>
      </c>
      <c r="E347" s="400">
        <f t="shared" si="466"/>
        <v>0</v>
      </c>
      <c r="F347" s="400">
        <f t="shared" si="466"/>
        <v>0</v>
      </c>
      <c r="G347" s="400">
        <f t="shared" si="466"/>
        <v>0</v>
      </c>
      <c r="H347" s="401">
        <f t="shared" si="466"/>
        <v>0</v>
      </c>
      <c r="I347" s="401">
        <f t="shared" si="466"/>
        <v>0</v>
      </c>
      <c r="J347" s="401">
        <f t="shared" si="466"/>
        <v>0</v>
      </c>
      <c r="K347" s="91" t="str">
        <f>IFERROR(VLOOKUP(E341,Скрытый_лист_проекты!$H$33:$I$42,2,FALSE),"")</f>
        <v/>
      </c>
      <c r="L347" s="249"/>
      <c r="M347" s="249"/>
      <c r="N347" s="101"/>
      <c r="O347" s="101"/>
      <c r="P347" s="101"/>
      <c r="Q347" s="101"/>
      <c r="R347" s="101"/>
      <c r="S347" s="101"/>
      <c r="T347" s="101"/>
      <c r="U347" s="101"/>
      <c r="V347" s="101"/>
      <c r="W347" s="461"/>
    </row>
    <row r="348" spans="1:23" s="98" customFormat="1" ht="44.1" customHeight="1">
      <c r="A348" s="387">
        <f t="shared" ref="A348:J348" si="467">A341</f>
        <v>43</v>
      </c>
      <c r="B348" s="402">
        <f t="shared" si="467"/>
        <v>0</v>
      </c>
      <c r="C348" s="401">
        <f t="shared" si="467"/>
        <v>0</v>
      </c>
      <c r="D348" s="400">
        <f t="shared" si="467"/>
        <v>0</v>
      </c>
      <c r="E348" s="400">
        <f t="shared" si="467"/>
        <v>0</v>
      </c>
      <c r="F348" s="400">
        <f t="shared" si="467"/>
        <v>0</v>
      </c>
      <c r="G348" s="400">
        <f t="shared" si="467"/>
        <v>0</v>
      </c>
      <c r="H348" s="401">
        <f t="shared" si="467"/>
        <v>0</v>
      </c>
      <c r="I348" s="401">
        <f t="shared" si="467"/>
        <v>0</v>
      </c>
      <c r="J348" s="401">
        <f t="shared" si="467"/>
        <v>0</v>
      </c>
      <c r="K348" s="91" t="str">
        <f>IFERROR(VLOOKUP(E341,Скрытый_лист_проекты!$J$33:$K$42,2,FALSE),"")</f>
        <v/>
      </c>
      <c r="L348" s="249"/>
      <c r="M348" s="249"/>
      <c r="N348" s="101"/>
      <c r="O348" s="101"/>
      <c r="P348" s="101"/>
      <c r="Q348" s="101"/>
      <c r="R348" s="101"/>
      <c r="S348" s="101"/>
      <c r="T348" s="101"/>
      <c r="U348" s="101"/>
      <c r="V348" s="101"/>
      <c r="W348" s="462"/>
    </row>
    <row r="349" spans="1:23" s="98" customFormat="1" ht="44.1" customHeight="1">
      <c r="A349" s="248">
        <f t="shared" ref="A349" si="468">A341+1</f>
        <v>44</v>
      </c>
      <c r="B349" s="99"/>
      <c r="C349" s="399"/>
      <c r="D349" s="100"/>
      <c r="E349" s="100"/>
      <c r="F349" s="100"/>
      <c r="G349" s="101"/>
      <c r="H349" s="101"/>
      <c r="I349" s="101"/>
      <c r="J349" s="330"/>
      <c r="K349" s="95" t="s">
        <v>301</v>
      </c>
      <c r="L349" s="101"/>
      <c r="M349" s="101"/>
      <c r="N349" s="101"/>
      <c r="O349" s="92"/>
      <c r="P349" s="101"/>
      <c r="Q349" s="101"/>
      <c r="R349" s="101"/>
      <c r="S349" s="101"/>
      <c r="T349" s="101"/>
      <c r="U349" s="101"/>
      <c r="V349" s="101"/>
      <c r="W349" s="460"/>
    </row>
    <row r="350" spans="1:23" s="98" customFormat="1" ht="44.1" customHeight="1">
      <c r="A350" s="387">
        <f t="shared" ref="A350:H350" si="469">A349</f>
        <v>44</v>
      </c>
      <c r="B350" s="402">
        <f t="shared" si="469"/>
        <v>0</v>
      </c>
      <c r="C350" s="401">
        <f t="shared" si="469"/>
        <v>0</v>
      </c>
      <c r="D350" s="400">
        <f t="shared" si="469"/>
        <v>0</v>
      </c>
      <c r="E350" s="400">
        <f t="shared" si="469"/>
        <v>0</v>
      </c>
      <c r="F350" s="400">
        <f t="shared" si="469"/>
        <v>0</v>
      </c>
      <c r="G350" s="400">
        <f t="shared" si="469"/>
        <v>0</v>
      </c>
      <c r="H350" s="401">
        <f t="shared" si="469"/>
        <v>0</v>
      </c>
      <c r="I350" s="401">
        <f t="shared" ref="I350" si="470">I349</f>
        <v>0</v>
      </c>
      <c r="J350" s="401">
        <f t="shared" ref="J350" si="471">J349</f>
        <v>0</v>
      </c>
      <c r="K350" s="103" t="s">
        <v>474</v>
      </c>
      <c r="L350" s="246"/>
      <c r="M350" s="246"/>
      <c r="N350" s="104"/>
      <c r="O350" s="92"/>
      <c r="P350" s="104"/>
      <c r="Q350" s="104"/>
      <c r="R350" s="104"/>
      <c r="S350" s="104"/>
      <c r="T350" s="104"/>
      <c r="U350" s="104"/>
      <c r="V350" s="104"/>
      <c r="W350" s="461"/>
    </row>
    <row r="351" spans="1:23" s="98" customFormat="1" ht="44.1" customHeight="1">
      <c r="A351" s="387">
        <f t="shared" ref="A351:H351" si="472">A349</f>
        <v>44</v>
      </c>
      <c r="B351" s="402">
        <f t="shared" si="472"/>
        <v>0</v>
      </c>
      <c r="C351" s="401">
        <f t="shared" si="472"/>
        <v>0</v>
      </c>
      <c r="D351" s="400">
        <f t="shared" si="472"/>
        <v>0</v>
      </c>
      <c r="E351" s="400">
        <f t="shared" si="472"/>
        <v>0</v>
      </c>
      <c r="F351" s="400">
        <f t="shared" si="472"/>
        <v>0</v>
      </c>
      <c r="G351" s="400">
        <f t="shared" si="472"/>
        <v>0</v>
      </c>
      <c r="H351" s="401">
        <f t="shared" si="472"/>
        <v>0</v>
      </c>
      <c r="I351" s="401">
        <f t="shared" ref="I351:J351" si="473">I349</f>
        <v>0</v>
      </c>
      <c r="J351" s="401">
        <f t="shared" si="473"/>
        <v>0</v>
      </c>
      <c r="K351" s="95" t="s">
        <v>473</v>
      </c>
      <c r="L351" s="249"/>
      <c r="M351" s="249"/>
      <c r="N351" s="101"/>
      <c r="O351" s="92"/>
      <c r="P351" s="101"/>
      <c r="Q351" s="101"/>
      <c r="R351" s="101"/>
      <c r="S351" s="101"/>
      <c r="T351" s="101"/>
      <c r="U351" s="101"/>
      <c r="V351" s="101"/>
      <c r="W351" s="461"/>
    </row>
    <row r="352" spans="1:23" s="98" customFormat="1" ht="44.1" customHeight="1">
      <c r="A352" s="387">
        <f t="shared" ref="A352:J352" si="474">A349</f>
        <v>44</v>
      </c>
      <c r="B352" s="402">
        <f t="shared" si="474"/>
        <v>0</v>
      </c>
      <c r="C352" s="401">
        <f t="shared" si="474"/>
        <v>0</v>
      </c>
      <c r="D352" s="400">
        <f t="shared" si="474"/>
        <v>0</v>
      </c>
      <c r="E352" s="400">
        <f t="shared" si="474"/>
        <v>0</v>
      </c>
      <c r="F352" s="400">
        <f t="shared" si="474"/>
        <v>0</v>
      </c>
      <c r="G352" s="400">
        <f t="shared" si="474"/>
        <v>0</v>
      </c>
      <c r="H352" s="401">
        <f t="shared" si="474"/>
        <v>0</v>
      </c>
      <c r="I352" s="401">
        <f t="shared" si="474"/>
        <v>0</v>
      </c>
      <c r="J352" s="401">
        <f t="shared" si="474"/>
        <v>0</v>
      </c>
      <c r="K352" s="91" t="s">
        <v>279</v>
      </c>
      <c r="L352" s="249"/>
      <c r="M352" s="249"/>
      <c r="N352" s="101"/>
      <c r="O352" s="92"/>
      <c r="P352" s="101"/>
      <c r="Q352" s="101"/>
      <c r="R352" s="101"/>
      <c r="S352" s="101"/>
      <c r="T352" s="101"/>
      <c r="U352" s="101"/>
      <c r="V352" s="101"/>
      <c r="W352" s="461"/>
    </row>
    <row r="353" spans="1:23" s="98" customFormat="1" ht="44.1" customHeight="1">
      <c r="A353" s="387">
        <f t="shared" ref="A353:J353" si="475">A349</f>
        <v>44</v>
      </c>
      <c r="B353" s="402">
        <f t="shared" si="475"/>
        <v>0</v>
      </c>
      <c r="C353" s="401">
        <f t="shared" si="475"/>
        <v>0</v>
      </c>
      <c r="D353" s="400">
        <f t="shared" si="475"/>
        <v>0</v>
      </c>
      <c r="E353" s="400">
        <f t="shared" si="475"/>
        <v>0</v>
      </c>
      <c r="F353" s="400">
        <f t="shared" si="475"/>
        <v>0</v>
      </c>
      <c r="G353" s="400">
        <f t="shared" si="475"/>
        <v>0</v>
      </c>
      <c r="H353" s="401">
        <f t="shared" si="475"/>
        <v>0</v>
      </c>
      <c r="I353" s="401">
        <f t="shared" si="475"/>
        <v>0</v>
      </c>
      <c r="J353" s="401">
        <f t="shared" si="475"/>
        <v>0</v>
      </c>
      <c r="K353" s="91" t="str">
        <f>IFERROR(VLOOKUP(E349,Скрытый_лист_проекты!$D$33:$E$42,2,FALSE),"")</f>
        <v/>
      </c>
      <c r="L353" s="249"/>
      <c r="M353" s="249"/>
      <c r="N353" s="101"/>
      <c r="O353" s="101"/>
      <c r="P353" s="101"/>
      <c r="Q353" s="101"/>
      <c r="R353" s="101"/>
      <c r="S353" s="101"/>
      <c r="T353" s="101"/>
      <c r="U353" s="101"/>
      <c r="V353" s="101"/>
      <c r="W353" s="461"/>
    </row>
    <row r="354" spans="1:23" s="98" customFormat="1" ht="44.1" customHeight="1">
      <c r="A354" s="387">
        <f t="shared" ref="A354:J354" si="476">A349</f>
        <v>44</v>
      </c>
      <c r="B354" s="402">
        <f t="shared" si="476"/>
        <v>0</v>
      </c>
      <c r="C354" s="401">
        <f t="shared" si="476"/>
        <v>0</v>
      </c>
      <c r="D354" s="400">
        <f t="shared" si="476"/>
        <v>0</v>
      </c>
      <c r="E354" s="400">
        <f t="shared" si="476"/>
        <v>0</v>
      </c>
      <c r="F354" s="400">
        <f t="shared" si="476"/>
        <v>0</v>
      </c>
      <c r="G354" s="400">
        <f t="shared" si="476"/>
        <v>0</v>
      </c>
      <c r="H354" s="401">
        <f t="shared" si="476"/>
        <v>0</v>
      </c>
      <c r="I354" s="401">
        <f t="shared" si="476"/>
        <v>0</v>
      </c>
      <c r="J354" s="401">
        <f t="shared" si="476"/>
        <v>0</v>
      </c>
      <c r="K354" s="91" t="str">
        <f>IFERROR(VLOOKUP(E349,Скрытый_лист_проекты!$F$33:$G$42,2,FALSE),"")</f>
        <v/>
      </c>
      <c r="L354" s="249"/>
      <c r="M354" s="249"/>
      <c r="N354" s="101"/>
      <c r="O354" s="101"/>
      <c r="P354" s="101"/>
      <c r="Q354" s="101"/>
      <c r="R354" s="101"/>
      <c r="S354" s="101"/>
      <c r="T354" s="101"/>
      <c r="U354" s="101"/>
      <c r="V354" s="101"/>
      <c r="W354" s="461"/>
    </row>
    <row r="355" spans="1:23" s="98" customFormat="1" ht="123" customHeight="1">
      <c r="A355" s="387">
        <f t="shared" ref="A355:J355" si="477">A349</f>
        <v>44</v>
      </c>
      <c r="B355" s="402">
        <f t="shared" si="477"/>
        <v>0</v>
      </c>
      <c r="C355" s="401">
        <f t="shared" si="477"/>
        <v>0</v>
      </c>
      <c r="D355" s="400">
        <f t="shared" si="477"/>
        <v>0</v>
      </c>
      <c r="E355" s="400">
        <f t="shared" si="477"/>
        <v>0</v>
      </c>
      <c r="F355" s="400">
        <f t="shared" si="477"/>
        <v>0</v>
      </c>
      <c r="G355" s="400">
        <f t="shared" si="477"/>
        <v>0</v>
      </c>
      <c r="H355" s="401">
        <f t="shared" si="477"/>
        <v>0</v>
      </c>
      <c r="I355" s="401">
        <f t="shared" si="477"/>
        <v>0</v>
      </c>
      <c r="J355" s="401">
        <f t="shared" si="477"/>
        <v>0</v>
      </c>
      <c r="K355" s="91" t="str">
        <f>IFERROR(VLOOKUP(E349,Скрытый_лист_проекты!$H$33:$I$42,2,FALSE),"")</f>
        <v/>
      </c>
      <c r="L355" s="249"/>
      <c r="M355" s="249"/>
      <c r="N355" s="101"/>
      <c r="O355" s="101"/>
      <c r="P355" s="101"/>
      <c r="Q355" s="101"/>
      <c r="R355" s="101"/>
      <c r="S355" s="101"/>
      <c r="T355" s="101"/>
      <c r="U355" s="101"/>
      <c r="V355" s="101"/>
      <c r="W355" s="461"/>
    </row>
    <row r="356" spans="1:23" s="98" customFormat="1" ht="44.1" customHeight="1">
      <c r="A356" s="387">
        <f t="shared" ref="A356:J356" si="478">A349</f>
        <v>44</v>
      </c>
      <c r="B356" s="402">
        <f t="shared" si="478"/>
        <v>0</v>
      </c>
      <c r="C356" s="401">
        <f t="shared" si="478"/>
        <v>0</v>
      </c>
      <c r="D356" s="400">
        <f t="shared" si="478"/>
        <v>0</v>
      </c>
      <c r="E356" s="400">
        <f t="shared" si="478"/>
        <v>0</v>
      </c>
      <c r="F356" s="400">
        <f t="shared" si="478"/>
        <v>0</v>
      </c>
      <c r="G356" s="400">
        <f t="shared" si="478"/>
        <v>0</v>
      </c>
      <c r="H356" s="401">
        <f t="shared" si="478"/>
        <v>0</v>
      </c>
      <c r="I356" s="401">
        <f t="shared" si="478"/>
        <v>0</v>
      </c>
      <c r="J356" s="401">
        <f t="shared" si="478"/>
        <v>0</v>
      </c>
      <c r="K356" s="91" t="str">
        <f>IFERROR(VLOOKUP(E349,Скрытый_лист_проекты!$J$33:$K$42,2,FALSE),"")</f>
        <v/>
      </c>
      <c r="L356" s="249"/>
      <c r="M356" s="249"/>
      <c r="N356" s="101"/>
      <c r="O356" s="101"/>
      <c r="P356" s="101"/>
      <c r="Q356" s="101"/>
      <c r="R356" s="101"/>
      <c r="S356" s="101"/>
      <c r="T356" s="101"/>
      <c r="U356" s="101"/>
      <c r="V356" s="101"/>
      <c r="W356" s="462"/>
    </row>
    <row r="357" spans="1:23" s="98" customFormat="1" ht="44.1" customHeight="1">
      <c r="A357" s="248">
        <f t="shared" ref="A357" si="479">A349+1</f>
        <v>45</v>
      </c>
      <c r="B357" s="99"/>
      <c r="C357" s="399"/>
      <c r="D357" s="100"/>
      <c r="E357" s="100"/>
      <c r="F357" s="100"/>
      <c r="G357" s="101"/>
      <c r="H357" s="101"/>
      <c r="I357" s="101"/>
      <c r="J357" s="330"/>
      <c r="K357" s="95" t="s">
        <v>301</v>
      </c>
      <c r="L357" s="101"/>
      <c r="M357" s="101"/>
      <c r="N357" s="101"/>
      <c r="O357" s="92"/>
      <c r="P357" s="101"/>
      <c r="Q357" s="101"/>
      <c r="R357" s="101"/>
      <c r="S357" s="101"/>
      <c r="T357" s="101"/>
      <c r="U357" s="101"/>
      <c r="V357" s="101"/>
      <c r="W357" s="460"/>
    </row>
    <row r="358" spans="1:23" s="98" customFormat="1" ht="44.1" customHeight="1">
      <c r="A358" s="387">
        <f t="shared" ref="A358:H358" si="480">A357</f>
        <v>45</v>
      </c>
      <c r="B358" s="402">
        <f t="shared" si="480"/>
        <v>0</v>
      </c>
      <c r="C358" s="401">
        <f t="shared" si="480"/>
        <v>0</v>
      </c>
      <c r="D358" s="400">
        <f t="shared" si="480"/>
        <v>0</v>
      </c>
      <c r="E358" s="400">
        <f t="shared" si="480"/>
        <v>0</v>
      </c>
      <c r="F358" s="400">
        <f t="shared" si="480"/>
        <v>0</v>
      </c>
      <c r="G358" s="400">
        <f t="shared" si="480"/>
        <v>0</v>
      </c>
      <c r="H358" s="401">
        <f t="shared" si="480"/>
        <v>0</v>
      </c>
      <c r="I358" s="401">
        <f t="shared" ref="I358" si="481">I357</f>
        <v>0</v>
      </c>
      <c r="J358" s="401">
        <f t="shared" ref="J358" si="482">J357</f>
        <v>0</v>
      </c>
      <c r="K358" s="103" t="s">
        <v>474</v>
      </c>
      <c r="L358" s="246"/>
      <c r="M358" s="246"/>
      <c r="N358" s="104"/>
      <c r="O358" s="92"/>
      <c r="P358" s="104"/>
      <c r="Q358" s="104"/>
      <c r="R358" s="104"/>
      <c r="S358" s="104"/>
      <c r="T358" s="104"/>
      <c r="U358" s="104"/>
      <c r="V358" s="104"/>
      <c r="W358" s="461"/>
    </row>
    <row r="359" spans="1:23" s="98" customFormat="1" ht="44.1" customHeight="1">
      <c r="A359" s="387">
        <f t="shared" ref="A359:H359" si="483">A357</f>
        <v>45</v>
      </c>
      <c r="B359" s="402">
        <f t="shared" si="483"/>
        <v>0</v>
      </c>
      <c r="C359" s="401">
        <f t="shared" si="483"/>
        <v>0</v>
      </c>
      <c r="D359" s="400">
        <f t="shared" si="483"/>
        <v>0</v>
      </c>
      <c r="E359" s="400">
        <f t="shared" si="483"/>
        <v>0</v>
      </c>
      <c r="F359" s="400">
        <f t="shared" si="483"/>
        <v>0</v>
      </c>
      <c r="G359" s="400">
        <f t="shared" si="483"/>
        <v>0</v>
      </c>
      <c r="H359" s="401">
        <f t="shared" si="483"/>
        <v>0</v>
      </c>
      <c r="I359" s="401">
        <f t="shared" ref="I359:J359" si="484">I357</f>
        <v>0</v>
      </c>
      <c r="J359" s="401">
        <f t="shared" si="484"/>
        <v>0</v>
      </c>
      <c r="K359" s="95" t="s">
        <v>473</v>
      </c>
      <c r="L359" s="249"/>
      <c r="M359" s="249"/>
      <c r="N359" s="101"/>
      <c r="O359" s="92"/>
      <c r="P359" s="101"/>
      <c r="Q359" s="101"/>
      <c r="R359" s="101"/>
      <c r="S359" s="101"/>
      <c r="T359" s="101"/>
      <c r="U359" s="101"/>
      <c r="V359" s="101"/>
      <c r="W359" s="461"/>
    </row>
    <row r="360" spans="1:23" s="98" customFormat="1" ht="44.1" customHeight="1">
      <c r="A360" s="387">
        <f t="shared" ref="A360:J360" si="485">A357</f>
        <v>45</v>
      </c>
      <c r="B360" s="402">
        <f t="shared" si="485"/>
        <v>0</v>
      </c>
      <c r="C360" s="401">
        <f t="shared" si="485"/>
        <v>0</v>
      </c>
      <c r="D360" s="400">
        <f t="shared" si="485"/>
        <v>0</v>
      </c>
      <c r="E360" s="400">
        <f t="shared" si="485"/>
        <v>0</v>
      </c>
      <c r="F360" s="400">
        <f t="shared" si="485"/>
        <v>0</v>
      </c>
      <c r="G360" s="400">
        <f t="shared" si="485"/>
        <v>0</v>
      </c>
      <c r="H360" s="401">
        <f t="shared" si="485"/>
        <v>0</v>
      </c>
      <c r="I360" s="401">
        <f t="shared" si="485"/>
        <v>0</v>
      </c>
      <c r="J360" s="401">
        <f t="shared" si="485"/>
        <v>0</v>
      </c>
      <c r="K360" s="91" t="s">
        <v>279</v>
      </c>
      <c r="L360" s="249"/>
      <c r="M360" s="249"/>
      <c r="N360" s="101"/>
      <c r="O360" s="92"/>
      <c r="P360" s="101"/>
      <c r="Q360" s="101"/>
      <c r="R360" s="101"/>
      <c r="S360" s="101"/>
      <c r="T360" s="101"/>
      <c r="U360" s="101"/>
      <c r="V360" s="101"/>
      <c r="W360" s="461"/>
    </row>
    <row r="361" spans="1:23" s="98" customFormat="1" ht="44.1" customHeight="1">
      <c r="A361" s="387">
        <f t="shared" ref="A361:J361" si="486">A357</f>
        <v>45</v>
      </c>
      <c r="B361" s="402">
        <f t="shared" si="486"/>
        <v>0</v>
      </c>
      <c r="C361" s="401">
        <f t="shared" si="486"/>
        <v>0</v>
      </c>
      <c r="D361" s="400">
        <f t="shared" si="486"/>
        <v>0</v>
      </c>
      <c r="E361" s="400">
        <f t="shared" si="486"/>
        <v>0</v>
      </c>
      <c r="F361" s="400">
        <f t="shared" si="486"/>
        <v>0</v>
      </c>
      <c r="G361" s="400">
        <f t="shared" si="486"/>
        <v>0</v>
      </c>
      <c r="H361" s="401">
        <f t="shared" si="486"/>
        <v>0</v>
      </c>
      <c r="I361" s="401">
        <f t="shared" si="486"/>
        <v>0</v>
      </c>
      <c r="J361" s="401">
        <f t="shared" si="486"/>
        <v>0</v>
      </c>
      <c r="K361" s="91" t="str">
        <f>IFERROR(VLOOKUP(E357,Скрытый_лист_проекты!$D$33:$E$42,2,FALSE),"")</f>
        <v/>
      </c>
      <c r="L361" s="249"/>
      <c r="M361" s="249"/>
      <c r="N361" s="101"/>
      <c r="O361" s="101"/>
      <c r="P361" s="101"/>
      <c r="Q361" s="101"/>
      <c r="R361" s="101"/>
      <c r="S361" s="101"/>
      <c r="T361" s="101"/>
      <c r="U361" s="101"/>
      <c r="V361" s="101"/>
      <c r="W361" s="461"/>
    </row>
    <row r="362" spans="1:23" s="98" customFormat="1" ht="44.1" customHeight="1">
      <c r="A362" s="387">
        <f t="shared" ref="A362:J362" si="487">A357</f>
        <v>45</v>
      </c>
      <c r="B362" s="402">
        <f t="shared" si="487"/>
        <v>0</v>
      </c>
      <c r="C362" s="401">
        <f t="shared" si="487"/>
        <v>0</v>
      </c>
      <c r="D362" s="400">
        <f t="shared" si="487"/>
        <v>0</v>
      </c>
      <c r="E362" s="400">
        <f t="shared" si="487"/>
        <v>0</v>
      </c>
      <c r="F362" s="400">
        <f t="shared" si="487"/>
        <v>0</v>
      </c>
      <c r="G362" s="400">
        <f t="shared" si="487"/>
        <v>0</v>
      </c>
      <c r="H362" s="401">
        <f t="shared" si="487"/>
        <v>0</v>
      </c>
      <c r="I362" s="401">
        <f t="shared" si="487"/>
        <v>0</v>
      </c>
      <c r="J362" s="401">
        <f t="shared" si="487"/>
        <v>0</v>
      </c>
      <c r="K362" s="91" t="str">
        <f>IFERROR(VLOOKUP(E357,Скрытый_лист_проекты!$F$33:$G$42,2,FALSE),"")</f>
        <v/>
      </c>
      <c r="L362" s="249"/>
      <c r="M362" s="249"/>
      <c r="N362" s="101"/>
      <c r="O362" s="101"/>
      <c r="P362" s="101"/>
      <c r="Q362" s="101"/>
      <c r="R362" s="101"/>
      <c r="S362" s="101"/>
      <c r="T362" s="101"/>
      <c r="U362" s="101"/>
      <c r="V362" s="101"/>
      <c r="W362" s="461"/>
    </row>
    <row r="363" spans="1:23" s="98" customFormat="1" ht="44.1" customHeight="1">
      <c r="A363" s="387">
        <f t="shared" ref="A363:J363" si="488">A357</f>
        <v>45</v>
      </c>
      <c r="B363" s="402">
        <f t="shared" si="488"/>
        <v>0</v>
      </c>
      <c r="C363" s="401">
        <f t="shared" si="488"/>
        <v>0</v>
      </c>
      <c r="D363" s="400">
        <f t="shared" si="488"/>
        <v>0</v>
      </c>
      <c r="E363" s="400">
        <f t="shared" si="488"/>
        <v>0</v>
      </c>
      <c r="F363" s="400">
        <f t="shared" si="488"/>
        <v>0</v>
      </c>
      <c r="G363" s="400">
        <f t="shared" si="488"/>
        <v>0</v>
      </c>
      <c r="H363" s="401">
        <f t="shared" si="488"/>
        <v>0</v>
      </c>
      <c r="I363" s="401">
        <f t="shared" si="488"/>
        <v>0</v>
      </c>
      <c r="J363" s="401">
        <f t="shared" si="488"/>
        <v>0</v>
      </c>
      <c r="K363" s="91" t="str">
        <f>IFERROR(VLOOKUP(E357,Скрытый_лист_проекты!$H$33:$I$42,2,FALSE),"")</f>
        <v/>
      </c>
      <c r="L363" s="249"/>
      <c r="M363" s="249"/>
      <c r="N363" s="101"/>
      <c r="O363" s="101"/>
      <c r="P363" s="101"/>
      <c r="Q363" s="101"/>
      <c r="R363" s="101"/>
      <c r="S363" s="101"/>
      <c r="T363" s="101"/>
      <c r="U363" s="101"/>
      <c r="V363" s="101"/>
      <c r="W363" s="461"/>
    </row>
    <row r="364" spans="1:23" s="98" customFormat="1" ht="44.1" customHeight="1">
      <c r="A364" s="387">
        <f t="shared" ref="A364:J364" si="489">A357</f>
        <v>45</v>
      </c>
      <c r="B364" s="402">
        <f t="shared" si="489"/>
        <v>0</v>
      </c>
      <c r="C364" s="401">
        <f t="shared" si="489"/>
        <v>0</v>
      </c>
      <c r="D364" s="400">
        <f t="shared" si="489"/>
        <v>0</v>
      </c>
      <c r="E364" s="400">
        <f t="shared" si="489"/>
        <v>0</v>
      </c>
      <c r="F364" s="400">
        <f t="shared" si="489"/>
        <v>0</v>
      </c>
      <c r="G364" s="400">
        <f t="shared" si="489"/>
        <v>0</v>
      </c>
      <c r="H364" s="401">
        <f t="shared" si="489"/>
        <v>0</v>
      </c>
      <c r="I364" s="401">
        <f t="shared" si="489"/>
        <v>0</v>
      </c>
      <c r="J364" s="401">
        <f t="shared" si="489"/>
        <v>0</v>
      </c>
      <c r="K364" s="91" t="str">
        <f>IFERROR(VLOOKUP(E357,Скрытый_лист_проекты!$J$33:$K$42,2,FALSE),"")</f>
        <v/>
      </c>
      <c r="L364" s="249"/>
      <c r="M364" s="249"/>
      <c r="N364" s="101"/>
      <c r="O364" s="101"/>
      <c r="P364" s="101"/>
      <c r="Q364" s="101"/>
      <c r="R364" s="101"/>
      <c r="S364" s="101"/>
      <c r="T364" s="101"/>
      <c r="U364" s="101"/>
      <c r="V364" s="101"/>
      <c r="W364" s="462"/>
    </row>
    <row r="365" spans="1:23" s="98" customFormat="1" ht="123" customHeight="1">
      <c r="A365" s="248">
        <f t="shared" ref="A365" si="490">A357+1</f>
        <v>46</v>
      </c>
      <c r="B365" s="99"/>
      <c r="C365" s="399"/>
      <c r="D365" s="100"/>
      <c r="E365" s="100"/>
      <c r="F365" s="100"/>
      <c r="G365" s="101"/>
      <c r="H365" s="101"/>
      <c r="I365" s="101"/>
      <c r="J365" s="330"/>
      <c r="K365" s="95" t="s">
        <v>301</v>
      </c>
      <c r="L365" s="101"/>
      <c r="M365" s="101"/>
      <c r="N365" s="101"/>
      <c r="O365" s="92"/>
      <c r="P365" s="101"/>
      <c r="Q365" s="101"/>
      <c r="R365" s="101"/>
      <c r="S365" s="101"/>
      <c r="T365" s="101"/>
      <c r="U365" s="101"/>
      <c r="V365" s="101"/>
      <c r="W365" s="460"/>
    </row>
    <row r="366" spans="1:23" s="98" customFormat="1" ht="44.1" customHeight="1">
      <c r="A366" s="387">
        <f t="shared" ref="A366:H366" si="491">A365</f>
        <v>46</v>
      </c>
      <c r="B366" s="402">
        <f t="shared" si="491"/>
        <v>0</v>
      </c>
      <c r="C366" s="401">
        <f t="shared" si="491"/>
        <v>0</v>
      </c>
      <c r="D366" s="400">
        <f t="shared" si="491"/>
        <v>0</v>
      </c>
      <c r="E366" s="400">
        <f t="shared" si="491"/>
        <v>0</v>
      </c>
      <c r="F366" s="400">
        <f t="shared" si="491"/>
        <v>0</v>
      </c>
      <c r="G366" s="400">
        <f t="shared" si="491"/>
        <v>0</v>
      </c>
      <c r="H366" s="401">
        <f t="shared" si="491"/>
        <v>0</v>
      </c>
      <c r="I366" s="401">
        <f t="shared" ref="I366" si="492">I365</f>
        <v>0</v>
      </c>
      <c r="J366" s="401">
        <f t="shared" ref="J366" si="493">J365</f>
        <v>0</v>
      </c>
      <c r="K366" s="103" t="s">
        <v>474</v>
      </c>
      <c r="L366" s="246"/>
      <c r="M366" s="246"/>
      <c r="N366" s="104"/>
      <c r="O366" s="92"/>
      <c r="P366" s="104"/>
      <c r="Q366" s="104"/>
      <c r="R366" s="104"/>
      <c r="S366" s="104"/>
      <c r="T366" s="104"/>
      <c r="U366" s="104"/>
      <c r="V366" s="104"/>
      <c r="W366" s="461"/>
    </row>
    <row r="367" spans="1:23" s="98" customFormat="1" ht="44.1" customHeight="1">
      <c r="A367" s="387">
        <f t="shared" ref="A367:H367" si="494">A365</f>
        <v>46</v>
      </c>
      <c r="B367" s="402">
        <f t="shared" si="494"/>
        <v>0</v>
      </c>
      <c r="C367" s="401">
        <f t="shared" si="494"/>
        <v>0</v>
      </c>
      <c r="D367" s="400">
        <f t="shared" si="494"/>
        <v>0</v>
      </c>
      <c r="E367" s="400">
        <f t="shared" si="494"/>
        <v>0</v>
      </c>
      <c r="F367" s="400">
        <f t="shared" si="494"/>
        <v>0</v>
      </c>
      <c r="G367" s="400">
        <f t="shared" si="494"/>
        <v>0</v>
      </c>
      <c r="H367" s="401">
        <f t="shared" si="494"/>
        <v>0</v>
      </c>
      <c r="I367" s="401">
        <f t="shared" ref="I367:J367" si="495">I365</f>
        <v>0</v>
      </c>
      <c r="J367" s="401">
        <f t="shared" si="495"/>
        <v>0</v>
      </c>
      <c r="K367" s="95" t="s">
        <v>473</v>
      </c>
      <c r="L367" s="249"/>
      <c r="M367" s="249"/>
      <c r="N367" s="101"/>
      <c r="O367" s="92"/>
      <c r="P367" s="101"/>
      <c r="Q367" s="101"/>
      <c r="R367" s="101"/>
      <c r="S367" s="101"/>
      <c r="T367" s="101"/>
      <c r="U367" s="101"/>
      <c r="V367" s="101"/>
      <c r="W367" s="461"/>
    </row>
    <row r="368" spans="1:23" s="98" customFormat="1" ht="44.1" customHeight="1">
      <c r="A368" s="387">
        <f t="shared" ref="A368:J368" si="496">A365</f>
        <v>46</v>
      </c>
      <c r="B368" s="402">
        <f t="shared" si="496"/>
        <v>0</v>
      </c>
      <c r="C368" s="401">
        <f t="shared" si="496"/>
        <v>0</v>
      </c>
      <c r="D368" s="400">
        <f t="shared" si="496"/>
        <v>0</v>
      </c>
      <c r="E368" s="400">
        <f t="shared" si="496"/>
        <v>0</v>
      </c>
      <c r="F368" s="400">
        <f t="shared" si="496"/>
        <v>0</v>
      </c>
      <c r="G368" s="400">
        <f t="shared" si="496"/>
        <v>0</v>
      </c>
      <c r="H368" s="401">
        <f t="shared" si="496"/>
        <v>0</v>
      </c>
      <c r="I368" s="401">
        <f t="shared" si="496"/>
        <v>0</v>
      </c>
      <c r="J368" s="401">
        <f t="shared" si="496"/>
        <v>0</v>
      </c>
      <c r="K368" s="91" t="s">
        <v>279</v>
      </c>
      <c r="L368" s="249"/>
      <c r="M368" s="249"/>
      <c r="N368" s="101"/>
      <c r="O368" s="92"/>
      <c r="P368" s="101"/>
      <c r="Q368" s="101"/>
      <c r="R368" s="101"/>
      <c r="S368" s="101"/>
      <c r="T368" s="101"/>
      <c r="U368" s="101"/>
      <c r="V368" s="101"/>
      <c r="W368" s="461"/>
    </row>
    <row r="369" spans="1:23" s="98" customFormat="1" ht="44.1" customHeight="1">
      <c r="A369" s="387">
        <f t="shared" ref="A369:J369" si="497">A365</f>
        <v>46</v>
      </c>
      <c r="B369" s="402">
        <f t="shared" si="497"/>
        <v>0</v>
      </c>
      <c r="C369" s="401">
        <f t="shared" si="497"/>
        <v>0</v>
      </c>
      <c r="D369" s="400">
        <f t="shared" si="497"/>
        <v>0</v>
      </c>
      <c r="E369" s="400">
        <f t="shared" si="497"/>
        <v>0</v>
      </c>
      <c r="F369" s="400">
        <f t="shared" si="497"/>
        <v>0</v>
      </c>
      <c r="G369" s="400">
        <f t="shared" si="497"/>
        <v>0</v>
      </c>
      <c r="H369" s="401">
        <f t="shared" si="497"/>
        <v>0</v>
      </c>
      <c r="I369" s="401">
        <f t="shared" si="497"/>
        <v>0</v>
      </c>
      <c r="J369" s="401">
        <f t="shared" si="497"/>
        <v>0</v>
      </c>
      <c r="K369" s="91" t="str">
        <f>IFERROR(VLOOKUP(E365,Скрытый_лист_проекты!$D$33:$E$42,2,FALSE),"")</f>
        <v/>
      </c>
      <c r="L369" s="249"/>
      <c r="M369" s="249"/>
      <c r="N369" s="101"/>
      <c r="O369" s="101"/>
      <c r="P369" s="101"/>
      <c r="Q369" s="101"/>
      <c r="R369" s="101"/>
      <c r="S369" s="101"/>
      <c r="T369" s="101"/>
      <c r="U369" s="101"/>
      <c r="V369" s="101"/>
      <c r="W369" s="461"/>
    </row>
    <row r="370" spans="1:23" s="98" customFormat="1" ht="44.1" customHeight="1">
      <c r="A370" s="387">
        <f t="shared" ref="A370:J370" si="498">A365</f>
        <v>46</v>
      </c>
      <c r="B370" s="402">
        <f t="shared" si="498"/>
        <v>0</v>
      </c>
      <c r="C370" s="401">
        <f t="shared" si="498"/>
        <v>0</v>
      </c>
      <c r="D370" s="400">
        <f t="shared" si="498"/>
        <v>0</v>
      </c>
      <c r="E370" s="400">
        <f t="shared" si="498"/>
        <v>0</v>
      </c>
      <c r="F370" s="400">
        <f t="shared" si="498"/>
        <v>0</v>
      </c>
      <c r="G370" s="400">
        <f t="shared" si="498"/>
        <v>0</v>
      </c>
      <c r="H370" s="401">
        <f t="shared" si="498"/>
        <v>0</v>
      </c>
      <c r="I370" s="401">
        <f t="shared" si="498"/>
        <v>0</v>
      </c>
      <c r="J370" s="401">
        <f t="shared" si="498"/>
        <v>0</v>
      </c>
      <c r="K370" s="91" t="str">
        <f>IFERROR(VLOOKUP(E365,Скрытый_лист_проекты!$F$33:$G$42,2,FALSE),"")</f>
        <v/>
      </c>
      <c r="L370" s="249"/>
      <c r="M370" s="249"/>
      <c r="N370" s="101"/>
      <c r="O370" s="101"/>
      <c r="P370" s="101"/>
      <c r="Q370" s="101"/>
      <c r="R370" s="101"/>
      <c r="S370" s="101"/>
      <c r="T370" s="101"/>
      <c r="U370" s="101"/>
      <c r="V370" s="101"/>
      <c r="W370" s="461"/>
    </row>
    <row r="371" spans="1:23" s="98" customFormat="1" ht="44.1" customHeight="1">
      <c r="A371" s="387">
        <f t="shared" ref="A371:J371" si="499">A365</f>
        <v>46</v>
      </c>
      <c r="B371" s="402">
        <f t="shared" si="499"/>
        <v>0</v>
      </c>
      <c r="C371" s="401">
        <f t="shared" si="499"/>
        <v>0</v>
      </c>
      <c r="D371" s="400">
        <f t="shared" si="499"/>
        <v>0</v>
      </c>
      <c r="E371" s="400">
        <f t="shared" si="499"/>
        <v>0</v>
      </c>
      <c r="F371" s="400">
        <f t="shared" si="499"/>
        <v>0</v>
      </c>
      <c r="G371" s="400">
        <f t="shared" si="499"/>
        <v>0</v>
      </c>
      <c r="H371" s="401">
        <f t="shared" si="499"/>
        <v>0</v>
      </c>
      <c r="I371" s="401">
        <f t="shared" si="499"/>
        <v>0</v>
      </c>
      <c r="J371" s="401">
        <f t="shared" si="499"/>
        <v>0</v>
      </c>
      <c r="K371" s="91" t="str">
        <f>IFERROR(VLOOKUP(E365,Скрытый_лист_проекты!$H$33:$I$42,2,FALSE),"")</f>
        <v/>
      </c>
      <c r="L371" s="249"/>
      <c r="M371" s="249"/>
      <c r="N371" s="101"/>
      <c r="O371" s="101"/>
      <c r="P371" s="101"/>
      <c r="Q371" s="101"/>
      <c r="R371" s="101"/>
      <c r="S371" s="101"/>
      <c r="T371" s="101"/>
      <c r="U371" s="101"/>
      <c r="V371" s="101"/>
      <c r="W371" s="461"/>
    </row>
    <row r="372" spans="1:23" s="98" customFormat="1" ht="44.1" customHeight="1">
      <c r="A372" s="387">
        <f t="shared" ref="A372:J372" si="500">A365</f>
        <v>46</v>
      </c>
      <c r="B372" s="402">
        <f t="shared" si="500"/>
        <v>0</v>
      </c>
      <c r="C372" s="401">
        <f t="shared" si="500"/>
        <v>0</v>
      </c>
      <c r="D372" s="400">
        <f t="shared" si="500"/>
        <v>0</v>
      </c>
      <c r="E372" s="400">
        <f t="shared" si="500"/>
        <v>0</v>
      </c>
      <c r="F372" s="400">
        <f t="shared" si="500"/>
        <v>0</v>
      </c>
      <c r="G372" s="400">
        <f t="shared" si="500"/>
        <v>0</v>
      </c>
      <c r="H372" s="401">
        <f t="shared" si="500"/>
        <v>0</v>
      </c>
      <c r="I372" s="401">
        <f t="shared" si="500"/>
        <v>0</v>
      </c>
      <c r="J372" s="401">
        <f t="shared" si="500"/>
        <v>0</v>
      </c>
      <c r="K372" s="91" t="str">
        <f>IFERROR(VLOOKUP(E365,Скрытый_лист_проекты!$J$33:$K$42,2,FALSE),"")</f>
        <v/>
      </c>
      <c r="L372" s="249"/>
      <c r="M372" s="249"/>
      <c r="N372" s="101"/>
      <c r="O372" s="101"/>
      <c r="P372" s="101"/>
      <c r="Q372" s="101"/>
      <c r="R372" s="101"/>
      <c r="S372" s="101"/>
      <c r="T372" s="101"/>
      <c r="U372" s="101"/>
      <c r="V372" s="101"/>
      <c r="W372" s="462"/>
    </row>
    <row r="373" spans="1:23" s="98" customFormat="1" ht="44.1" customHeight="1">
      <c r="A373" s="248">
        <f t="shared" ref="A373" si="501">A365+1</f>
        <v>47</v>
      </c>
      <c r="B373" s="99"/>
      <c r="C373" s="399"/>
      <c r="D373" s="100"/>
      <c r="E373" s="100"/>
      <c r="F373" s="100"/>
      <c r="G373" s="101"/>
      <c r="H373" s="101"/>
      <c r="I373" s="101"/>
      <c r="J373" s="330"/>
      <c r="K373" s="95" t="s">
        <v>301</v>
      </c>
      <c r="L373" s="101"/>
      <c r="M373" s="101"/>
      <c r="N373" s="101"/>
      <c r="O373" s="92"/>
      <c r="P373" s="101"/>
      <c r="Q373" s="101"/>
      <c r="R373" s="101"/>
      <c r="S373" s="101"/>
      <c r="T373" s="101"/>
      <c r="U373" s="101"/>
      <c r="V373" s="101"/>
      <c r="W373" s="460"/>
    </row>
    <row r="374" spans="1:23" s="98" customFormat="1" ht="44.1" customHeight="1">
      <c r="A374" s="387">
        <f t="shared" ref="A374:H374" si="502">A373</f>
        <v>47</v>
      </c>
      <c r="B374" s="402">
        <f t="shared" si="502"/>
        <v>0</v>
      </c>
      <c r="C374" s="401">
        <f t="shared" si="502"/>
        <v>0</v>
      </c>
      <c r="D374" s="400">
        <f t="shared" si="502"/>
        <v>0</v>
      </c>
      <c r="E374" s="400">
        <f t="shared" si="502"/>
        <v>0</v>
      </c>
      <c r="F374" s="400">
        <f t="shared" si="502"/>
        <v>0</v>
      </c>
      <c r="G374" s="400">
        <f t="shared" si="502"/>
        <v>0</v>
      </c>
      <c r="H374" s="401">
        <f t="shared" si="502"/>
        <v>0</v>
      </c>
      <c r="I374" s="401">
        <f t="shared" ref="I374" si="503">I373</f>
        <v>0</v>
      </c>
      <c r="J374" s="401">
        <f t="shared" ref="J374" si="504">J373</f>
        <v>0</v>
      </c>
      <c r="K374" s="103" t="s">
        <v>474</v>
      </c>
      <c r="L374" s="246"/>
      <c r="M374" s="246"/>
      <c r="N374" s="104"/>
      <c r="O374" s="92"/>
      <c r="P374" s="104"/>
      <c r="Q374" s="104"/>
      <c r="R374" s="104"/>
      <c r="S374" s="104"/>
      <c r="T374" s="104"/>
      <c r="U374" s="104"/>
      <c r="V374" s="104"/>
      <c r="W374" s="461"/>
    </row>
    <row r="375" spans="1:23" s="98" customFormat="1" ht="123" customHeight="1">
      <c r="A375" s="387">
        <f t="shared" ref="A375:H375" si="505">A373</f>
        <v>47</v>
      </c>
      <c r="B375" s="402">
        <f t="shared" si="505"/>
        <v>0</v>
      </c>
      <c r="C375" s="401">
        <f t="shared" si="505"/>
        <v>0</v>
      </c>
      <c r="D375" s="400">
        <f t="shared" si="505"/>
        <v>0</v>
      </c>
      <c r="E375" s="400">
        <f t="shared" si="505"/>
        <v>0</v>
      </c>
      <c r="F375" s="400">
        <f t="shared" si="505"/>
        <v>0</v>
      </c>
      <c r="G375" s="400">
        <f t="shared" si="505"/>
        <v>0</v>
      </c>
      <c r="H375" s="401">
        <f t="shared" si="505"/>
        <v>0</v>
      </c>
      <c r="I375" s="401">
        <f t="shared" ref="I375:J375" si="506">I373</f>
        <v>0</v>
      </c>
      <c r="J375" s="401">
        <f t="shared" si="506"/>
        <v>0</v>
      </c>
      <c r="K375" s="95" t="s">
        <v>473</v>
      </c>
      <c r="L375" s="249"/>
      <c r="M375" s="249"/>
      <c r="N375" s="101"/>
      <c r="O375" s="92"/>
      <c r="P375" s="101"/>
      <c r="Q375" s="101"/>
      <c r="R375" s="101"/>
      <c r="S375" s="101"/>
      <c r="T375" s="101"/>
      <c r="U375" s="101"/>
      <c r="V375" s="101"/>
      <c r="W375" s="461"/>
    </row>
    <row r="376" spans="1:23" s="98" customFormat="1" ht="44.1" customHeight="1">
      <c r="A376" s="387">
        <f t="shared" ref="A376:J376" si="507">A373</f>
        <v>47</v>
      </c>
      <c r="B376" s="402">
        <f t="shared" si="507"/>
        <v>0</v>
      </c>
      <c r="C376" s="401">
        <f t="shared" si="507"/>
        <v>0</v>
      </c>
      <c r="D376" s="400">
        <f t="shared" si="507"/>
        <v>0</v>
      </c>
      <c r="E376" s="400">
        <f t="shared" si="507"/>
        <v>0</v>
      </c>
      <c r="F376" s="400">
        <f t="shared" si="507"/>
        <v>0</v>
      </c>
      <c r="G376" s="400">
        <f t="shared" si="507"/>
        <v>0</v>
      </c>
      <c r="H376" s="401">
        <f t="shared" si="507"/>
        <v>0</v>
      </c>
      <c r="I376" s="401">
        <f t="shared" si="507"/>
        <v>0</v>
      </c>
      <c r="J376" s="401">
        <f t="shared" si="507"/>
        <v>0</v>
      </c>
      <c r="K376" s="91" t="s">
        <v>279</v>
      </c>
      <c r="L376" s="249"/>
      <c r="M376" s="249"/>
      <c r="N376" s="101"/>
      <c r="O376" s="92"/>
      <c r="P376" s="101"/>
      <c r="Q376" s="101"/>
      <c r="R376" s="101"/>
      <c r="S376" s="101"/>
      <c r="T376" s="101"/>
      <c r="U376" s="101"/>
      <c r="V376" s="101"/>
      <c r="W376" s="461"/>
    </row>
    <row r="377" spans="1:23" s="98" customFormat="1" ht="44.1" customHeight="1">
      <c r="A377" s="387">
        <f t="shared" ref="A377:J377" si="508">A373</f>
        <v>47</v>
      </c>
      <c r="B377" s="402">
        <f t="shared" si="508"/>
        <v>0</v>
      </c>
      <c r="C377" s="401">
        <f t="shared" si="508"/>
        <v>0</v>
      </c>
      <c r="D377" s="400">
        <f t="shared" si="508"/>
        <v>0</v>
      </c>
      <c r="E377" s="400">
        <f t="shared" si="508"/>
        <v>0</v>
      </c>
      <c r="F377" s="400">
        <f t="shared" si="508"/>
        <v>0</v>
      </c>
      <c r="G377" s="400">
        <f t="shared" si="508"/>
        <v>0</v>
      </c>
      <c r="H377" s="401">
        <f t="shared" si="508"/>
        <v>0</v>
      </c>
      <c r="I377" s="401">
        <f t="shared" si="508"/>
        <v>0</v>
      </c>
      <c r="J377" s="401">
        <f t="shared" si="508"/>
        <v>0</v>
      </c>
      <c r="K377" s="91" t="str">
        <f>IFERROR(VLOOKUP(E373,Скрытый_лист_проекты!$D$33:$E$42,2,FALSE),"")</f>
        <v/>
      </c>
      <c r="L377" s="249"/>
      <c r="M377" s="249"/>
      <c r="N377" s="101"/>
      <c r="O377" s="101"/>
      <c r="P377" s="101"/>
      <c r="Q377" s="101"/>
      <c r="R377" s="101"/>
      <c r="S377" s="101"/>
      <c r="T377" s="101"/>
      <c r="U377" s="101"/>
      <c r="V377" s="101"/>
      <c r="W377" s="461"/>
    </row>
    <row r="378" spans="1:23" s="98" customFormat="1" ht="44.1" customHeight="1">
      <c r="A378" s="387">
        <f t="shared" ref="A378:J378" si="509">A373</f>
        <v>47</v>
      </c>
      <c r="B378" s="402">
        <f t="shared" si="509"/>
        <v>0</v>
      </c>
      <c r="C378" s="401">
        <f t="shared" si="509"/>
        <v>0</v>
      </c>
      <c r="D378" s="400">
        <f t="shared" si="509"/>
        <v>0</v>
      </c>
      <c r="E378" s="400">
        <f t="shared" si="509"/>
        <v>0</v>
      </c>
      <c r="F378" s="400">
        <f t="shared" si="509"/>
        <v>0</v>
      </c>
      <c r="G378" s="400">
        <f t="shared" si="509"/>
        <v>0</v>
      </c>
      <c r="H378" s="401">
        <f t="shared" si="509"/>
        <v>0</v>
      </c>
      <c r="I378" s="401">
        <f t="shared" si="509"/>
        <v>0</v>
      </c>
      <c r="J378" s="401">
        <f t="shared" si="509"/>
        <v>0</v>
      </c>
      <c r="K378" s="91" t="str">
        <f>IFERROR(VLOOKUP(E373,Скрытый_лист_проекты!$F$33:$G$42,2,FALSE),"")</f>
        <v/>
      </c>
      <c r="L378" s="249"/>
      <c r="M378" s="249"/>
      <c r="N378" s="101"/>
      <c r="O378" s="101"/>
      <c r="P378" s="101"/>
      <c r="Q378" s="101"/>
      <c r="R378" s="101"/>
      <c r="S378" s="101"/>
      <c r="T378" s="101"/>
      <c r="U378" s="101"/>
      <c r="V378" s="101"/>
      <c r="W378" s="461"/>
    </row>
    <row r="379" spans="1:23" s="98" customFormat="1" ht="44.1" customHeight="1">
      <c r="A379" s="387">
        <f t="shared" ref="A379:J379" si="510">A373</f>
        <v>47</v>
      </c>
      <c r="B379" s="402">
        <f t="shared" si="510"/>
        <v>0</v>
      </c>
      <c r="C379" s="401">
        <f t="shared" si="510"/>
        <v>0</v>
      </c>
      <c r="D379" s="400">
        <f t="shared" si="510"/>
        <v>0</v>
      </c>
      <c r="E379" s="400">
        <f t="shared" si="510"/>
        <v>0</v>
      </c>
      <c r="F379" s="400">
        <f t="shared" si="510"/>
        <v>0</v>
      </c>
      <c r="G379" s="400">
        <f t="shared" si="510"/>
        <v>0</v>
      </c>
      <c r="H379" s="401">
        <f t="shared" si="510"/>
        <v>0</v>
      </c>
      <c r="I379" s="401">
        <f t="shared" si="510"/>
        <v>0</v>
      </c>
      <c r="J379" s="401">
        <f t="shared" si="510"/>
        <v>0</v>
      </c>
      <c r="K379" s="91" t="str">
        <f>IFERROR(VLOOKUP(E373,Скрытый_лист_проекты!$H$33:$I$42,2,FALSE),"")</f>
        <v/>
      </c>
      <c r="L379" s="249"/>
      <c r="M379" s="249"/>
      <c r="N379" s="101"/>
      <c r="O379" s="101"/>
      <c r="P379" s="101"/>
      <c r="Q379" s="101"/>
      <c r="R379" s="101"/>
      <c r="S379" s="101"/>
      <c r="T379" s="101"/>
      <c r="U379" s="101"/>
      <c r="V379" s="101"/>
      <c r="W379" s="461"/>
    </row>
    <row r="380" spans="1:23" s="98" customFormat="1" ht="44.1" customHeight="1">
      <c r="A380" s="387">
        <f t="shared" ref="A380:J380" si="511">A373</f>
        <v>47</v>
      </c>
      <c r="B380" s="402">
        <f t="shared" si="511"/>
        <v>0</v>
      </c>
      <c r="C380" s="401">
        <f t="shared" si="511"/>
        <v>0</v>
      </c>
      <c r="D380" s="400">
        <f t="shared" si="511"/>
        <v>0</v>
      </c>
      <c r="E380" s="400">
        <f t="shared" si="511"/>
        <v>0</v>
      </c>
      <c r="F380" s="400">
        <f t="shared" si="511"/>
        <v>0</v>
      </c>
      <c r="G380" s="400">
        <f t="shared" si="511"/>
        <v>0</v>
      </c>
      <c r="H380" s="401">
        <f t="shared" si="511"/>
        <v>0</v>
      </c>
      <c r="I380" s="401">
        <f t="shared" si="511"/>
        <v>0</v>
      </c>
      <c r="J380" s="401">
        <f t="shared" si="511"/>
        <v>0</v>
      </c>
      <c r="K380" s="91" t="str">
        <f>IFERROR(VLOOKUP(E373,Скрытый_лист_проекты!$J$33:$K$42,2,FALSE),"")</f>
        <v/>
      </c>
      <c r="L380" s="249"/>
      <c r="M380" s="249"/>
      <c r="N380" s="101"/>
      <c r="O380" s="101"/>
      <c r="P380" s="101"/>
      <c r="Q380" s="101"/>
      <c r="R380" s="101"/>
      <c r="S380" s="101"/>
      <c r="T380" s="101"/>
      <c r="U380" s="101"/>
      <c r="V380" s="101"/>
      <c r="W380" s="462"/>
    </row>
    <row r="381" spans="1:23" s="98" customFormat="1" ht="44.1" customHeight="1">
      <c r="A381" s="248">
        <f t="shared" ref="A381" si="512">A373+1</f>
        <v>48</v>
      </c>
      <c r="B381" s="99"/>
      <c r="C381" s="399"/>
      <c r="D381" s="100"/>
      <c r="E381" s="100"/>
      <c r="F381" s="100"/>
      <c r="G381" s="101"/>
      <c r="H381" s="101"/>
      <c r="I381" s="101"/>
      <c r="J381" s="330"/>
      <c r="K381" s="95" t="s">
        <v>301</v>
      </c>
      <c r="L381" s="101"/>
      <c r="M381" s="101"/>
      <c r="N381" s="101"/>
      <c r="O381" s="92"/>
      <c r="P381" s="101"/>
      <c r="Q381" s="101"/>
      <c r="R381" s="101"/>
      <c r="S381" s="101"/>
      <c r="T381" s="101"/>
      <c r="U381" s="101"/>
      <c r="V381" s="101"/>
      <c r="W381" s="460"/>
    </row>
    <row r="382" spans="1:23" s="98" customFormat="1" ht="44.1" customHeight="1">
      <c r="A382" s="387">
        <f t="shared" ref="A382:H382" si="513">A381</f>
        <v>48</v>
      </c>
      <c r="B382" s="402">
        <f t="shared" si="513"/>
        <v>0</v>
      </c>
      <c r="C382" s="401">
        <f t="shared" si="513"/>
        <v>0</v>
      </c>
      <c r="D382" s="400">
        <f t="shared" si="513"/>
        <v>0</v>
      </c>
      <c r="E382" s="400">
        <f t="shared" si="513"/>
        <v>0</v>
      </c>
      <c r="F382" s="400">
        <f t="shared" si="513"/>
        <v>0</v>
      </c>
      <c r="G382" s="400">
        <f t="shared" si="513"/>
        <v>0</v>
      </c>
      <c r="H382" s="401">
        <f t="shared" si="513"/>
        <v>0</v>
      </c>
      <c r="I382" s="401">
        <f t="shared" ref="I382" si="514">I381</f>
        <v>0</v>
      </c>
      <c r="J382" s="401">
        <f t="shared" ref="J382" si="515">J381</f>
        <v>0</v>
      </c>
      <c r="K382" s="103" t="s">
        <v>474</v>
      </c>
      <c r="L382" s="246"/>
      <c r="M382" s="246"/>
      <c r="N382" s="104"/>
      <c r="O382" s="92"/>
      <c r="P382" s="104"/>
      <c r="Q382" s="104"/>
      <c r="R382" s="104"/>
      <c r="S382" s="104"/>
      <c r="T382" s="104"/>
      <c r="U382" s="104"/>
      <c r="V382" s="104"/>
      <c r="W382" s="461"/>
    </row>
    <row r="383" spans="1:23" s="98" customFormat="1" ht="44.1" customHeight="1">
      <c r="A383" s="387">
        <f t="shared" ref="A383:H383" si="516">A381</f>
        <v>48</v>
      </c>
      <c r="B383" s="402">
        <f t="shared" si="516"/>
        <v>0</v>
      </c>
      <c r="C383" s="401">
        <f t="shared" si="516"/>
        <v>0</v>
      </c>
      <c r="D383" s="400">
        <f t="shared" si="516"/>
        <v>0</v>
      </c>
      <c r="E383" s="400">
        <f t="shared" si="516"/>
        <v>0</v>
      </c>
      <c r="F383" s="400">
        <f t="shared" si="516"/>
        <v>0</v>
      </c>
      <c r="G383" s="400">
        <f t="shared" si="516"/>
        <v>0</v>
      </c>
      <c r="H383" s="401">
        <f t="shared" si="516"/>
        <v>0</v>
      </c>
      <c r="I383" s="401">
        <f t="shared" ref="I383:J383" si="517">I381</f>
        <v>0</v>
      </c>
      <c r="J383" s="401">
        <f t="shared" si="517"/>
        <v>0</v>
      </c>
      <c r="K383" s="95" t="s">
        <v>473</v>
      </c>
      <c r="L383" s="249"/>
      <c r="M383" s="249"/>
      <c r="N383" s="101"/>
      <c r="O383" s="92"/>
      <c r="P383" s="101"/>
      <c r="Q383" s="101"/>
      <c r="R383" s="101"/>
      <c r="S383" s="101"/>
      <c r="T383" s="101"/>
      <c r="U383" s="101"/>
      <c r="V383" s="101"/>
      <c r="W383" s="461"/>
    </row>
    <row r="384" spans="1:23" s="98" customFormat="1" ht="44.1" customHeight="1">
      <c r="A384" s="387">
        <f t="shared" ref="A384:J384" si="518">A381</f>
        <v>48</v>
      </c>
      <c r="B384" s="402">
        <f t="shared" si="518"/>
        <v>0</v>
      </c>
      <c r="C384" s="401">
        <f t="shared" si="518"/>
        <v>0</v>
      </c>
      <c r="D384" s="400">
        <f t="shared" si="518"/>
        <v>0</v>
      </c>
      <c r="E384" s="400">
        <f t="shared" si="518"/>
        <v>0</v>
      </c>
      <c r="F384" s="400">
        <f t="shared" si="518"/>
        <v>0</v>
      </c>
      <c r="G384" s="400">
        <f t="shared" si="518"/>
        <v>0</v>
      </c>
      <c r="H384" s="401">
        <f t="shared" si="518"/>
        <v>0</v>
      </c>
      <c r="I384" s="401">
        <f t="shared" si="518"/>
        <v>0</v>
      </c>
      <c r="J384" s="401">
        <f t="shared" si="518"/>
        <v>0</v>
      </c>
      <c r="K384" s="91" t="s">
        <v>279</v>
      </c>
      <c r="L384" s="249"/>
      <c r="M384" s="249"/>
      <c r="N384" s="101"/>
      <c r="O384" s="92"/>
      <c r="P384" s="101"/>
      <c r="Q384" s="101"/>
      <c r="R384" s="101"/>
      <c r="S384" s="101"/>
      <c r="T384" s="101"/>
      <c r="U384" s="101"/>
      <c r="V384" s="101"/>
      <c r="W384" s="461"/>
    </row>
    <row r="385" spans="1:23" s="98" customFormat="1" ht="123" customHeight="1">
      <c r="A385" s="387">
        <f t="shared" ref="A385:J385" si="519">A381</f>
        <v>48</v>
      </c>
      <c r="B385" s="402">
        <f t="shared" si="519"/>
        <v>0</v>
      </c>
      <c r="C385" s="401">
        <f t="shared" si="519"/>
        <v>0</v>
      </c>
      <c r="D385" s="400">
        <f t="shared" si="519"/>
        <v>0</v>
      </c>
      <c r="E385" s="400">
        <f t="shared" si="519"/>
        <v>0</v>
      </c>
      <c r="F385" s="400">
        <f t="shared" si="519"/>
        <v>0</v>
      </c>
      <c r="G385" s="400">
        <f t="shared" si="519"/>
        <v>0</v>
      </c>
      <c r="H385" s="401">
        <f t="shared" si="519"/>
        <v>0</v>
      </c>
      <c r="I385" s="401">
        <f t="shared" si="519"/>
        <v>0</v>
      </c>
      <c r="J385" s="401">
        <f t="shared" si="519"/>
        <v>0</v>
      </c>
      <c r="K385" s="91" t="str">
        <f>IFERROR(VLOOKUP(E381,Скрытый_лист_проекты!$D$33:$E$42,2,FALSE),"")</f>
        <v/>
      </c>
      <c r="L385" s="249"/>
      <c r="M385" s="249"/>
      <c r="N385" s="101"/>
      <c r="O385" s="101"/>
      <c r="P385" s="101"/>
      <c r="Q385" s="101"/>
      <c r="R385" s="101"/>
      <c r="S385" s="101"/>
      <c r="T385" s="101"/>
      <c r="U385" s="101"/>
      <c r="V385" s="101"/>
      <c r="W385" s="461"/>
    </row>
    <row r="386" spans="1:23" s="98" customFormat="1" ht="44.1" customHeight="1">
      <c r="A386" s="387">
        <f t="shared" ref="A386:J386" si="520">A381</f>
        <v>48</v>
      </c>
      <c r="B386" s="402">
        <f t="shared" si="520"/>
        <v>0</v>
      </c>
      <c r="C386" s="401">
        <f t="shared" si="520"/>
        <v>0</v>
      </c>
      <c r="D386" s="400">
        <f t="shared" si="520"/>
        <v>0</v>
      </c>
      <c r="E386" s="400">
        <f t="shared" si="520"/>
        <v>0</v>
      </c>
      <c r="F386" s="400">
        <f t="shared" si="520"/>
        <v>0</v>
      </c>
      <c r="G386" s="400">
        <f t="shared" si="520"/>
        <v>0</v>
      </c>
      <c r="H386" s="401">
        <f t="shared" si="520"/>
        <v>0</v>
      </c>
      <c r="I386" s="401">
        <f t="shared" si="520"/>
        <v>0</v>
      </c>
      <c r="J386" s="401">
        <f t="shared" si="520"/>
        <v>0</v>
      </c>
      <c r="K386" s="91" t="str">
        <f>IFERROR(VLOOKUP(E381,Скрытый_лист_проекты!$F$33:$G$42,2,FALSE),"")</f>
        <v/>
      </c>
      <c r="L386" s="249"/>
      <c r="M386" s="249"/>
      <c r="N386" s="101"/>
      <c r="O386" s="101"/>
      <c r="P386" s="101"/>
      <c r="Q386" s="101"/>
      <c r="R386" s="101"/>
      <c r="S386" s="101"/>
      <c r="T386" s="101"/>
      <c r="U386" s="101"/>
      <c r="V386" s="101"/>
      <c r="W386" s="461"/>
    </row>
    <row r="387" spans="1:23" s="98" customFormat="1" ht="44.1" customHeight="1">
      <c r="A387" s="387">
        <f t="shared" ref="A387:J387" si="521">A381</f>
        <v>48</v>
      </c>
      <c r="B387" s="402">
        <f t="shared" si="521"/>
        <v>0</v>
      </c>
      <c r="C387" s="401">
        <f t="shared" si="521"/>
        <v>0</v>
      </c>
      <c r="D387" s="400">
        <f t="shared" si="521"/>
        <v>0</v>
      </c>
      <c r="E387" s="400">
        <f t="shared" si="521"/>
        <v>0</v>
      </c>
      <c r="F387" s="400">
        <f t="shared" si="521"/>
        <v>0</v>
      </c>
      <c r="G387" s="400">
        <f t="shared" si="521"/>
        <v>0</v>
      </c>
      <c r="H387" s="401">
        <f t="shared" si="521"/>
        <v>0</v>
      </c>
      <c r="I387" s="401">
        <f t="shared" si="521"/>
        <v>0</v>
      </c>
      <c r="J387" s="401">
        <f t="shared" si="521"/>
        <v>0</v>
      </c>
      <c r="K387" s="91" t="str">
        <f>IFERROR(VLOOKUP(E381,Скрытый_лист_проекты!$H$33:$I$42,2,FALSE),"")</f>
        <v/>
      </c>
      <c r="L387" s="249"/>
      <c r="M387" s="249"/>
      <c r="N387" s="101"/>
      <c r="O387" s="101"/>
      <c r="P387" s="101"/>
      <c r="Q387" s="101"/>
      <c r="R387" s="101"/>
      <c r="S387" s="101"/>
      <c r="T387" s="101"/>
      <c r="U387" s="101"/>
      <c r="V387" s="101"/>
      <c r="W387" s="461"/>
    </row>
    <row r="388" spans="1:23" s="98" customFormat="1" ht="44.1" customHeight="1">
      <c r="A388" s="387">
        <f t="shared" ref="A388:J388" si="522">A381</f>
        <v>48</v>
      </c>
      <c r="B388" s="402">
        <f t="shared" si="522"/>
        <v>0</v>
      </c>
      <c r="C388" s="401">
        <f t="shared" si="522"/>
        <v>0</v>
      </c>
      <c r="D388" s="400">
        <f t="shared" si="522"/>
        <v>0</v>
      </c>
      <c r="E388" s="400">
        <f t="shared" si="522"/>
        <v>0</v>
      </c>
      <c r="F388" s="400">
        <f t="shared" si="522"/>
        <v>0</v>
      </c>
      <c r="G388" s="400">
        <f t="shared" si="522"/>
        <v>0</v>
      </c>
      <c r="H388" s="401">
        <f t="shared" si="522"/>
        <v>0</v>
      </c>
      <c r="I388" s="401">
        <f t="shared" si="522"/>
        <v>0</v>
      </c>
      <c r="J388" s="401">
        <f t="shared" si="522"/>
        <v>0</v>
      </c>
      <c r="K388" s="91" t="str">
        <f>IFERROR(VLOOKUP(E381,Скрытый_лист_проекты!$J$33:$K$42,2,FALSE),"")</f>
        <v/>
      </c>
      <c r="L388" s="249"/>
      <c r="M388" s="249"/>
      <c r="N388" s="101"/>
      <c r="O388" s="101"/>
      <c r="P388" s="101"/>
      <c r="Q388" s="101"/>
      <c r="R388" s="101"/>
      <c r="S388" s="101"/>
      <c r="T388" s="101"/>
      <c r="U388" s="101"/>
      <c r="V388" s="101"/>
      <c r="W388" s="462"/>
    </row>
    <row r="389" spans="1:23" s="98" customFormat="1" ht="44.1" customHeight="1">
      <c r="A389" s="248">
        <f t="shared" ref="A389" si="523">A381+1</f>
        <v>49</v>
      </c>
      <c r="B389" s="99"/>
      <c r="C389" s="399"/>
      <c r="D389" s="100"/>
      <c r="E389" s="100"/>
      <c r="F389" s="100"/>
      <c r="G389" s="101"/>
      <c r="H389" s="101"/>
      <c r="I389" s="101"/>
      <c r="J389" s="330"/>
      <c r="K389" s="95" t="s">
        <v>301</v>
      </c>
      <c r="L389" s="101"/>
      <c r="M389" s="101"/>
      <c r="N389" s="101"/>
      <c r="O389" s="92"/>
      <c r="P389" s="101"/>
      <c r="Q389" s="101"/>
      <c r="R389" s="101"/>
      <c r="S389" s="101"/>
      <c r="T389" s="101"/>
      <c r="U389" s="101"/>
      <c r="V389" s="101"/>
      <c r="W389" s="460"/>
    </row>
    <row r="390" spans="1:23" s="98" customFormat="1" ht="44.1" customHeight="1">
      <c r="A390" s="387">
        <f t="shared" ref="A390:H390" si="524">A389</f>
        <v>49</v>
      </c>
      <c r="B390" s="402">
        <f t="shared" si="524"/>
        <v>0</v>
      </c>
      <c r="C390" s="401">
        <f t="shared" si="524"/>
        <v>0</v>
      </c>
      <c r="D390" s="400">
        <f t="shared" si="524"/>
        <v>0</v>
      </c>
      <c r="E390" s="400">
        <f t="shared" si="524"/>
        <v>0</v>
      </c>
      <c r="F390" s="400">
        <f t="shared" si="524"/>
        <v>0</v>
      </c>
      <c r="G390" s="400">
        <f t="shared" si="524"/>
        <v>0</v>
      </c>
      <c r="H390" s="401">
        <f t="shared" si="524"/>
        <v>0</v>
      </c>
      <c r="I390" s="401">
        <f t="shared" ref="I390" si="525">I389</f>
        <v>0</v>
      </c>
      <c r="J390" s="401">
        <f t="shared" ref="J390" si="526">J389</f>
        <v>0</v>
      </c>
      <c r="K390" s="103" t="s">
        <v>474</v>
      </c>
      <c r="L390" s="246"/>
      <c r="M390" s="246"/>
      <c r="N390" s="104"/>
      <c r="O390" s="92"/>
      <c r="P390" s="104"/>
      <c r="Q390" s="104"/>
      <c r="R390" s="104"/>
      <c r="S390" s="104"/>
      <c r="T390" s="104"/>
      <c r="U390" s="104"/>
      <c r="V390" s="104"/>
      <c r="W390" s="461"/>
    </row>
    <row r="391" spans="1:23" s="98" customFormat="1" ht="44.1" customHeight="1">
      <c r="A391" s="387">
        <f t="shared" ref="A391:H391" si="527">A389</f>
        <v>49</v>
      </c>
      <c r="B391" s="402">
        <f t="shared" si="527"/>
        <v>0</v>
      </c>
      <c r="C391" s="401">
        <f t="shared" si="527"/>
        <v>0</v>
      </c>
      <c r="D391" s="400">
        <f t="shared" si="527"/>
        <v>0</v>
      </c>
      <c r="E391" s="400">
        <f t="shared" si="527"/>
        <v>0</v>
      </c>
      <c r="F391" s="400">
        <f t="shared" si="527"/>
        <v>0</v>
      </c>
      <c r="G391" s="400">
        <f t="shared" si="527"/>
        <v>0</v>
      </c>
      <c r="H391" s="401">
        <f t="shared" si="527"/>
        <v>0</v>
      </c>
      <c r="I391" s="401">
        <f t="shared" ref="I391:J391" si="528">I389</f>
        <v>0</v>
      </c>
      <c r="J391" s="401">
        <f t="shared" si="528"/>
        <v>0</v>
      </c>
      <c r="K391" s="95" t="s">
        <v>473</v>
      </c>
      <c r="L391" s="249"/>
      <c r="M391" s="249"/>
      <c r="N391" s="101"/>
      <c r="O391" s="92"/>
      <c r="P391" s="101"/>
      <c r="Q391" s="101"/>
      <c r="R391" s="101"/>
      <c r="S391" s="101"/>
      <c r="T391" s="101"/>
      <c r="U391" s="101"/>
      <c r="V391" s="101"/>
      <c r="W391" s="461"/>
    </row>
    <row r="392" spans="1:23" s="98" customFormat="1" ht="44.1" customHeight="1">
      <c r="A392" s="387">
        <f t="shared" ref="A392:J392" si="529">A389</f>
        <v>49</v>
      </c>
      <c r="B392" s="402">
        <f t="shared" si="529"/>
        <v>0</v>
      </c>
      <c r="C392" s="401">
        <f t="shared" si="529"/>
        <v>0</v>
      </c>
      <c r="D392" s="400">
        <f t="shared" si="529"/>
        <v>0</v>
      </c>
      <c r="E392" s="400">
        <f t="shared" si="529"/>
        <v>0</v>
      </c>
      <c r="F392" s="400">
        <f t="shared" si="529"/>
        <v>0</v>
      </c>
      <c r="G392" s="400">
        <f t="shared" si="529"/>
        <v>0</v>
      </c>
      <c r="H392" s="401">
        <f t="shared" si="529"/>
        <v>0</v>
      </c>
      <c r="I392" s="401">
        <f t="shared" si="529"/>
        <v>0</v>
      </c>
      <c r="J392" s="401">
        <f t="shared" si="529"/>
        <v>0</v>
      </c>
      <c r="K392" s="91" t="s">
        <v>279</v>
      </c>
      <c r="L392" s="249"/>
      <c r="M392" s="249"/>
      <c r="N392" s="101"/>
      <c r="O392" s="92"/>
      <c r="P392" s="101"/>
      <c r="Q392" s="101"/>
      <c r="R392" s="101"/>
      <c r="S392" s="101"/>
      <c r="T392" s="101"/>
      <c r="U392" s="101"/>
      <c r="V392" s="101"/>
      <c r="W392" s="461"/>
    </row>
    <row r="393" spans="1:23" s="98" customFormat="1" ht="44.1" customHeight="1">
      <c r="A393" s="387">
        <f t="shared" ref="A393:J393" si="530">A389</f>
        <v>49</v>
      </c>
      <c r="B393" s="402">
        <f t="shared" si="530"/>
        <v>0</v>
      </c>
      <c r="C393" s="401">
        <f t="shared" si="530"/>
        <v>0</v>
      </c>
      <c r="D393" s="400">
        <f t="shared" si="530"/>
        <v>0</v>
      </c>
      <c r="E393" s="400">
        <f t="shared" si="530"/>
        <v>0</v>
      </c>
      <c r="F393" s="400">
        <f t="shared" si="530"/>
        <v>0</v>
      </c>
      <c r="G393" s="400">
        <f t="shared" si="530"/>
        <v>0</v>
      </c>
      <c r="H393" s="401">
        <f t="shared" si="530"/>
        <v>0</v>
      </c>
      <c r="I393" s="401">
        <f t="shared" si="530"/>
        <v>0</v>
      </c>
      <c r="J393" s="401">
        <f t="shared" si="530"/>
        <v>0</v>
      </c>
      <c r="K393" s="91" t="str">
        <f>IFERROR(VLOOKUP(E389,Скрытый_лист_проекты!$D$33:$E$42,2,FALSE),"")</f>
        <v/>
      </c>
      <c r="L393" s="249"/>
      <c r="M393" s="249"/>
      <c r="N393" s="101"/>
      <c r="O393" s="101"/>
      <c r="P393" s="101"/>
      <c r="Q393" s="101"/>
      <c r="R393" s="101"/>
      <c r="S393" s="101"/>
      <c r="T393" s="101"/>
      <c r="U393" s="101"/>
      <c r="V393" s="101"/>
      <c r="W393" s="461"/>
    </row>
    <row r="394" spans="1:23" s="98" customFormat="1" ht="44.1" customHeight="1">
      <c r="A394" s="387">
        <f t="shared" ref="A394:J394" si="531">A389</f>
        <v>49</v>
      </c>
      <c r="B394" s="402">
        <f t="shared" si="531"/>
        <v>0</v>
      </c>
      <c r="C394" s="401">
        <f t="shared" si="531"/>
        <v>0</v>
      </c>
      <c r="D394" s="400">
        <f t="shared" si="531"/>
        <v>0</v>
      </c>
      <c r="E394" s="400">
        <f t="shared" si="531"/>
        <v>0</v>
      </c>
      <c r="F394" s="400">
        <f t="shared" si="531"/>
        <v>0</v>
      </c>
      <c r="G394" s="400">
        <f t="shared" si="531"/>
        <v>0</v>
      </c>
      <c r="H394" s="401">
        <f t="shared" si="531"/>
        <v>0</v>
      </c>
      <c r="I394" s="401">
        <f t="shared" si="531"/>
        <v>0</v>
      </c>
      <c r="J394" s="401">
        <f t="shared" si="531"/>
        <v>0</v>
      </c>
      <c r="K394" s="91" t="str">
        <f>IFERROR(VLOOKUP(E389,Скрытый_лист_проекты!$F$33:$G$42,2,FALSE),"")</f>
        <v/>
      </c>
      <c r="L394" s="249"/>
      <c r="M394" s="249"/>
      <c r="N394" s="101"/>
      <c r="O394" s="101"/>
      <c r="P394" s="101"/>
      <c r="Q394" s="101"/>
      <c r="R394" s="101"/>
      <c r="S394" s="101"/>
      <c r="T394" s="101"/>
      <c r="U394" s="101"/>
      <c r="V394" s="101"/>
      <c r="W394" s="461"/>
    </row>
    <row r="395" spans="1:23" s="98" customFormat="1" ht="123" customHeight="1">
      <c r="A395" s="387">
        <f t="shared" ref="A395:J395" si="532">A389</f>
        <v>49</v>
      </c>
      <c r="B395" s="402">
        <f t="shared" si="532"/>
        <v>0</v>
      </c>
      <c r="C395" s="401">
        <f t="shared" si="532"/>
        <v>0</v>
      </c>
      <c r="D395" s="400">
        <f t="shared" si="532"/>
        <v>0</v>
      </c>
      <c r="E395" s="400">
        <f t="shared" si="532"/>
        <v>0</v>
      </c>
      <c r="F395" s="400">
        <f t="shared" si="532"/>
        <v>0</v>
      </c>
      <c r="G395" s="400">
        <f t="shared" si="532"/>
        <v>0</v>
      </c>
      <c r="H395" s="401">
        <f t="shared" si="532"/>
        <v>0</v>
      </c>
      <c r="I395" s="401">
        <f t="shared" si="532"/>
        <v>0</v>
      </c>
      <c r="J395" s="401">
        <f t="shared" si="532"/>
        <v>0</v>
      </c>
      <c r="K395" s="91" t="str">
        <f>IFERROR(VLOOKUP(E389,Скрытый_лист_проекты!$H$33:$I$42,2,FALSE),"")</f>
        <v/>
      </c>
      <c r="L395" s="249"/>
      <c r="M395" s="249"/>
      <c r="N395" s="101"/>
      <c r="O395" s="101"/>
      <c r="P395" s="101"/>
      <c r="Q395" s="101"/>
      <c r="R395" s="101"/>
      <c r="S395" s="101"/>
      <c r="T395" s="101"/>
      <c r="U395" s="101"/>
      <c r="V395" s="101"/>
      <c r="W395" s="461"/>
    </row>
    <row r="396" spans="1:23" s="98" customFormat="1" ht="44.1" customHeight="1">
      <c r="A396" s="387">
        <f t="shared" ref="A396:J396" si="533">A389</f>
        <v>49</v>
      </c>
      <c r="B396" s="402">
        <f t="shared" si="533"/>
        <v>0</v>
      </c>
      <c r="C396" s="401">
        <f t="shared" si="533"/>
        <v>0</v>
      </c>
      <c r="D396" s="400">
        <f t="shared" si="533"/>
        <v>0</v>
      </c>
      <c r="E396" s="400">
        <f t="shared" si="533"/>
        <v>0</v>
      </c>
      <c r="F396" s="400">
        <f t="shared" si="533"/>
        <v>0</v>
      </c>
      <c r="G396" s="400">
        <f t="shared" si="533"/>
        <v>0</v>
      </c>
      <c r="H396" s="401">
        <f t="shared" si="533"/>
        <v>0</v>
      </c>
      <c r="I396" s="401">
        <f t="shared" si="533"/>
        <v>0</v>
      </c>
      <c r="J396" s="401">
        <f t="shared" si="533"/>
        <v>0</v>
      </c>
      <c r="K396" s="91" t="str">
        <f>IFERROR(VLOOKUP(E389,Скрытый_лист_проекты!$J$33:$K$42,2,FALSE),"")</f>
        <v/>
      </c>
      <c r="L396" s="249"/>
      <c r="M396" s="249"/>
      <c r="N396" s="101"/>
      <c r="O396" s="101"/>
      <c r="P396" s="101"/>
      <c r="Q396" s="101"/>
      <c r="R396" s="101"/>
      <c r="S396" s="101"/>
      <c r="T396" s="101"/>
      <c r="U396" s="101"/>
      <c r="V396" s="101"/>
      <c r="W396" s="462"/>
    </row>
    <row r="397" spans="1:23" s="98" customFormat="1" ht="44.1" customHeight="1">
      <c r="A397" s="248">
        <f t="shared" ref="A397" si="534">A389+1</f>
        <v>50</v>
      </c>
      <c r="B397" s="99"/>
      <c r="C397" s="399"/>
      <c r="D397" s="100"/>
      <c r="E397" s="100"/>
      <c r="F397" s="100"/>
      <c r="G397" s="101"/>
      <c r="H397" s="101"/>
      <c r="I397" s="101"/>
      <c r="J397" s="330"/>
      <c r="K397" s="95" t="s">
        <v>301</v>
      </c>
      <c r="L397" s="101"/>
      <c r="M397" s="101"/>
      <c r="N397" s="101"/>
      <c r="O397" s="92"/>
      <c r="P397" s="101"/>
      <c r="Q397" s="101"/>
      <c r="R397" s="101"/>
      <c r="S397" s="101"/>
      <c r="T397" s="101"/>
      <c r="U397" s="101"/>
      <c r="V397" s="101"/>
      <c r="W397" s="460"/>
    </row>
    <row r="398" spans="1:23" s="98" customFormat="1" ht="44.1" customHeight="1">
      <c r="A398" s="387">
        <f t="shared" ref="A398:H398" si="535">A397</f>
        <v>50</v>
      </c>
      <c r="B398" s="402">
        <f t="shared" si="535"/>
        <v>0</v>
      </c>
      <c r="C398" s="401">
        <f t="shared" si="535"/>
        <v>0</v>
      </c>
      <c r="D398" s="400">
        <f t="shared" si="535"/>
        <v>0</v>
      </c>
      <c r="E398" s="400">
        <f t="shared" si="535"/>
        <v>0</v>
      </c>
      <c r="F398" s="400">
        <f t="shared" si="535"/>
        <v>0</v>
      </c>
      <c r="G398" s="400">
        <f t="shared" si="535"/>
        <v>0</v>
      </c>
      <c r="H398" s="401">
        <f t="shared" si="535"/>
        <v>0</v>
      </c>
      <c r="I398" s="401">
        <f t="shared" ref="I398" si="536">I397</f>
        <v>0</v>
      </c>
      <c r="J398" s="401">
        <f t="shared" ref="J398" si="537">J397</f>
        <v>0</v>
      </c>
      <c r="K398" s="103" t="s">
        <v>474</v>
      </c>
      <c r="L398" s="246"/>
      <c r="M398" s="246"/>
      <c r="N398" s="104"/>
      <c r="O398" s="92"/>
      <c r="P398" s="104"/>
      <c r="Q398" s="104"/>
      <c r="R398" s="104"/>
      <c r="S398" s="104"/>
      <c r="T398" s="104"/>
      <c r="U398" s="104"/>
      <c r="V398" s="104"/>
      <c r="W398" s="461"/>
    </row>
    <row r="399" spans="1:23" s="98" customFormat="1" ht="44.1" customHeight="1">
      <c r="A399" s="387">
        <f t="shared" ref="A399:H399" si="538">A397</f>
        <v>50</v>
      </c>
      <c r="B399" s="402">
        <f t="shared" si="538"/>
        <v>0</v>
      </c>
      <c r="C399" s="401">
        <f t="shared" si="538"/>
        <v>0</v>
      </c>
      <c r="D399" s="400">
        <f t="shared" si="538"/>
        <v>0</v>
      </c>
      <c r="E399" s="400">
        <f t="shared" si="538"/>
        <v>0</v>
      </c>
      <c r="F399" s="400">
        <f t="shared" si="538"/>
        <v>0</v>
      </c>
      <c r="G399" s="400">
        <f t="shared" si="538"/>
        <v>0</v>
      </c>
      <c r="H399" s="401">
        <f t="shared" si="538"/>
        <v>0</v>
      </c>
      <c r="I399" s="401">
        <f t="shared" ref="I399:J399" si="539">I397</f>
        <v>0</v>
      </c>
      <c r="J399" s="401">
        <f t="shared" si="539"/>
        <v>0</v>
      </c>
      <c r="K399" s="95" t="s">
        <v>473</v>
      </c>
      <c r="L399" s="249"/>
      <c r="M399" s="249"/>
      <c r="N399" s="101"/>
      <c r="O399" s="92"/>
      <c r="P399" s="101"/>
      <c r="Q399" s="101"/>
      <c r="R399" s="101"/>
      <c r="S399" s="101"/>
      <c r="T399" s="101"/>
      <c r="U399" s="101"/>
      <c r="V399" s="101"/>
      <c r="W399" s="461"/>
    </row>
    <row r="400" spans="1:23" s="98" customFormat="1" ht="44.1" customHeight="1">
      <c r="A400" s="387">
        <f t="shared" ref="A400:J400" si="540">A397</f>
        <v>50</v>
      </c>
      <c r="B400" s="402">
        <f t="shared" si="540"/>
        <v>0</v>
      </c>
      <c r="C400" s="401">
        <f t="shared" si="540"/>
        <v>0</v>
      </c>
      <c r="D400" s="400">
        <f t="shared" si="540"/>
        <v>0</v>
      </c>
      <c r="E400" s="400">
        <f t="shared" si="540"/>
        <v>0</v>
      </c>
      <c r="F400" s="400">
        <f t="shared" si="540"/>
        <v>0</v>
      </c>
      <c r="G400" s="400">
        <f t="shared" si="540"/>
        <v>0</v>
      </c>
      <c r="H400" s="401">
        <f t="shared" si="540"/>
        <v>0</v>
      </c>
      <c r="I400" s="401">
        <f t="shared" si="540"/>
        <v>0</v>
      </c>
      <c r="J400" s="401">
        <f t="shared" si="540"/>
        <v>0</v>
      </c>
      <c r="K400" s="91" t="s">
        <v>279</v>
      </c>
      <c r="L400" s="249"/>
      <c r="M400" s="249"/>
      <c r="N400" s="101"/>
      <c r="O400" s="92"/>
      <c r="P400" s="101"/>
      <c r="Q400" s="101"/>
      <c r="R400" s="101"/>
      <c r="S400" s="101"/>
      <c r="T400" s="101"/>
      <c r="U400" s="101"/>
      <c r="V400" s="101"/>
      <c r="W400" s="461"/>
    </row>
    <row r="401" spans="1:23" s="98" customFormat="1" ht="44.1" customHeight="1">
      <c r="A401" s="387">
        <f t="shared" ref="A401:J401" si="541">A397</f>
        <v>50</v>
      </c>
      <c r="B401" s="402">
        <f t="shared" si="541"/>
        <v>0</v>
      </c>
      <c r="C401" s="401">
        <f t="shared" si="541"/>
        <v>0</v>
      </c>
      <c r="D401" s="400">
        <f t="shared" si="541"/>
        <v>0</v>
      </c>
      <c r="E401" s="400">
        <f t="shared" si="541"/>
        <v>0</v>
      </c>
      <c r="F401" s="400">
        <f t="shared" si="541"/>
        <v>0</v>
      </c>
      <c r="G401" s="400">
        <f t="shared" si="541"/>
        <v>0</v>
      </c>
      <c r="H401" s="401">
        <f t="shared" si="541"/>
        <v>0</v>
      </c>
      <c r="I401" s="401">
        <f t="shared" si="541"/>
        <v>0</v>
      </c>
      <c r="J401" s="401">
        <f t="shared" si="541"/>
        <v>0</v>
      </c>
      <c r="K401" s="91" t="str">
        <f>IFERROR(VLOOKUP(E397,Скрытый_лист_проекты!$D$33:$E$42,2,FALSE),"")</f>
        <v/>
      </c>
      <c r="L401" s="249"/>
      <c r="M401" s="249"/>
      <c r="N401" s="101"/>
      <c r="O401" s="101"/>
      <c r="P401" s="101"/>
      <c r="Q401" s="101"/>
      <c r="R401" s="101"/>
      <c r="S401" s="101"/>
      <c r="T401" s="101"/>
      <c r="U401" s="101"/>
      <c r="V401" s="101"/>
      <c r="W401" s="461"/>
    </row>
    <row r="402" spans="1:23" s="98" customFormat="1" ht="44.1" customHeight="1">
      <c r="A402" s="387">
        <f t="shared" ref="A402:J402" si="542">A397</f>
        <v>50</v>
      </c>
      <c r="B402" s="402">
        <f t="shared" si="542"/>
        <v>0</v>
      </c>
      <c r="C402" s="401">
        <f t="shared" si="542"/>
        <v>0</v>
      </c>
      <c r="D402" s="400">
        <f t="shared" si="542"/>
        <v>0</v>
      </c>
      <c r="E402" s="400">
        <f t="shared" si="542"/>
        <v>0</v>
      </c>
      <c r="F402" s="400">
        <f t="shared" si="542"/>
        <v>0</v>
      </c>
      <c r="G402" s="400">
        <f t="shared" si="542"/>
        <v>0</v>
      </c>
      <c r="H402" s="401">
        <f t="shared" si="542"/>
        <v>0</v>
      </c>
      <c r="I402" s="401">
        <f t="shared" si="542"/>
        <v>0</v>
      </c>
      <c r="J402" s="401">
        <f t="shared" si="542"/>
        <v>0</v>
      </c>
      <c r="K402" s="91" t="str">
        <f>IFERROR(VLOOKUP(E397,Скрытый_лист_проекты!$F$33:$G$42,2,FALSE),"")</f>
        <v/>
      </c>
      <c r="L402" s="249"/>
      <c r="M402" s="249"/>
      <c r="N402" s="101"/>
      <c r="O402" s="101"/>
      <c r="P402" s="101"/>
      <c r="Q402" s="101"/>
      <c r="R402" s="101"/>
      <c r="S402" s="101"/>
      <c r="T402" s="101"/>
      <c r="U402" s="101"/>
      <c r="V402" s="101"/>
      <c r="W402" s="461"/>
    </row>
    <row r="403" spans="1:23" s="98" customFormat="1" ht="44.1" customHeight="1">
      <c r="A403" s="387">
        <f t="shared" ref="A403:J403" si="543">A397</f>
        <v>50</v>
      </c>
      <c r="B403" s="402">
        <f t="shared" si="543"/>
        <v>0</v>
      </c>
      <c r="C403" s="401">
        <f t="shared" si="543"/>
        <v>0</v>
      </c>
      <c r="D403" s="400">
        <f t="shared" si="543"/>
        <v>0</v>
      </c>
      <c r="E403" s="400">
        <f t="shared" si="543"/>
        <v>0</v>
      </c>
      <c r="F403" s="400">
        <f t="shared" si="543"/>
        <v>0</v>
      </c>
      <c r="G403" s="400">
        <f t="shared" si="543"/>
        <v>0</v>
      </c>
      <c r="H403" s="401">
        <f t="shared" si="543"/>
        <v>0</v>
      </c>
      <c r="I403" s="401">
        <f t="shared" si="543"/>
        <v>0</v>
      </c>
      <c r="J403" s="401">
        <f t="shared" si="543"/>
        <v>0</v>
      </c>
      <c r="K403" s="91" t="str">
        <f>IFERROR(VLOOKUP(E397,Скрытый_лист_проекты!$H$33:$I$42,2,FALSE),"")</f>
        <v/>
      </c>
      <c r="L403" s="249"/>
      <c r="M403" s="249"/>
      <c r="N403" s="101"/>
      <c r="O403" s="101"/>
      <c r="P403" s="101"/>
      <c r="Q403" s="101"/>
      <c r="R403" s="101"/>
      <c r="S403" s="101"/>
      <c r="T403" s="101"/>
      <c r="U403" s="101"/>
      <c r="V403" s="101"/>
      <c r="W403" s="461"/>
    </row>
    <row r="404" spans="1:23" s="98" customFormat="1" ht="44.1" customHeight="1">
      <c r="A404" s="387">
        <f t="shared" ref="A404:J404" si="544">A397</f>
        <v>50</v>
      </c>
      <c r="B404" s="402">
        <f t="shared" si="544"/>
        <v>0</v>
      </c>
      <c r="C404" s="401">
        <f t="shared" si="544"/>
        <v>0</v>
      </c>
      <c r="D404" s="400">
        <f t="shared" si="544"/>
        <v>0</v>
      </c>
      <c r="E404" s="400">
        <f t="shared" si="544"/>
        <v>0</v>
      </c>
      <c r="F404" s="400">
        <f t="shared" si="544"/>
        <v>0</v>
      </c>
      <c r="G404" s="400">
        <f t="shared" si="544"/>
        <v>0</v>
      </c>
      <c r="H404" s="401">
        <f t="shared" si="544"/>
        <v>0</v>
      </c>
      <c r="I404" s="401">
        <f t="shared" si="544"/>
        <v>0</v>
      </c>
      <c r="J404" s="401">
        <f t="shared" si="544"/>
        <v>0</v>
      </c>
      <c r="K404" s="91" t="str">
        <f>IFERROR(VLOOKUP(E397,Скрытый_лист_проекты!$J$33:$K$42,2,FALSE),"")</f>
        <v/>
      </c>
      <c r="L404" s="249"/>
      <c r="M404" s="249"/>
      <c r="N404" s="101"/>
      <c r="O404" s="101"/>
      <c r="P404" s="101"/>
      <c r="Q404" s="101"/>
      <c r="R404" s="101"/>
      <c r="S404" s="101"/>
      <c r="T404" s="101"/>
      <c r="U404" s="101"/>
      <c r="V404" s="101"/>
      <c r="W404" s="462"/>
    </row>
    <row r="405" spans="1:23" s="98" customFormat="1">
      <c r="C405" s="390"/>
      <c r="H405" s="108"/>
      <c r="I405" s="108"/>
      <c r="J405" s="108"/>
      <c r="K405" s="107"/>
      <c r="L405" s="97"/>
      <c r="M405" s="97"/>
      <c r="N405" s="97"/>
      <c r="O405" s="97"/>
      <c r="P405" s="97"/>
      <c r="Q405" s="97"/>
      <c r="R405" s="97"/>
      <c r="S405" s="97"/>
      <c r="T405" s="97"/>
      <c r="U405" s="97"/>
      <c r="V405" s="97"/>
    </row>
    <row r="406" spans="1:23" s="98" customFormat="1">
      <c r="C406" s="390"/>
      <c r="H406" s="108"/>
      <c r="I406" s="108"/>
      <c r="J406" s="108"/>
      <c r="K406" s="107"/>
      <c r="L406" s="97"/>
      <c r="M406" s="97"/>
      <c r="N406" s="97"/>
      <c r="O406" s="97"/>
      <c r="P406" s="97"/>
      <c r="Q406" s="97"/>
      <c r="R406" s="97"/>
      <c r="S406" s="97"/>
      <c r="T406" s="97"/>
      <c r="U406" s="97"/>
      <c r="V406" s="97"/>
    </row>
    <row r="407" spans="1:23" s="98" customFormat="1">
      <c r="C407" s="390"/>
      <c r="H407" s="108"/>
      <c r="I407" s="108"/>
      <c r="J407" s="108"/>
      <c r="K407" s="107"/>
      <c r="L407" s="97"/>
      <c r="M407" s="97"/>
      <c r="N407" s="97"/>
      <c r="O407" s="97"/>
      <c r="P407" s="97"/>
      <c r="Q407" s="97"/>
      <c r="R407" s="97"/>
      <c r="S407" s="97"/>
      <c r="T407" s="97"/>
      <c r="U407" s="97"/>
      <c r="V407" s="97"/>
    </row>
    <row r="408" spans="1:23" s="98" customFormat="1">
      <c r="C408" s="390"/>
      <c r="H408" s="108"/>
      <c r="I408" s="108"/>
      <c r="J408" s="108"/>
      <c r="K408" s="107"/>
      <c r="L408" s="97"/>
      <c r="M408" s="97"/>
      <c r="N408" s="97"/>
      <c r="O408" s="97"/>
      <c r="P408" s="97"/>
      <c r="Q408" s="97"/>
      <c r="R408" s="97"/>
      <c r="S408" s="97"/>
      <c r="T408" s="97"/>
      <c r="U408" s="97"/>
      <c r="V408" s="97"/>
    </row>
    <row r="409" spans="1:23" s="98" customFormat="1">
      <c r="C409" s="390"/>
      <c r="H409" s="108"/>
      <c r="I409" s="108"/>
      <c r="J409" s="108"/>
      <c r="K409" s="107"/>
      <c r="L409" s="97"/>
      <c r="M409" s="97"/>
      <c r="N409" s="97"/>
      <c r="O409" s="97"/>
      <c r="P409" s="97"/>
      <c r="Q409" s="97"/>
      <c r="R409" s="97"/>
      <c r="S409" s="97"/>
      <c r="T409" s="97"/>
      <c r="U409" s="97"/>
      <c r="V409" s="97"/>
    </row>
    <row r="410" spans="1:23" s="98" customFormat="1">
      <c r="C410" s="390"/>
      <c r="H410" s="108"/>
      <c r="I410" s="108"/>
      <c r="J410" s="108"/>
      <c r="K410" s="107"/>
      <c r="L410" s="97"/>
      <c r="M410" s="97"/>
      <c r="N410" s="97"/>
      <c r="O410" s="97"/>
      <c r="P410" s="97"/>
      <c r="Q410" s="97"/>
      <c r="R410" s="97"/>
      <c r="S410" s="97"/>
      <c r="T410" s="97"/>
      <c r="U410" s="97"/>
      <c r="V410" s="97"/>
    </row>
    <row r="411" spans="1:23" s="98" customFormat="1">
      <c r="C411" s="390"/>
      <c r="H411" s="108"/>
      <c r="I411" s="108"/>
      <c r="J411" s="108"/>
      <c r="K411" s="107"/>
      <c r="L411" s="97"/>
      <c r="M411" s="97"/>
      <c r="N411" s="97"/>
      <c r="O411" s="97"/>
      <c r="P411" s="97"/>
      <c r="Q411" s="97"/>
      <c r="R411" s="97"/>
      <c r="S411" s="97"/>
      <c r="T411" s="97"/>
      <c r="U411" s="97"/>
      <c r="V411" s="97"/>
    </row>
  </sheetData>
  <sheetProtection sheet="1" objects="1" scenarios="1"/>
  <mergeCells count="51">
    <mergeCell ref="A1:W1"/>
    <mergeCell ref="W5:W12"/>
    <mergeCell ref="W13:W20"/>
    <mergeCell ref="W21:W28"/>
    <mergeCell ref="W29:W36"/>
    <mergeCell ref="W37:W44"/>
    <mergeCell ref="W45:W52"/>
    <mergeCell ref="W53:W60"/>
    <mergeCell ref="W61:W68"/>
    <mergeCell ref="W69:W76"/>
    <mergeCell ref="W77:W84"/>
    <mergeCell ref="W85:W92"/>
    <mergeCell ref="W93:W100"/>
    <mergeCell ref="W101:W108"/>
    <mergeCell ref="W109:W116"/>
    <mergeCell ref="W117:W124"/>
    <mergeCell ref="W125:W132"/>
    <mergeCell ref="W133:W140"/>
    <mergeCell ref="W141:W148"/>
    <mergeCell ref="W149:W156"/>
    <mergeCell ref="W157:W164"/>
    <mergeCell ref="W165:W172"/>
    <mergeCell ref="W173:W180"/>
    <mergeCell ref="W181:W188"/>
    <mergeCell ref="W189:W196"/>
    <mergeCell ref="W197:W204"/>
    <mergeCell ref="W205:W212"/>
    <mergeCell ref="W213:W220"/>
    <mergeCell ref="W221:W228"/>
    <mergeCell ref="W229:W236"/>
    <mergeCell ref="W237:W244"/>
    <mergeCell ref="W245:W252"/>
    <mergeCell ref="W253:W260"/>
    <mergeCell ref="W261:W268"/>
    <mergeCell ref="W269:W276"/>
    <mergeCell ref="W277:W284"/>
    <mergeCell ref="W285:W292"/>
    <mergeCell ref="W293:W300"/>
    <mergeCell ref="W301:W308"/>
    <mergeCell ref="W309:W316"/>
    <mergeCell ref="W317:W324"/>
    <mergeCell ref="W325:W332"/>
    <mergeCell ref="W333:W340"/>
    <mergeCell ref="W341:W348"/>
    <mergeCell ref="W349:W356"/>
    <mergeCell ref="W397:W404"/>
    <mergeCell ref="W357:W364"/>
    <mergeCell ref="W365:W372"/>
    <mergeCell ref="W373:W380"/>
    <mergeCell ref="W381:W388"/>
    <mergeCell ref="W389:W396"/>
  </mergeCells>
  <dataValidations xWindow="433" yWindow="873" count="1">
    <dataValidation type="textLength" allowBlank="1" showInputMessage="1" showErrorMessage="1" sqref="C29 C5 C13 C21 C37 C45 C53 C61 C69 C77 C85 C93 C101 C109 C117 C125 C133 C141 C149 C157 C165 C173 C181 C189 C197 C205 C213 C221 C229 C237 C245 C253 C261 C269 C277 C285 C293 C301 C309 C317 C325 C333 C341 C349 C357 C365 C373 C381 C389 C397">
      <formula1>11</formula1>
      <formula2>11</formula2>
    </dataValidation>
  </dataValidations>
  <pageMargins left="0.7" right="0.7" top="0.75" bottom="0.75" header="0.3" footer="0.3"/>
  <pageSetup paperSize="8" scale="24" fitToHeight="0" orientation="landscape" r:id="rId1"/>
  <extLst>
    <ext xmlns:x14="http://schemas.microsoft.com/office/spreadsheetml/2009/9/main" uri="{CCE6A557-97BC-4b89-ADB6-D9C93CAAB3DF}">
      <x14:dataValidations xmlns:xm="http://schemas.microsoft.com/office/excel/2006/main" xWindow="433" yWindow="873" count="4">
        <x14:dataValidation type="list" allowBlank="1" showInputMessage="1" showErrorMessage="1" prompt="выберите тип проекта_x000a_">
          <x14:formula1>
            <xm:f>Скрытый_лист_проекты!$A$7:$A$8</xm:f>
          </x14:formula1>
          <xm:sqref>D397 D13 D21 D29 D37 D45 D53 D61 D69 D77 D85 D93 D101 D109 D117 D125 D133 D141 D149 D157 D165 D173 D181 D189 D197 D205 D213 D221 D229 D237 D245 D253 D261 D269 D277 D285 D293 D301 D309 D317 D325 D333 D341 D349 D357 D365 D373 D381 D389 D5</xm:sqref>
        </x14:dataValidation>
        <x14:dataValidation type="list" allowBlank="1" showInputMessage="1" showErrorMessage="1">
          <x14:formula1>
            <xm:f>Скрытый_лист_проекты!$C$60:$C$109</xm:f>
          </x14:formula1>
          <xm:sqref>F397 F37 F29 F21 F13 F45 F53 F61 F69 F77 F85 F93 F101 F109 F117 F125 F133 F141 F149 F157 F165 F173 F181 F189 F197 F205 F213 F221 F229 F237 F245 F253 F261 F269 F277 F285 F293 F301 F309 F317 F325 F333 F341 F349 F357 F365 F373 F381 F389 F5</xm:sqref>
        </x14:dataValidation>
        <x14:dataValidation type="list" allowBlank="1" showInputMessage="1" showErrorMessage="1">
          <x14:formula1>
            <xm:f>Скрытый_лист_проекты!$I$20:$I$21</xm:f>
          </x14:formula1>
          <xm:sqref>J397 J13 J21 J29 J37 J45 J53 J61 J69 J77 J85 J93 J101 J109 J117 J125 J133 J141 J149 J157 J165 J173 J181 J189 J197 J205 J213 J221 J229 J237 J245 J253 J261 J269 J277 J285 J293 J301 J309 J317 J325 J333 J341 J349 J357 J365 J373 J381 J389 J5</xm:sqref>
        </x14:dataValidation>
        <x14:dataValidation type="list" allowBlank="1" showInputMessage="1" showErrorMessage="1" prompt="выберите подтип проекта">
          <x14:formula1>
            <xm:f>Скрытый_лист_проекты!$C$7:$C$17</xm:f>
          </x14:formula1>
          <xm:sqref>E397 E13 E21 E29 E37 E45 E53 E61 E69 E77 E85 E93 E101 E109 E117 E125 E133 E141 E149 E157 E165 E173 E181 E189 E197 E205 E213 E221 E229 E237 E245 E253 E261 E269 E277 E285 E293 E301 E309 E317 E325 E333 E341 E349 E357 E365 E373 E381 E389 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09"/>
  <sheetViews>
    <sheetView zoomScale="81" workbookViewId="0">
      <selection activeCell="E16" sqref="E16"/>
    </sheetView>
  </sheetViews>
  <sheetFormatPr defaultColWidth="11" defaultRowHeight="15.75"/>
  <cols>
    <col min="1" max="1" width="30.375" customWidth="1"/>
    <col min="2" max="2" width="11" customWidth="1"/>
    <col min="3" max="3" width="31.625" customWidth="1"/>
    <col min="4" max="4" width="11" customWidth="1"/>
    <col min="5" max="5" width="47.125" customWidth="1"/>
    <col min="6" max="6" width="35.5" customWidth="1"/>
    <col min="7" max="7" width="52" customWidth="1"/>
    <col min="8" max="8" width="47.5" bestFit="1" customWidth="1"/>
    <col min="9" max="9" width="31.375" customWidth="1"/>
    <col min="10" max="10" width="45.625" customWidth="1"/>
    <col min="11" max="11" width="28.375" customWidth="1"/>
    <col min="12" max="12" width="28.875" customWidth="1"/>
    <col min="13" max="16" width="31.375" customWidth="1"/>
    <col min="17" max="23" width="24.625" customWidth="1"/>
  </cols>
  <sheetData>
    <row r="3" spans="1:33">
      <c r="E3" s="2"/>
    </row>
    <row r="6" spans="1:33">
      <c r="A6" s="1" t="s">
        <v>3</v>
      </c>
      <c r="B6" s="1"/>
      <c r="C6" t="s">
        <v>82</v>
      </c>
      <c r="D6" s="1"/>
      <c r="E6" t="s">
        <v>102</v>
      </c>
      <c r="F6" t="s">
        <v>103</v>
      </c>
      <c r="G6" t="s">
        <v>104</v>
      </c>
      <c r="H6" t="s">
        <v>105</v>
      </c>
      <c r="I6" t="s">
        <v>106</v>
      </c>
      <c r="J6" t="s">
        <v>107</v>
      </c>
      <c r="K6" t="s">
        <v>108</v>
      </c>
      <c r="L6" t="s">
        <v>109</v>
      </c>
    </row>
    <row r="7" spans="1:33">
      <c r="A7" t="s">
        <v>82</v>
      </c>
      <c r="C7" t="s">
        <v>102</v>
      </c>
      <c r="E7" t="s">
        <v>78</v>
      </c>
      <c r="F7" t="s">
        <v>80</v>
      </c>
      <c r="G7" t="s">
        <v>84</v>
      </c>
      <c r="H7" t="s">
        <v>86</v>
      </c>
      <c r="I7" t="s">
        <v>88</v>
      </c>
      <c r="J7" t="s">
        <v>93</v>
      </c>
      <c r="K7" t="s">
        <v>95</v>
      </c>
      <c r="L7" t="s">
        <v>100</v>
      </c>
    </row>
    <row r="8" spans="1:33">
      <c r="A8" t="s">
        <v>83</v>
      </c>
      <c r="C8" t="s">
        <v>206</v>
      </c>
      <c r="E8" t="s">
        <v>79</v>
      </c>
      <c r="F8" t="s">
        <v>81</v>
      </c>
      <c r="G8" t="s">
        <v>85</v>
      </c>
      <c r="H8" t="s">
        <v>87</v>
      </c>
      <c r="I8" t="s">
        <v>89</v>
      </c>
      <c r="J8" t="s">
        <v>94</v>
      </c>
      <c r="K8" t="s">
        <v>96</v>
      </c>
      <c r="L8" t="s">
        <v>101</v>
      </c>
    </row>
    <row r="9" spans="1:33">
      <c r="C9" t="s">
        <v>104</v>
      </c>
      <c r="H9" t="s">
        <v>90</v>
      </c>
      <c r="I9" t="s">
        <v>92</v>
      </c>
    </row>
    <row r="10" spans="1:33">
      <c r="C10" t="s">
        <v>105</v>
      </c>
      <c r="I10" t="s">
        <v>91</v>
      </c>
    </row>
    <row r="11" spans="1:33">
      <c r="C11" t="s">
        <v>106</v>
      </c>
    </row>
    <row r="12" spans="1:33">
      <c r="C12" t="s">
        <v>207</v>
      </c>
      <c r="AF12" t="s">
        <v>97</v>
      </c>
      <c r="AG12" t="s">
        <v>171</v>
      </c>
    </row>
    <row r="13" spans="1:33">
      <c r="C13" t="s">
        <v>108</v>
      </c>
      <c r="AF13" t="s">
        <v>78</v>
      </c>
      <c r="AG13" t="s">
        <v>98</v>
      </c>
    </row>
    <row r="14" spans="1:33">
      <c r="C14" t="s">
        <v>879</v>
      </c>
      <c r="AF14" t="s">
        <v>79</v>
      </c>
      <c r="AG14" t="s">
        <v>99</v>
      </c>
    </row>
    <row r="15" spans="1:33">
      <c r="C15" t="s">
        <v>880</v>
      </c>
      <c r="AF15" t="s">
        <v>80</v>
      </c>
      <c r="AG15" t="s">
        <v>150</v>
      </c>
    </row>
    <row r="16" spans="1:33">
      <c r="C16" t="s">
        <v>881</v>
      </c>
    </row>
    <row r="17" spans="3:33">
      <c r="C17" t="s">
        <v>903</v>
      </c>
    </row>
    <row r="19" spans="3:33">
      <c r="AF19" t="s">
        <v>81</v>
      </c>
      <c r="AG19" t="s">
        <v>149</v>
      </c>
    </row>
    <row r="20" spans="3:33">
      <c r="C20" t="s">
        <v>83</v>
      </c>
      <c r="E20" t="s">
        <v>75</v>
      </c>
      <c r="G20" t="s">
        <v>216</v>
      </c>
      <c r="I20" t="s">
        <v>300</v>
      </c>
      <c r="AF20" t="s">
        <v>84</v>
      </c>
      <c r="AG20" t="s">
        <v>116</v>
      </c>
    </row>
    <row r="21" spans="3:33">
      <c r="C21" t="s">
        <v>102</v>
      </c>
      <c r="E21" t="s">
        <v>75</v>
      </c>
      <c r="G21" t="s">
        <v>216</v>
      </c>
      <c r="I21" t="s">
        <v>314</v>
      </c>
      <c r="AF21" t="s">
        <v>85</v>
      </c>
      <c r="AG21" t="s">
        <v>117</v>
      </c>
    </row>
    <row r="22" spans="3:33">
      <c r="C22" t="s">
        <v>206</v>
      </c>
      <c r="AF22" t="s">
        <v>86</v>
      </c>
      <c r="AG22" t="s">
        <v>118</v>
      </c>
    </row>
    <row r="23" spans="3:33">
      <c r="C23" t="s">
        <v>104</v>
      </c>
      <c r="AF23" t="s">
        <v>87</v>
      </c>
      <c r="AG23" t="s">
        <v>119</v>
      </c>
    </row>
    <row r="24" spans="3:33">
      <c r="C24" t="s">
        <v>105</v>
      </c>
      <c r="AF24" t="s">
        <v>90</v>
      </c>
      <c r="AG24" s="51" t="s">
        <v>120</v>
      </c>
    </row>
    <row r="25" spans="3:33">
      <c r="C25" t="s">
        <v>106</v>
      </c>
      <c r="AF25" t="s">
        <v>88</v>
      </c>
      <c r="AG25" t="s">
        <v>121</v>
      </c>
    </row>
    <row r="26" spans="3:33">
      <c r="C26" t="s">
        <v>207</v>
      </c>
      <c r="AF26" t="s">
        <v>89</v>
      </c>
      <c r="AG26" t="s">
        <v>122</v>
      </c>
    </row>
    <row r="27" spans="3:33">
      <c r="C27" t="s">
        <v>108</v>
      </c>
      <c r="AF27" t="s">
        <v>92</v>
      </c>
      <c r="AG27" t="s">
        <v>123</v>
      </c>
    </row>
    <row r="28" spans="3:33">
      <c r="C28" t="s">
        <v>109</v>
      </c>
      <c r="AF28" t="s">
        <v>91</v>
      </c>
      <c r="AG28" t="s">
        <v>77</v>
      </c>
    </row>
    <row r="29" spans="3:33">
      <c r="AF29" t="s">
        <v>93</v>
      </c>
      <c r="AG29" t="s">
        <v>76</v>
      </c>
    </row>
    <row r="30" spans="3:33">
      <c r="AF30" t="s">
        <v>94</v>
      </c>
      <c r="AG30" t="s">
        <v>148</v>
      </c>
    </row>
    <row r="31" spans="3:33">
      <c r="AF31" t="s">
        <v>124</v>
      </c>
      <c r="AG31" t="s">
        <v>125</v>
      </c>
    </row>
    <row r="32" spans="3:33">
      <c r="E32">
        <v>1</v>
      </c>
      <c r="G32">
        <v>2</v>
      </c>
      <c r="I32">
        <v>3</v>
      </c>
      <c r="K32">
        <v>4</v>
      </c>
      <c r="AF32" t="s">
        <v>126</v>
      </c>
      <c r="AG32" t="s">
        <v>127</v>
      </c>
    </row>
    <row r="33" spans="3:33" ht="63">
      <c r="D33" s="3" t="s">
        <v>102</v>
      </c>
      <c r="E33" s="3" t="s">
        <v>98</v>
      </c>
      <c r="F33" s="3" t="s">
        <v>102</v>
      </c>
      <c r="G33" s="3" t="s">
        <v>208</v>
      </c>
      <c r="AF33" t="s">
        <v>128</v>
      </c>
      <c r="AG33" t="s">
        <v>129</v>
      </c>
    </row>
    <row r="34" spans="3:33" ht="63">
      <c r="D34" s="3" t="s">
        <v>206</v>
      </c>
      <c r="E34" s="3" t="s">
        <v>150</v>
      </c>
      <c r="F34" s="3" t="s">
        <v>206</v>
      </c>
      <c r="G34" s="3" t="s">
        <v>209</v>
      </c>
      <c r="AF34" t="s">
        <v>96</v>
      </c>
      <c r="AG34" t="s">
        <v>130</v>
      </c>
    </row>
    <row r="35" spans="3:33" ht="94.5">
      <c r="D35" s="3" t="s">
        <v>104</v>
      </c>
      <c r="E35" s="3" t="s">
        <v>116</v>
      </c>
      <c r="F35" s="3" t="s">
        <v>104</v>
      </c>
      <c r="G35" s="3" t="s">
        <v>210</v>
      </c>
      <c r="AF35" t="s">
        <v>100</v>
      </c>
      <c r="AG35" t="s">
        <v>131</v>
      </c>
    </row>
    <row r="36" spans="3:33" ht="78.75">
      <c r="D36" s="3" t="s">
        <v>105</v>
      </c>
      <c r="E36" s="3" t="s">
        <v>118</v>
      </c>
      <c r="F36" s="3" t="s">
        <v>105</v>
      </c>
      <c r="G36" s="3" t="s">
        <v>119</v>
      </c>
      <c r="H36" s="3" t="s">
        <v>105</v>
      </c>
      <c r="I36" s="3" t="s">
        <v>500</v>
      </c>
      <c r="J36" s="3" t="s">
        <v>105</v>
      </c>
      <c r="K36" s="3" t="s">
        <v>211</v>
      </c>
      <c r="AF36" t="s">
        <v>132</v>
      </c>
      <c r="AG36" t="s">
        <v>133</v>
      </c>
    </row>
    <row r="37" spans="3:33" ht="63">
      <c r="D37" s="3" t="s">
        <v>106</v>
      </c>
      <c r="E37" s="3" t="s">
        <v>121</v>
      </c>
      <c r="F37" s="3" t="s">
        <v>106</v>
      </c>
      <c r="G37" s="3" t="s">
        <v>122</v>
      </c>
      <c r="H37" s="3" t="s">
        <v>106</v>
      </c>
      <c r="I37" s="3" t="s">
        <v>123</v>
      </c>
      <c r="J37" s="3" t="s">
        <v>106</v>
      </c>
      <c r="K37" s="3" t="s">
        <v>77</v>
      </c>
      <c r="AF37" t="s">
        <v>151</v>
      </c>
      <c r="AG37" s="51" t="s">
        <v>152</v>
      </c>
    </row>
    <row r="38" spans="3:33" ht="47.25">
      <c r="D38" s="3" t="s">
        <v>207</v>
      </c>
      <c r="E38" s="3" t="s">
        <v>213</v>
      </c>
      <c r="AF38" t="s">
        <v>134</v>
      </c>
      <c r="AG38" t="s">
        <v>135</v>
      </c>
    </row>
    <row r="39" spans="3:33" ht="47.25">
      <c r="D39" s="3" t="s">
        <v>108</v>
      </c>
      <c r="E39" s="3" t="s">
        <v>214</v>
      </c>
      <c r="F39" s="3" t="s">
        <v>108</v>
      </c>
      <c r="G39" s="3" t="s">
        <v>215</v>
      </c>
      <c r="X39" t="s">
        <v>136</v>
      </c>
      <c r="Y39" t="s">
        <v>137</v>
      </c>
    </row>
    <row r="40" spans="3:33" ht="47.25">
      <c r="D40" s="3" t="s">
        <v>879</v>
      </c>
      <c r="E40" s="3" t="s">
        <v>131</v>
      </c>
      <c r="F40" s="3" t="s">
        <v>879</v>
      </c>
      <c r="G40" s="3" t="s">
        <v>133</v>
      </c>
      <c r="V40" t="s">
        <v>138</v>
      </c>
      <c r="W40" t="s">
        <v>145</v>
      </c>
    </row>
    <row r="41" spans="3:33" ht="47.25">
      <c r="D41" s="3" t="s">
        <v>880</v>
      </c>
      <c r="E41" s="3" t="s">
        <v>135</v>
      </c>
      <c r="F41" s="3" t="s">
        <v>880</v>
      </c>
      <c r="G41" s="3" t="s">
        <v>137</v>
      </c>
      <c r="H41" s="331"/>
      <c r="I41" s="331"/>
      <c r="J41" s="331"/>
      <c r="K41" s="331"/>
      <c r="L41" s="331"/>
      <c r="M41" s="331"/>
      <c r="N41" s="331"/>
      <c r="O41" s="331"/>
    </row>
    <row r="42" spans="3:33" ht="47.25">
      <c r="D42" s="3" t="s">
        <v>881</v>
      </c>
      <c r="E42" s="3" t="s">
        <v>140</v>
      </c>
      <c r="F42" s="3" t="s">
        <v>881</v>
      </c>
      <c r="G42" s="3" t="s">
        <v>142</v>
      </c>
      <c r="H42" s="331"/>
      <c r="I42" s="331"/>
      <c r="J42" s="331"/>
      <c r="K42" s="331"/>
      <c r="L42" s="331"/>
      <c r="M42" s="331"/>
      <c r="N42" s="331"/>
      <c r="O42" s="331"/>
    </row>
    <row r="43" spans="3:33">
      <c r="D43" s="331"/>
      <c r="E43" s="331"/>
      <c r="F43" s="331"/>
      <c r="G43" s="331"/>
      <c r="H43" s="331"/>
      <c r="I43" s="331"/>
      <c r="J43" s="331"/>
      <c r="K43" s="331"/>
      <c r="L43" s="331"/>
      <c r="M43" s="331"/>
      <c r="N43" s="331"/>
      <c r="O43" s="331"/>
    </row>
    <row r="44" spans="3:33">
      <c r="AF44" t="s">
        <v>139</v>
      </c>
      <c r="AG44" t="s">
        <v>140</v>
      </c>
    </row>
    <row r="45" spans="3:33">
      <c r="AF45" t="s">
        <v>141</v>
      </c>
      <c r="AG45" t="s">
        <v>142</v>
      </c>
    </row>
    <row r="46" spans="3:33" ht="31.5">
      <c r="H46" s="3" t="s">
        <v>212</v>
      </c>
      <c r="AF46" t="s">
        <v>143</v>
      </c>
      <c r="AG46" t="s">
        <v>146</v>
      </c>
    </row>
    <row r="47" spans="3:33">
      <c r="AF47" t="s">
        <v>144</v>
      </c>
      <c r="AG47" t="s">
        <v>147</v>
      </c>
    </row>
    <row r="48" spans="3:33" ht="110.25">
      <c r="C48" s="18" t="s">
        <v>268</v>
      </c>
      <c r="E48" s="18" t="s">
        <v>255</v>
      </c>
      <c r="G48" s="18" t="s">
        <v>263</v>
      </c>
    </row>
    <row r="49" spans="2:7" ht="63">
      <c r="C49" s="18" t="s">
        <v>269</v>
      </c>
      <c r="E49" s="18" t="s">
        <v>256</v>
      </c>
      <c r="G49" s="18" t="s">
        <v>264</v>
      </c>
    </row>
    <row r="50" spans="2:7" ht="94.5">
      <c r="C50" s="18" t="s">
        <v>270</v>
      </c>
      <c r="E50" s="18" t="s">
        <v>257</v>
      </c>
      <c r="G50" s="18" t="s">
        <v>265</v>
      </c>
    </row>
    <row r="51" spans="2:7" ht="31.5">
      <c r="E51" s="18" t="s">
        <v>258</v>
      </c>
      <c r="G51" s="18" t="s">
        <v>267</v>
      </c>
    </row>
    <row r="52" spans="2:7">
      <c r="E52" s="18" t="s">
        <v>259</v>
      </c>
      <c r="G52" s="18" t="s">
        <v>266</v>
      </c>
    </row>
    <row r="53" spans="2:7">
      <c r="E53" s="18" t="s">
        <v>260</v>
      </c>
    </row>
    <row r="54" spans="2:7" ht="63">
      <c r="E54" s="18" t="s">
        <v>261</v>
      </c>
    </row>
    <row r="55" spans="2:7" ht="47.25">
      <c r="E55" s="18" t="s">
        <v>262</v>
      </c>
    </row>
    <row r="58" spans="2:7">
      <c r="C58" t="s">
        <v>501</v>
      </c>
    </row>
    <row r="59" spans="2:7">
      <c r="B59" s="52" t="s">
        <v>502</v>
      </c>
      <c r="C59" s="52" t="s">
        <v>503</v>
      </c>
    </row>
    <row r="60" spans="2:7" ht="24">
      <c r="B60" s="53" t="s">
        <v>504</v>
      </c>
      <c r="C60" s="53" t="s">
        <v>505</v>
      </c>
    </row>
    <row r="61" spans="2:7" ht="24">
      <c r="B61" s="54" t="s">
        <v>506</v>
      </c>
      <c r="C61" s="54" t="s">
        <v>507</v>
      </c>
    </row>
    <row r="62" spans="2:7" ht="35.25">
      <c r="B62" s="53" t="s">
        <v>508</v>
      </c>
      <c r="C62" s="53" t="s">
        <v>509</v>
      </c>
    </row>
    <row r="63" spans="2:7" ht="24">
      <c r="B63" s="53" t="s">
        <v>510</v>
      </c>
      <c r="C63" s="53" t="s">
        <v>511</v>
      </c>
    </row>
    <row r="64" spans="2:7" ht="57.75">
      <c r="B64" s="53" t="s">
        <v>512</v>
      </c>
      <c r="C64" s="53" t="s">
        <v>513</v>
      </c>
    </row>
    <row r="65" spans="2:3" ht="35.25">
      <c r="B65" s="53" t="s">
        <v>514</v>
      </c>
      <c r="C65" s="53" t="s">
        <v>515</v>
      </c>
    </row>
    <row r="66" spans="2:3" ht="46.5">
      <c r="B66" s="53" t="s">
        <v>516</v>
      </c>
      <c r="C66" s="53" t="s">
        <v>517</v>
      </c>
    </row>
    <row r="67" spans="2:3" ht="69">
      <c r="B67" s="53" t="s">
        <v>518</v>
      </c>
      <c r="C67" s="53" t="s">
        <v>519</v>
      </c>
    </row>
    <row r="68" spans="2:3" ht="24">
      <c r="B68" s="53" t="s">
        <v>520</v>
      </c>
      <c r="C68" s="53" t="s">
        <v>521</v>
      </c>
    </row>
    <row r="69" spans="2:3" ht="24">
      <c r="B69" s="53" t="s">
        <v>522</v>
      </c>
      <c r="C69" s="53" t="s">
        <v>523</v>
      </c>
    </row>
    <row r="70" spans="2:3" ht="35.25">
      <c r="B70" s="53" t="s">
        <v>524</v>
      </c>
      <c r="C70" s="53" t="s">
        <v>525</v>
      </c>
    </row>
    <row r="71" spans="2:3" ht="35.25">
      <c r="B71" s="53" t="s">
        <v>526</v>
      </c>
      <c r="C71" s="53" t="s">
        <v>527</v>
      </c>
    </row>
    <row r="72" spans="2:3" ht="35.25">
      <c r="B72" s="53" t="s">
        <v>528</v>
      </c>
      <c r="C72" s="53" t="s">
        <v>529</v>
      </c>
    </row>
    <row r="73" spans="2:3" ht="35.25">
      <c r="B73" s="53" t="s">
        <v>530</v>
      </c>
      <c r="C73" s="53" t="s">
        <v>531</v>
      </c>
    </row>
    <row r="74" spans="2:3" ht="46.5">
      <c r="B74" s="53" t="s">
        <v>532</v>
      </c>
      <c r="C74" s="53" t="s">
        <v>533</v>
      </c>
    </row>
    <row r="75" spans="2:3" ht="35.25">
      <c r="B75" s="53" t="s">
        <v>534</v>
      </c>
      <c r="C75" s="53" t="s">
        <v>535</v>
      </c>
    </row>
    <row r="76" spans="2:3" ht="35.25">
      <c r="B76" s="53" t="s">
        <v>536</v>
      </c>
      <c r="C76" s="53" t="s">
        <v>537</v>
      </c>
    </row>
    <row r="77" spans="2:3" ht="35.25">
      <c r="B77" s="53" t="s">
        <v>538</v>
      </c>
      <c r="C77" s="53" t="s">
        <v>539</v>
      </c>
    </row>
    <row r="78" spans="2:3" ht="35.25">
      <c r="B78" s="53" t="s">
        <v>540</v>
      </c>
      <c r="C78" s="53" t="s">
        <v>541</v>
      </c>
    </row>
    <row r="79" spans="2:3" ht="24">
      <c r="B79" s="53" t="s">
        <v>542</v>
      </c>
      <c r="C79" s="53" t="s">
        <v>543</v>
      </c>
    </row>
    <row r="80" spans="2:3" ht="35.25">
      <c r="B80" s="53" t="s">
        <v>544</v>
      </c>
      <c r="C80" s="53" t="s">
        <v>545</v>
      </c>
    </row>
    <row r="81" spans="2:3" ht="46.5">
      <c r="B81" s="53" t="s">
        <v>546</v>
      </c>
      <c r="C81" s="53" t="s">
        <v>547</v>
      </c>
    </row>
    <row r="82" spans="2:3" ht="35.25">
      <c r="B82" s="53" t="s">
        <v>548</v>
      </c>
      <c r="C82" s="53" t="s">
        <v>549</v>
      </c>
    </row>
    <row r="83" spans="2:3" ht="35.25">
      <c r="B83" s="53" t="s">
        <v>550</v>
      </c>
      <c r="C83" s="53" t="s">
        <v>551</v>
      </c>
    </row>
    <row r="84" spans="2:3" ht="35.25">
      <c r="B84" s="53" t="s">
        <v>552</v>
      </c>
      <c r="C84" s="53" t="s">
        <v>553</v>
      </c>
    </row>
    <row r="85" spans="2:3" ht="24">
      <c r="B85" s="53" t="s">
        <v>554</v>
      </c>
      <c r="C85" s="53" t="s">
        <v>555</v>
      </c>
    </row>
    <row r="86" spans="2:3" ht="24">
      <c r="B86" s="53" t="s">
        <v>556</v>
      </c>
      <c r="C86" s="53" t="s">
        <v>557</v>
      </c>
    </row>
    <row r="87" spans="2:3" ht="35.25">
      <c r="B87" s="53" t="s">
        <v>558</v>
      </c>
      <c r="C87" s="53" t="s">
        <v>559</v>
      </c>
    </row>
    <row r="88" spans="2:3" ht="35.25">
      <c r="B88" s="53" t="s">
        <v>560</v>
      </c>
      <c r="C88" s="53" t="s">
        <v>561</v>
      </c>
    </row>
    <row r="89" spans="2:3" ht="46.5">
      <c r="B89" s="53" t="s">
        <v>562</v>
      </c>
      <c r="C89" s="53" t="s">
        <v>563</v>
      </c>
    </row>
    <row r="90" spans="2:3" ht="35.25">
      <c r="B90" s="53" t="s">
        <v>564</v>
      </c>
      <c r="C90" s="53" t="s">
        <v>565</v>
      </c>
    </row>
    <row r="91" spans="2:3" ht="69">
      <c r="B91" s="53" t="s">
        <v>566</v>
      </c>
      <c r="C91" s="53" t="s">
        <v>567</v>
      </c>
    </row>
    <row r="92" spans="2:3" ht="35.25">
      <c r="B92" s="53" t="s">
        <v>568</v>
      </c>
      <c r="C92" s="53" t="s">
        <v>569</v>
      </c>
    </row>
    <row r="93" spans="2:3" ht="46.5">
      <c r="B93" s="53" t="s">
        <v>570</v>
      </c>
      <c r="C93" s="53" t="s">
        <v>571</v>
      </c>
    </row>
    <row r="94" spans="2:3" ht="35.25">
      <c r="B94" s="53" t="s">
        <v>572</v>
      </c>
      <c r="C94" s="53" t="s">
        <v>573</v>
      </c>
    </row>
    <row r="95" spans="2:3" ht="24">
      <c r="B95" s="53" t="s">
        <v>574</v>
      </c>
      <c r="C95" s="53" t="s">
        <v>575</v>
      </c>
    </row>
    <row r="96" spans="2:3" ht="46.5">
      <c r="B96" s="53" t="s">
        <v>576</v>
      </c>
      <c r="C96" s="53" t="s">
        <v>577</v>
      </c>
    </row>
    <row r="97" spans="2:3" ht="35.25">
      <c r="B97" s="53" t="s">
        <v>578</v>
      </c>
      <c r="C97" s="53" t="s">
        <v>579</v>
      </c>
    </row>
    <row r="98" spans="2:3" ht="46.5">
      <c r="B98" s="53" t="s">
        <v>580</v>
      </c>
      <c r="C98" s="53" t="s">
        <v>581</v>
      </c>
    </row>
    <row r="99" spans="2:3" ht="35.25">
      <c r="B99" s="53" t="s">
        <v>582</v>
      </c>
      <c r="C99" s="53" t="s">
        <v>583</v>
      </c>
    </row>
    <row r="100" spans="2:3" ht="35.25">
      <c r="B100" s="53" t="s">
        <v>584</v>
      </c>
      <c r="C100" s="53" t="s">
        <v>585</v>
      </c>
    </row>
    <row r="101" spans="2:3" ht="35.25">
      <c r="B101" s="53" t="s">
        <v>586</v>
      </c>
      <c r="C101" s="53" t="s">
        <v>587</v>
      </c>
    </row>
    <row r="102" spans="2:3" ht="46.5">
      <c r="B102" s="53" t="s">
        <v>588</v>
      </c>
      <c r="C102" s="53" t="s">
        <v>589</v>
      </c>
    </row>
    <row r="103" spans="2:3" ht="35.25">
      <c r="B103" s="53" t="s">
        <v>590</v>
      </c>
      <c r="C103" s="53" t="s">
        <v>591</v>
      </c>
    </row>
    <row r="104" spans="2:3" ht="46.5">
      <c r="B104" s="53" t="s">
        <v>592</v>
      </c>
      <c r="C104" s="53" t="s">
        <v>593</v>
      </c>
    </row>
    <row r="105" spans="2:3" ht="57.75">
      <c r="B105" s="53" t="s">
        <v>594</v>
      </c>
      <c r="C105" s="53" t="s">
        <v>595</v>
      </c>
    </row>
    <row r="106" spans="2:3" ht="24">
      <c r="B106" s="53">
        <v>55</v>
      </c>
      <c r="C106" s="53" t="s">
        <v>596</v>
      </c>
    </row>
    <row r="107" spans="2:3" ht="24">
      <c r="C107" s="53" t="s">
        <v>597</v>
      </c>
    </row>
    <row r="108" spans="2:3">
      <c r="C108" s="53" t="s">
        <v>598</v>
      </c>
    </row>
    <row r="109" spans="2:3">
      <c r="C109" s="55" t="s">
        <v>602</v>
      </c>
    </row>
  </sheetData>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7"/>
  <sheetViews>
    <sheetView view="pageBreakPreview" topLeftCell="C1" zoomScale="60" zoomScaleNormal="60" workbookViewId="0">
      <selection activeCell="P20" sqref="P20"/>
    </sheetView>
  </sheetViews>
  <sheetFormatPr defaultColWidth="8.875" defaultRowHeight="15.75"/>
  <cols>
    <col min="1" max="1" width="16.375" style="4" customWidth="1"/>
    <col min="2" max="2" width="19.375" style="4" customWidth="1"/>
    <col min="3" max="3" width="13.875" style="4" customWidth="1"/>
    <col min="4" max="4" width="10.875" style="4" customWidth="1"/>
    <col min="5" max="5" width="14.375" style="4" customWidth="1"/>
    <col min="6" max="9" width="12.625" style="4" customWidth="1"/>
    <col min="10" max="10" width="18" style="4" customWidth="1"/>
    <col min="11" max="11" width="15.375" style="4" customWidth="1"/>
    <col min="12" max="22" width="12.625" style="4" customWidth="1"/>
    <col min="23" max="23" width="34.875" style="4" customWidth="1"/>
    <col min="24" max="16384" width="8.875" style="4"/>
  </cols>
  <sheetData>
    <row r="1" spans="1:18" s="107" customFormat="1" ht="42.75" customHeight="1" thickBot="1">
      <c r="A1" s="488" t="s">
        <v>873</v>
      </c>
      <c r="B1" s="489"/>
      <c r="C1" s="489"/>
      <c r="D1" s="489"/>
      <c r="E1" s="489"/>
      <c r="F1" s="489"/>
      <c r="G1" s="489"/>
      <c r="H1" s="489"/>
      <c r="I1" s="489"/>
      <c r="J1" s="489"/>
      <c r="K1" s="489"/>
      <c r="L1" s="489"/>
      <c r="M1" s="489"/>
      <c r="N1" s="489"/>
      <c r="O1" s="489"/>
      <c r="P1" s="489"/>
      <c r="Q1" s="489"/>
      <c r="R1" s="490"/>
    </row>
    <row r="2" spans="1:18" s="107" customFormat="1" ht="96.95" customHeight="1" thickBot="1">
      <c r="A2" s="491"/>
      <c r="B2" s="492"/>
      <c r="C2" s="492"/>
      <c r="D2" s="492"/>
      <c r="E2" s="492"/>
      <c r="F2" s="492"/>
      <c r="G2" s="492"/>
      <c r="H2" s="492"/>
      <c r="I2" s="492"/>
      <c r="J2" s="492"/>
      <c r="K2" s="492"/>
      <c r="L2" s="492"/>
      <c r="M2" s="492"/>
      <c r="N2" s="492"/>
      <c r="O2" s="492"/>
      <c r="P2" s="492"/>
      <c r="Q2" s="492"/>
      <c r="R2" s="493"/>
    </row>
    <row r="3" spans="1:18" s="107" customFormat="1"/>
    <row r="4" spans="1:18" s="107" customFormat="1" ht="15.6" customHeight="1">
      <c r="A4" s="505" t="s">
        <v>5</v>
      </c>
      <c r="B4" s="527" t="s">
        <v>4</v>
      </c>
      <c r="C4" s="528"/>
      <c r="D4" s="529"/>
      <c r="E4" s="507" t="s">
        <v>172</v>
      </c>
      <c r="F4" s="507"/>
      <c r="G4" s="507"/>
      <c r="H4" s="507"/>
      <c r="I4" s="507"/>
      <c r="J4" s="518" t="s">
        <v>7</v>
      </c>
      <c r="K4" s="508">
        <v>2020</v>
      </c>
      <c r="L4" s="508"/>
      <c r="M4" s="519">
        <v>2021</v>
      </c>
      <c r="N4" s="520"/>
    </row>
    <row r="5" spans="1:18" s="107" customFormat="1">
      <c r="A5" s="506"/>
      <c r="B5" s="530"/>
      <c r="C5" s="531"/>
      <c r="D5" s="532"/>
      <c r="E5" s="507"/>
      <c r="F5" s="507"/>
      <c r="G5" s="507"/>
      <c r="H5" s="507"/>
      <c r="I5" s="507"/>
      <c r="J5" s="506"/>
      <c r="K5" s="351" t="s">
        <v>273</v>
      </c>
      <c r="L5" s="352" t="s">
        <v>328</v>
      </c>
      <c r="M5" s="351" t="s">
        <v>273</v>
      </c>
      <c r="N5" s="352" t="s">
        <v>328</v>
      </c>
    </row>
    <row r="6" spans="1:18" s="107" customFormat="1">
      <c r="A6" s="391"/>
      <c r="B6" s="353"/>
      <c r="C6" s="354"/>
      <c r="D6" s="355"/>
      <c r="E6" s="524"/>
      <c r="F6" s="525"/>
      <c r="G6" s="525"/>
      <c r="H6" s="525"/>
      <c r="I6" s="526"/>
      <c r="J6" s="392"/>
      <c r="K6" s="373" t="str">
        <f>'Общая информация'!$B$6</f>
        <v>50632000</v>
      </c>
      <c r="L6" s="373" t="str">
        <f>'Общая информация'!$B$8</f>
        <v>50632410101</v>
      </c>
      <c r="M6" s="373" t="str">
        <f>'Общая информация'!$B$6</f>
        <v>50632000</v>
      </c>
      <c r="N6" s="373" t="str">
        <f>'Общая информация'!$B$8</f>
        <v>50632410101</v>
      </c>
    </row>
    <row r="7" spans="1:18" s="107" customFormat="1">
      <c r="A7" s="115">
        <v>1</v>
      </c>
      <c r="B7" s="524">
        <v>2</v>
      </c>
      <c r="C7" s="525"/>
      <c r="D7" s="526"/>
      <c r="E7" s="508">
        <v>3</v>
      </c>
      <c r="F7" s="508"/>
      <c r="G7" s="508"/>
      <c r="H7" s="508"/>
      <c r="I7" s="508"/>
      <c r="J7" s="115">
        <v>4</v>
      </c>
      <c r="K7" s="367">
        <v>5</v>
      </c>
      <c r="L7" s="367">
        <v>6</v>
      </c>
      <c r="M7" s="367">
        <v>7</v>
      </c>
      <c r="N7" s="367">
        <v>8</v>
      </c>
    </row>
    <row r="8" spans="1:18" s="107" customFormat="1" ht="26.1" customHeight="1">
      <c r="A8" s="521" t="s">
        <v>306</v>
      </c>
      <c r="B8" s="522"/>
      <c r="C8" s="522"/>
      <c r="D8" s="522"/>
      <c r="E8" s="522"/>
      <c r="F8" s="522"/>
      <c r="G8" s="522"/>
      <c r="H8" s="522"/>
      <c r="I8" s="522"/>
      <c r="J8" s="522"/>
      <c r="K8" s="522"/>
      <c r="L8" s="522"/>
      <c r="M8" s="522"/>
      <c r="N8" s="523"/>
    </row>
    <row r="9" spans="1:18" s="98" customFormat="1" ht="26.45" customHeight="1">
      <c r="A9" s="83">
        <v>500</v>
      </c>
      <c r="B9" s="515" t="s">
        <v>282</v>
      </c>
      <c r="C9" s="516"/>
      <c r="D9" s="517"/>
      <c r="E9" s="500" t="s">
        <v>154</v>
      </c>
      <c r="F9" s="500"/>
      <c r="G9" s="500"/>
      <c r="H9" s="500"/>
      <c r="I9" s="500"/>
      <c r="J9" s="113" t="s">
        <v>51</v>
      </c>
      <c r="K9" s="84">
        <v>32993</v>
      </c>
      <c r="L9" s="84">
        <v>32993</v>
      </c>
      <c r="M9" s="84">
        <v>32993</v>
      </c>
      <c r="N9" s="84">
        <v>32993</v>
      </c>
    </row>
    <row r="10" spans="1:18" s="98" customFormat="1" ht="78" customHeight="1">
      <c r="A10" s="83">
        <v>501</v>
      </c>
      <c r="B10" s="512" t="s">
        <v>202</v>
      </c>
      <c r="C10" s="513"/>
      <c r="D10" s="514"/>
      <c r="E10" s="509" t="s">
        <v>205</v>
      </c>
      <c r="F10" s="510"/>
      <c r="G10" s="510"/>
      <c r="H10" s="510"/>
      <c r="I10" s="511"/>
      <c r="J10" s="113" t="s">
        <v>51</v>
      </c>
      <c r="K10" s="84">
        <v>9881</v>
      </c>
      <c r="L10" s="84">
        <v>6252</v>
      </c>
      <c r="M10" s="84">
        <v>9881</v>
      </c>
      <c r="N10" s="84">
        <v>6252</v>
      </c>
    </row>
    <row r="11" spans="1:18" s="98" customFormat="1" ht="40.35" customHeight="1">
      <c r="A11" s="83">
        <v>502</v>
      </c>
      <c r="B11" s="515" t="s">
        <v>283</v>
      </c>
      <c r="C11" s="516"/>
      <c r="D11" s="517"/>
      <c r="E11" s="500" t="s">
        <v>154</v>
      </c>
      <c r="F11" s="500"/>
      <c r="G11" s="500"/>
      <c r="H11" s="500"/>
      <c r="I11" s="500"/>
      <c r="J11" s="113" t="s">
        <v>51</v>
      </c>
      <c r="K11" s="84">
        <v>0</v>
      </c>
      <c r="L11" s="84">
        <v>0</v>
      </c>
      <c r="M11" s="84">
        <v>0</v>
      </c>
      <c r="N11" s="84">
        <v>0</v>
      </c>
    </row>
    <row r="12" spans="1:18" s="98" customFormat="1" ht="39" customHeight="1">
      <c r="A12" s="83">
        <v>503</v>
      </c>
      <c r="B12" s="515" t="s">
        <v>284</v>
      </c>
      <c r="C12" s="516"/>
      <c r="D12" s="517"/>
      <c r="E12" s="500" t="s">
        <v>154</v>
      </c>
      <c r="F12" s="500"/>
      <c r="G12" s="500"/>
      <c r="H12" s="500"/>
      <c r="I12" s="500"/>
      <c r="J12" s="113" t="s">
        <v>51</v>
      </c>
      <c r="K12" s="84">
        <v>21900</v>
      </c>
      <c r="L12" s="84">
        <v>13941</v>
      </c>
      <c r="M12" s="84">
        <v>21900</v>
      </c>
      <c r="N12" s="84">
        <v>13942</v>
      </c>
    </row>
    <row r="13" spans="1:18" s="98" customFormat="1" ht="55.35" customHeight="1">
      <c r="A13" s="83">
        <v>504</v>
      </c>
      <c r="B13" s="515" t="s">
        <v>290</v>
      </c>
      <c r="C13" s="516"/>
      <c r="D13" s="517"/>
      <c r="E13" s="500" t="s">
        <v>154</v>
      </c>
      <c r="F13" s="500"/>
      <c r="G13" s="500"/>
      <c r="H13" s="500"/>
      <c r="I13" s="500"/>
      <c r="J13" s="113" t="s">
        <v>51</v>
      </c>
      <c r="K13" s="84">
        <v>0</v>
      </c>
      <c r="L13" s="84">
        <v>0</v>
      </c>
      <c r="M13" s="84">
        <v>0</v>
      </c>
      <c r="N13" s="84">
        <v>0</v>
      </c>
    </row>
    <row r="14" spans="1:18" s="98" customFormat="1" ht="66" customHeight="1">
      <c r="A14" s="83">
        <v>505</v>
      </c>
      <c r="B14" s="515" t="s">
        <v>291</v>
      </c>
      <c r="C14" s="516"/>
      <c r="D14" s="517"/>
      <c r="E14" s="500" t="s">
        <v>154</v>
      </c>
      <c r="F14" s="500"/>
      <c r="G14" s="500"/>
      <c r="H14" s="500"/>
      <c r="I14" s="500"/>
      <c r="J14" s="113" t="s">
        <v>51</v>
      </c>
      <c r="K14" s="84">
        <v>0</v>
      </c>
      <c r="L14" s="84">
        <v>0</v>
      </c>
      <c r="M14" s="84">
        <v>0</v>
      </c>
      <c r="N14" s="84">
        <v>0</v>
      </c>
    </row>
    <row r="15" spans="1:18" s="98" customFormat="1" ht="69" customHeight="1">
      <c r="A15" s="83">
        <v>506</v>
      </c>
      <c r="B15" s="515" t="s">
        <v>292</v>
      </c>
      <c r="C15" s="516"/>
      <c r="D15" s="517"/>
      <c r="E15" s="500" t="s">
        <v>154</v>
      </c>
      <c r="F15" s="500"/>
      <c r="G15" s="500"/>
      <c r="H15" s="500"/>
      <c r="I15" s="500"/>
      <c r="J15" s="113" t="s">
        <v>51</v>
      </c>
      <c r="K15" s="84">
        <v>2700</v>
      </c>
      <c r="L15" s="84">
        <v>700</v>
      </c>
      <c r="M15" s="84">
        <v>2700</v>
      </c>
      <c r="N15" s="84">
        <v>700</v>
      </c>
    </row>
    <row r="16" spans="1:18" s="98" customFormat="1" ht="72" customHeight="1">
      <c r="A16" s="83">
        <v>507</v>
      </c>
      <c r="B16" s="515" t="s">
        <v>293</v>
      </c>
      <c r="C16" s="516"/>
      <c r="D16" s="517"/>
      <c r="E16" s="500" t="s">
        <v>154</v>
      </c>
      <c r="F16" s="500"/>
      <c r="G16" s="500"/>
      <c r="H16" s="500"/>
      <c r="I16" s="500"/>
      <c r="J16" s="113" t="s">
        <v>51</v>
      </c>
      <c r="K16" s="84">
        <v>0</v>
      </c>
      <c r="L16" s="84">
        <v>0</v>
      </c>
      <c r="M16" s="84">
        <v>0</v>
      </c>
      <c r="N16" s="84">
        <v>0</v>
      </c>
    </row>
    <row r="17" spans="1:14" s="98" customFormat="1" ht="83.45" customHeight="1">
      <c r="A17" s="83">
        <v>508</v>
      </c>
      <c r="B17" s="512" t="s">
        <v>201</v>
      </c>
      <c r="C17" s="513"/>
      <c r="D17" s="514"/>
      <c r="E17" s="500" t="s">
        <v>205</v>
      </c>
      <c r="F17" s="500"/>
      <c r="G17" s="500"/>
      <c r="H17" s="500"/>
      <c r="I17" s="500"/>
      <c r="J17" s="113" t="s">
        <v>51</v>
      </c>
      <c r="K17" s="84">
        <v>0</v>
      </c>
      <c r="L17" s="84">
        <v>0</v>
      </c>
      <c r="M17" s="84">
        <v>0</v>
      </c>
      <c r="N17" s="84">
        <v>0</v>
      </c>
    </row>
    <row r="18" spans="1:14" s="98" customFormat="1" ht="24.6" customHeight="1">
      <c r="A18" s="83">
        <v>509</v>
      </c>
      <c r="B18" s="494" t="s">
        <v>272</v>
      </c>
      <c r="C18" s="495"/>
      <c r="D18" s="496"/>
      <c r="E18" s="500" t="s">
        <v>154</v>
      </c>
      <c r="F18" s="500"/>
      <c r="G18" s="500"/>
      <c r="H18" s="500"/>
      <c r="I18" s="500"/>
      <c r="J18" s="113" t="s">
        <v>51</v>
      </c>
      <c r="K18" s="84">
        <v>216</v>
      </c>
      <c r="L18" s="84">
        <v>140</v>
      </c>
      <c r="M18" s="84">
        <v>216</v>
      </c>
      <c r="N18" s="84">
        <v>140</v>
      </c>
    </row>
    <row r="19" spans="1:14" s="98" customFormat="1" ht="36.6" customHeight="1">
      <c r="A19" s="83">
        <v>510</v>
      </c>
      <c r="B19" s="494" t="s">
        <v>285</v>
      </c>
      <c r="C19" s="495"/>
      <c r="D19" s="496"/>
      <c r="E19" s="500" t="s">
        <v>154</v>
      </c>
      <c r="F19" s="500"/>
      <c r="G19" s="500"/>
      <c r="H19" s="500"/>
      <c r="I19" s="500"/>
      <c r="J19" s="113" t="s">
        <v>51</v>
      </c>
      <c r="K19" s="84"/>
      <c r="L19" s="84"/>
      <c r="M19" s="84"/>
      <c r="N19" s="84"/>
    </row>
    <row r="20" spans="1:14" s="98" customFormat="1" ht="38.1" customHeight="1">
      <c r="A20" s="83">
        <v>511</v>
      </c>
      <c r="B20" s="494" t="s">
        <v>286</v>
      </c>
      <c r="C20" s="495"/>
      <c r="D20" s="496"/>
      <c r="E20" s="500" t="s">
        <v>154</v>
      </c>
      <c r="F20" s="500"/>
      <c r="G20" s="500"/>
      <c r="H20" s="500"/>
      <c r="I20" s="500"/>
      <c r="J20" s="113" t="s">
        <v>51</v>
      </c>
      <c r="K20" s="85">
        <v>0</v>
      </c>
      <c r="L20" s="86">
        <v>0</v>
      </c>
      <c r="M20" s="85">
        <v>0</v>
      </c>
      <c r="N20" s="86">
        <v>0</v>
      </c>
    </row>
    <row r="21" spans="1:14" s="98" customFormat="1" ht="23.45" customHeight="1">
      <c r="A21" s="83">
        <v>512</v>
      </c>
      <c r="B21" s="494" t="s">
        <v>287</v>
      </c>
      <c r="C21" s="495"/>
      <c r="D21" s="496"/>
      <c r="E21" s="500" t="s">
        <v>154</v>
      </c>
      <c r="F21" s="500"/>
      <c r="G21" s="500"/>
      <c r="H21" s="500"/>
      <c r="I21" s="500"/>
      <c r="J21" s="113" t="s">
        <v>51</v>
      </c>
      <c r="K21" s="85">
        <v>2748</v>
      </c>
      <c r="L21" s="86">
        <v>1500</v>
      </c>
      <c r="M21" s="85">
        <v>2748</v>
      </c>
      <c r="N21" s="86">
        <v>1500</v>
      </c>
    </row>
    <row r="22" spans="1:14" s="98" customFormat="1" ht="47.1" customHeight="1">
      <c r="A22" s="83">
        <v>513</v>
      </c>
      <c r="B22" s="494" t="s">
        <v>288</v>
      </c>
      <c r="C22" s="495"/>
      <c r="D22" s="496"/>
      <c r="E22" s="500" t="s">
        <v>154</v>
      </c>
      <c r="F22" s="500"/>
      <c r="G22" s="500"/>
      <c r="H22" s="500"/>
      <c r="I22" s="500"/>
      <c r="J22" s="113" t="s">
        <v>51</v>
      </c>
      <c r="K22" s="84">
        <v>5800</v>
      </c>
      <c r="L22" s="84">
        <v>1800</v>
      </c>
      <c r="M22" s="84">
        <v>5800</v>
      </c>
      <c r="N22" s="84">
        <v>1800</v>
      </c>
    </row>
    <row r="23" spans="1:14" s="98" customFormat="1" ht="47.1" customHeight="1">
      <c r="A23" s="83">
        <v>514</v>
      </c>
      <c r="B23" s="494" t="s">
        <v>289</v>
      </c>
      <c r="C23" s="495"/>
      <c r="D23" s="496"/>
      <c r="E23" s="500" t="s">
        <v>154</v>
      </c>
      <c r="F23" s="500"/>
      <c r="G23" s="500"/>
      <c r="H23" s="500"/>
      <c r="I23" s="500"/>
      <c r="J23" s="113" t="s">
        <v>51</v>
      </c>
      <c r="K23" s="84">
        <v>2</v>
      </c>
      <c r="L23" s="84">
        <v>2</v>
      </c>
      <c r="M23" s="84">
        <v>2</v>
      </c>
      <c r="N23" s="84">
        <v>2</v>
      </c>
    </row>
    <row r="24" spans="1:14" s="98" customFormat="1" ht="50.1" customHeight="1">
      <c r="A24" s="83">
        <v>515</v>
      </c>
      <c r="B24" s="497" t="s">
        <v>294</v>
      </c>
      <c r="C24" s="498"/>
      <c r="D24" s="499"/>
      <c r="E24" s="500" t="s">
        <v>154</v>
      </c>
      <c r="F24" s="500"/>
      <c r="G24" s="500"/>
      <c r="H24" s="500"/>
      <c r="I24" s="500"/>
      <c r="J24" s="113" t="s">
        <v>51</v>
      </c>
      <c r="K24" s="84">
        <v>0</v>
      </c>
      <c r="L24" s="84">
        <v>0</v>
      </c>
      <c r="M24" s="84">
        <v>0</v>
      </c>
      <c r="N24" s="84">
        <v>0</v>
      </c>
    </row>
    <row r="25" spans="1:14" s="98" customFormat="1" ht="111" customHeight="1">
      <c r="A25" s="83">
        <v>516</v>
      </c>
      <c r="B25" s="497" t="s">
        <v>229</v>
      </c>
      <c r="C25" s="498"/>
      <c r="D25" s="499"/>
      <c r="E25" s="500" t="s">
        <v>205</v>
      </c>
      <c r="F25" s="500"/>
      <c r="G25" s="500"/>
      <c r="H25" s="500"/>
      <c r="I25" s="500"/>
      <c r="J25" s="113" t="s">
        <v>51</v>
      </c>
      <c r="K25" s="84">
        <v>0</v>
      </c>
      <c r="L25" s="84">
        <v>0</v>
      </c>
      <c r="M25" s="84">
        <v>0</v>
      </c>
      <c r="N25" s="84">
        <v>0</v>
      </c>
    </row>
    <row r="26" spans="1:14" s="98" customFormat="1" ht="82.35" customHeight="1">
      <c r="A26" s="83">
        <v>517</v>
      </c>
      <c r="B26" s="497" t="s">
        <v>204</v>
      </c>
      <c r="C26" s="498"/>
      <c r="D26" s="499"/>
      <c r="E26" s="500" t="s">
        <v>205</v>
      </c>
      <c r="F26" s="500"/>
      <c r="G26" s="500"/>
      <c r="H26" s="500"/>
      <c r="I26" s="500"/>
      <c r="J26" s="113" t="s">
        <v>51</v>
      </c>
      <c r="K26" s="84">
        <v>0</v>
      </c>
      <c r="L26" s="84">
        <v>0</v>
      </c>
      <c r="M26" s="84">
        <v>0</v>
      </c>
      <c r="N26" s="84">
        <v>0</v>
      </c>
    </row>
    <row r="27" spans="1:14" s="98" customFormat="1" ht="86.1" customHeight="1">
      <c r="A27" s="83">
        <v>518</v>
      </c>
      <c r="B27" s="497" t="s">
        <v>221</v>
      </c>
      <c r="C27" s="498"/>
      <c r="D27" s="499"/>
      <c r="E27" s="500" t="s">
        <v>205</v>
      </c>
      <c r="F27" s="500"/>
      <c r="G27" s="500"/>
      <c r="H27" s="500"/>
      <c r="I27" s="500"/>
      <c r="J27" s="113" t="s">
        <v>51</v>
      </c>
      <c r="K27" s="84">
        <v>0</v>
      </c>
      <c r="L27" s="84">
        <v>0</v>
      </c>
      <c r="M27" s="84">
        <v>0</v>
      </c>
      <c r="N27" s="84">
        <v>0</v>
      </c>
    </row>
    <row r="28" spans="1:14" s="98" customFormat="1" ht="80.099999999999994" customHeight="1">
      <c r="A28" s="83">
        <v>519</v>
      </c>
      <c r="B28" s="497" t="s">
        <v>203</v>
      </c>
      <c r="C28" s="498"/>
      <c r="D28" s="499"/>
      <c r="E28" s="500" t="s">
        <v>205</v>
      </c>
      <c r="F28" s="500"/>
      <c r="G28" s="500"/>
      <c r="H28" s="500"/>
      <c r="I28" s="500"/>
      <c r="J28" s="113" t="s">
        <v>51</v>
      </c>
      <c r="K28" s="84">
        <v>0</v>
      </c>
      <c r="L28" s="84">
        <v>0</v>
      </c>
      <c r="M28" s="84">
        <v>0</v>
      </c>
      <c r="N28" s="84">
        <v>0</v>
      </c>
    </row>
    <row r="29" spans="1:14" s="98" customFormat="1" ht="113.45" customHeight="1">
      <c r="A29" s="83">
        <v>520</v>
      </c>
      <c r="B29" s="497" t="s">
        <v>222</v>
      </c>
      <c r="C29" s="498"/>
      <c r="D29" s="499"/>
      <c r="E29" s="500" t="s">
        <v>205</v>
      </c>
      <c r="F29" s="500"/>
      <c r="G29" s="500"/>
      <c r="H29" s="500"/>
      <c r="I29" s="500"/>
      <c r="J29" s="113" t="s">
        <v>51</v>
      </c>
      <c r="K29" s="84">
        <v>0</v>
      </c>
      <c r="L29" s="84">
        <v>0</v>
      </c>
      <c r="M29" s="84">
        <v>0</v>
      </c>
      <c r="N29" s="84">
        <v>0</v>
      </c>
    </row>
    <row r="30" spans="1:14" s="98" customFormat="1" ht="87" customHeight="1">
      <c r="A30" s="83">
        <v>521</v>
      </c>
      <c r="B30" s="497" t="s">
        <v>219</v>
      </c>
      <c r="C30" s="498"/>
      <c r="D30" s="499"/>
      <c r="E30" s="500" t="s">
        <v>205</v>
      </c>
      <c r="F30" s="500"/>
      <c r="G30" s="500"/>
      <c r="H30" s="500"/>
      <c r="I30" s="500"/>
      <c r="J30" s="113" t="s">
        <v>220</v>
      </c>
      <c r="K30" s="84">
        <v>0</v>
      </c>
      <c r="L30" s="84">
        <v>0</v>
      </c>
      <c r="M30" s="84">
        <v>0</v>
      </c>
      <c r="N30" s="84">
        <v>0</v>
      </c>
    </row>
    <row r="31" spans="1:14" s="98" customFormat="1" ht="87.6" customHeight="1" thickBot="1">
      <c r="A31" s="112">
        <v>522</v>
      </c>
      <c r="B31" s="502" t="s">
        <v>223</v>
      </c>
      <c r="C31" s="503"/>
      <c r="D31" s="504"/>
      <c r="E31" s="501" t="s">
        <v>205</v>
      </c>
      <c r="F31" s="501"/>
      <c r="G31" s="501"/>
      <c r="H31" s="501"/>
      <c r="I31" s="501"/>
      <c r="J31" s="35" t="s">
        <v>220</v>
      </c>
      <c r="K31" s="190">
        <v>0</v>
      </c>
      <c r="L31" s="190">
        <v>0</v>
      </c>
      <c r="M31" s="190">
        <v>0</v>
      </c>
      <c r="N31" s="190">
        <v>0</v>
      </c>
    </row>
    <row r="32" spans="1:14" s="98" customFormat="1" ht="87.6" customHeight="1">
      <c r="A32" s="464">
        <v>523</v>
      </c>
      <c r="B32" s="467" t="s">
        <v>779</v>
      </c>
      <c r="C32" s="468"/>
      <c r="D32" s="469"/>
      <c r="E32" s="476" t="s">
        <v>780</v>
      </c>
      <c r="F32" s="477"/>
      <c r="G32" s="477"/>
      <c r="H32" s="477"/>
      <c r="I32" s="478"/>
      <c r="J32" s="33" t="s">
        <v>781</v>
      </c>
      <c r="K32" s="250">
        <v>0</v>
      </c>
      <c r="L32" s="250">
        <v>0</v>
      </c>
      <c r="M32" s="250">
        <v>0</v>
      </c>
      <c r="N32" s="251">
        <v>0</v>
      </c>
    </row>
    <row r="33" spans="1:23" s="98" customFormat="1" ht="87.6" customHeight="1">
      <c r="A33" s="465"/>
      <c r="B33" s="470"/>
      <c r="C33" s="471"/>
      <c r="D33" s="472"/>
      <c r="E33" s="479"/>
      <c r="F33" s="480"/>
      <c r="G33" s="480"/>
      <c r="H33" s="480"/>
      <c r="I33" s="481"/>
      <c r="J33" s="113" t="s">
        <v>783</v>
      </c>
      <c r="K33" s="84">
        <v>0</v>
      </c>
      <c r="L33" s="84">
        <v>0</v>
      </c>
      <c r="M33" s="84">
        <v>0</v>
      </c>
      <c r="N33" s="187">
        <v>0</v>
      </c>
    </row>
    <row r="34" spans="1:23" s="98" customFormat="1" ht="79.5" thickBot="1">
      <c r="A34" s="466"/>
      <c r="B34" s="473"/>
      <c r="C34" s="474"/>
      <c r="D34" s="475"/>
      <c r="E34" s="482"/>
      <c r="F34" s="483"/>
      <c r="G34" s="483"/>
      <c r="H34" s="483"/>
      <c r="I34" s="484"/>
      <c r="J34" s="34" t="s">
        <v>782</v>
      </c>
      <c r="K34" s="188">
        <v>0</v>
      </c>
      <c r="L34" s="188">
        <v>0</v>
      </c>
      <c r="M34" s="188">
        <v>0</v>
      </c>
      <c r="N34" s="189">
        <v>0</v>
      </c>
    </row>
    <row r="35" spans="1:23" s="98" customFormat="1" ht="16.5" thickBot="1"/>
    <row r="36" spans="1:23" s="107" customFormat="1" ht="34.35" customHeight="1" thickBot="1">
      <c r="A36" s="485" t="s">
        <v>330</v>
      </c>
      <c r="B36" s="486"/>
      <c r="C36" s="486"/>
      <c r="D36" s="486"/>
      <c r="E36" s="486"/>
      <c r="F36" s="486"/>
      <c r="G36" s="486"/>
      <c r="H36" s="486"/>
      <c r="I36" s="486"/>
      <c r="J36" s="486"/>
      <c r="K36" s="486"/>
      <c r="L36" s="486"/>
      <c r="M36" s="486"/>
      <c r="N36" s="486"/>
      <c r="O36" s="486"/>
      <c r="P36" s="486"/>
      <c r="Q36" s="486"/>
      <c r="R36" s="486"/>
      <c r="S36" s="486"/>
      <c r="T36" s="486"/>
      <c r="U36" s="486"/>
      <c r="V36" s="486"/>
      <c r="W36" s="487"/>
    </row>
    <row r="37" spans="1:23" s="107" customFormat="1" ht="196.35" customHeight="1">
      <c r="A37" s="87" t="s">
        <v>914</v>
      </c>
      <c r="B37" s="87" t="s">
        <v>238</v>
      </c>
      <c r="C37" s="87" t="s">
        <v>499</v>
      </c>
      <c r="D37" s="87" t="s">
        <v>232</v>
      </c>
      <c r="E37" s="87" t="s">
        <v>236</v>
      </c>
      <c r="F37" s="87" t="s">
        <v>237</v>
      </c>
      <c r="G37" s="87" t="s">
        <v>233</v>
      </c>
      <c r="H37" s="87" t="s">
        <v>234</v>
      </c>
      <c r="I37" s="87" t="s">
        <v>324</v>
      </c>
      <c r="J37" s="87" t="s">
        <v>325</v>
      </c>
      <c r="K37" s="87" t="s">
        <v>326</v>
      </c>
      <c r="L37" s="87" t="s">
        <v>327</v>
      </c>
      <c r="M37" s="87" t="s">
        <v>246</v>
      </c>
      <c r="N37" s="87" t="s">
        <v>245</v>
      </c>
      <c r="O37" s="87" t="s">
        <v>247</v>
      </c>
      <c r="P37" s="87" t="s">
        <v>248</v>
      </c>
      <c r="Q37" s="87" t="s">
        <v>249</v>
      </c>
      <c r="R37" s="87" t="s">
        <v>250</v>
      </c>
      <c r="S37" s="87" t="s">
        <v>251</v>
      </c>
      <c r="T37" s="87" t="s">
        <v>252</v>
      </c>
      <c r="U37" s="87" t="s">
        <v>271</v>
      </c>
      <c r="V37" s="87" t="s">
        <v>253</v>
      </c>
      <c r="W37" s="87" t="s">
        <v>254</v>
      </c>
    </row>
    <row r="38" spans="1:23" s="107" customFormat="1">
      <c r="A38" s="88">
        <v>1</v>
      </c>
      <c r="B38" s="88">
        <v>2</v>
      </c>
      <c r="C38" s="88">
        <v>3</v>
      </c>
      <c r="D38" s="88">
        <v>4</v>
      </c>
      <c r="E38" s="88">
        <v>5</v>
      </c>
      <c r="F38" s="88">
        <v>6</v>
      </c>
      <c r="G38" s="88">
        <v>7</v>
      </c>
      <c r="H38" s="88">
        <v>8</v>
      </c>
      <c r="I38" s="88">
        <v>9</v>
      </c>
      <c r="J38" s="88">
        <v>10</v>
      </c>
      <c r="K38" s="88">
        <v>11</v>
      </c>
      <c r="L38" s="88">
        <v>12</v>
      </c>
      <c r="M38" s="88">
        <v>13</v>
      </c>
      <c r="N38" s="88">
        <v>14</v>
      </c>
      <c r="O38" s="88">
        <v>15</v>
      </c>
      <c r="P38" s="88">
        <v>16</v>
      </c>
      <c r="Q38" s="88">
        <v>17</v>
      </c>
      <c r="R38" s="88">
        <v>18</v>
      </c>
      <c r="S38" s="88">
        <v>19</v>
      </c>
      <c r="T38" s="88">
        <v>20</v>
      </c>
      <c r="U38" s="88">
        <v>21</v>
      </c>
      <c r="V38" s="88">
        <v>22</v>
      </c>
      <c r="W38" s="88">
        <v>23</v>
      </c>
    </row>
    <row r="39" spans="1:23" s="255" customFormat="1" ht="220.5" customHeight="1">
      <c r="A39" s="92"/>
      <c r="B39" s="92"/>
      <c r="C39" s="92"/>
      <c r="D39" s="92"/>
      <c r="E39" s="92"/>
      <c r="F39" s="92"/>
      <c r="G39" s="92"/>
      <c r="H39" s="327"/>
      <c r="I39" s="327"/>
      <c r="J39" s="92"/>
      <c r="K39" s="92"/>
      <c r="L39" s="327"/>
      <c r="M39" s="92"/>
      <c r="N39" s="92"/>
      <c r="O39" s="92"/>
      <c r="P39" s="92"/>
      <c r="Q39" s="92"/>
      <c r="R39" s="92"/>
      <c r="S39" s="92"/>
      <c r="T39" s="92"/>
      <c r="U39" s="92"/>
      <c r="V39" s="92"/>
      <c r="W39" s="254"/>
    </row>
    <row r="40" spans="1:23" s="255" customFormat="1" ht="126" customHeight="1">
      <c r="A40" s="256"/>
      <c r="B40" s="92"/>
      <c r="C40" s="92"/>
      <c r="D40" s="84"/>
      <c r="E40" s="92"/>
      <c r="F40" s="92"/>
      <c r="G40" s="92"/>
      <c r="H40" s="327"/>
      <c r="I40" s="327"/>
      <c r="J40" s="92"/>
      <c r="K40" s="92"/>
      <c r="L40" s="327"/>
      <c r="M40" s="185"/>
      <c r="N40" s="185"/>
      <c r="O40" s="185"/>
      <c r="P40" s="185"/>
      <c r="Q40" s="185"/>
      <c r="R40" s="185"/>
      <c r="S40" s="185"/>
      <c r="T40" s="185"/>
      <c r="U40" s="185"/>
      <c r="V40" s="185"/>
      <c r="W40" s="257"/>
    </row>
    <row r="41" spans="1:23" s="255" customFormat="1" ht="105.6" customHeight="1">
      <c r="A41" s="256"/>
      <c r="B41" s="84"/>
      <c r="C41" s="84"/>
      <c r="D41" s="84"/>
      <c r="E41" s="84"/>
      <c r="F41" s="92"/>
      <c r="G41" s="92"/>
      <c r="H41" s="327"/>
      <c r="I41" s="327"/>
      <c r="J41" s="92"/>
      <c r="K41" s="92"/>
      <c r="L41" s="327"/>
      <c r="M41" s="185"/>
      <c r="N41" s="185"/>
      <c r="O41" s="185"/>
      <c r="P41" s="185"/>
      <c r="Q41" s="185"/>
      <c r="R41" s="185"/>
      <c r="S41" s="185"/>
      <c r="T41" s="185"/>
      <c r="U41" s="185"/>
      <c r="V41" s="185"/>
      <c r="W41" s="257"/>
    </row>
    <row r="42" spans="1:23" s="255" customFormat="1" ht="80.25" customHeight="1">
      <c r="A42" s="256"/>
      <c r="B42" s="84"/>
      <c r="C42" s="84"/>
      <c r="D42" s="84"/>
      <c r="E42" s="84"/>
      <c r="F42" s="92"/>
      <c r="G42" s="92"/>
      <c r="H42" s="327"/>
      <c r="I42" s="327"/>
      <c r="J42" s="92"/>
      <c r="K42" s="92"/>
      <c r="L42" s="327"/>
      <c r="M42" s="185"/>
      <c r="N42" s="185"/>
      <c r="O42" s="185"/>
      <c r="P42" s="185"/>
      <c r="Q42" s="185"/>
      <c r="R42" s="185"/>
      <c r="S42" s="185"/>
      <c r="T42" s="185"/>
      <c r="U42" s="185"/>
      <c r="V42" s="185"/>
      <c r="W42" s="257"/>
    </row>
    <row r="43" spans="1:23" s="98" customFormat="1">
      <c r="A43" s="328"/>
      <c r="B43" s="328"/>
      <c r="C43" s="328"/>
      <c r="D43" s="328"/>
      <c r="E43" s="328"/>
      <c r="F43" s="328"/>
      <c r="G43" s="328"/>
      <c r="H43" s="327"/>
      <c r="I43" s="327"/>
      <c r="J43" s="328"/>
      <c r="K43" s="328"/>
      <c r="L43" s="327"/>
      <c r="M43" s="328"/>
      <c r="N43" s="328"/>
      <c r="O43" s="328"/>
      <c r="P43" s="328"/>
      <c r="Q43" s="328"/>
      <c r="R43" s="328"/>
      <c r="S43" s="328"/>
      <c r="T43" s="328"/>
      <c r="U43" s="328"/>
      <c r="V43" s="328"/>
      <c r="W43" s="328"/>
    </row>
    <row r="44" spans="1:23" s="98" customFormat="1">
      <c r="A44" s="328"/>
      <c r="B44" s="328"/>
      <c r="C44" s="328"/>
      <c r="D44" s="328"/>
      <c r="E44" s="328"/>
      <c r="F44" s="328"/>
      <c r="G44" s="328"/>
      <c r="H44" s="327"/>
      <c r="I44" s="327"/>
      <c r="J44" s="328"/>
      <c r="K44" s="328"/>
      <c r="L44" s="327"/>
      <c r="M44" s="328"/>
      <c r="N44" s="328"/>
      <c r="O44" s="328"/>
      <c r="P44" s="328"/>
      <c r="Q44" s="328"/>
      <c r="R44" s="328"/>
      <c r="S44" s="328"/>
      <c r="T44" s="328"/>
      <c r="U44" s="328"/>
      <c r="V44" s="328"/>
      <c r="W44" s="328"/>
    </row>
    <row r="45" spans="1:23" s="98" customFormat="1">
      <c r="A45" s="328"/>
      <c r="B45" s="328"/>
      <c r="C45" s="328"/>
      <c r="D45" s="328"/>
      <c r="E45" s="328"/>
      <c r="F45" s="328"/>
      <c r="G45" s="328"/>
      <c r="H45" s="327"/>
      <c r="I45" s="327"/>
      <c r="J45" s="328"/>
      <c r="K45" s="328"/>
      <c r="L45" s="327"/>
      <c r="M45" s="328"/>
      <c r="N45" s="328"/>
      <c r="O45" s="328"/>
      <c r="P45" s="328"/>
      <c r="Q45" s="328"/>
      <c r="R45" s="328"/>
      <c r="S45" s="328"/>
      <c r="T45" s="328"/>
      <c r="U45" s="328"/>
      <c r="V45" s="328"/>
      <c r="W45" s="328"/>
    </row>
    <row r="46" spans="1:23" s="98" customFormat="1">
      <c r="A46" s="328"/>
      <c r="B46" s="328"/>
      <c r="C46" s="328"/>
      <c r="D46" s="328"/>
      <c r="E46" s="328"/>
      <c r="F46" s="328"/>
      <c r="G46" s="328"/>
      <c r="H46" s="327"/>
      <c r="I46" s="327"/>
      <c r="J46" s="328"/>
      <c r="K46" s="328"/>
      <c r="L46" s="327"/>
      <c r="M46" s="328"/>
      <c r="N46" s="328"/>
      <c r="O46" s="328"/>
      <c r="P46" s="328"/>
      <c r="Q46" s="328"/>
      <c r="R46" s="328"/>
      <c r="S46" s="328"/>
      <c r="T46" s="328"/>
      <c r="U46" s="328"/>
      <c r="V46" s="328"/>
      <c r="W46" s="328"/>
    </row>
    <row r="47" spans="1:23" s="98" customFormat="1" ht="15.75" customHeight="1">
      <c r="A47" s="328"/>
      <c r="B47" s="328"/>
      <c r="C47" s="328"/>
      <c r="D47" s="328"/>
      <c r="E47" s="328"/>
      <c r="F47" s="328"/>
      <c r="G47" s="328"/>
      <c r="H47" s="327"/>
      <c r="I47" s="327"/>
      <c r="J47" s="328"/>
      <c r="K47" s="328"/>
      <c r="L47" s="327"/>
      <c r="M47" s="328"/>
      <c r="N47" s="328"/>
      <c r="O47" s="328"/>
      <c r="P47" s="328"/>
      <c r="Q47" s="328"/>
      <c r="R47" s="328"/>
      <c r="S47" s="328"/>
      <c r="T47" s="328"/>
      <c r="U47" s="328"/>
      <c r="V47" s="328"/>
      <c r="W47" s="328"/>
    </row>
    <row r="48" spans="1:23">
      <c r="A48" s="329"/>
      <c r="B48" s="329"/>
      <c r="C48" s="329"/>
      <c r="D48" s="329"/>
      <c r="E48" s="329"/>
      <c r="F48" s="329"/>
      <c r="G48" s="329"/>
      <c r="H48" s="327"/>
      <c r="I48" s="327"/>
      <c r="J48" s="329"/>
      <c r="K48" s="329"/>
      <c r="L48" s="327"/>
      <c r="M48" s="329"/>
      <c r="N48" s="329"/>
      <c r="O48" s="329"/>
      <c r="P48" s="329"/>
      <c r="Q48" s="329"/>
      <c r="R48" s="329"/>
      <c r="S48" s="329"/>
      <c r="T48" s="329"/>
      <c r="U48" s="329"/>
      <c r="V48" s="329"/>
      <c r="W48" s="329"/>
    </row>
    <row r="49" spans="1:23">
      <c r="A49" s="329"/>
      <c r="B49" s="329"/>
      <c r="C49" s="329"/>
      <c r="D49" s="329"/>
      <c r="E49" s="329"/>
      <c r="F49" s="329"/>
      <c r="G49" s="329"/>
      <c r="H49" s="327"/>
      <c r="I49" s="327"/>
      <c r="J49" s="329"/>
      <c r="K49" s="329"/>
      <c r="L49" s="327"/>
      <c r="M49" s="329"/>
      <c r="N49" s="329"/>
      <c r="O49" s="329"/>
      <c r="P49" s="329"/>
      <c r="Q49" s="329"/>
      <c r="R49" s="329"/>
      <c r="S49" s="329"/>
      <c r="T49" s="329"/>
      <c r="U49" s="329"/>
      <c r="V49" s="329"/>
      <c r="W49" s="329"/>
    </row>
    <row r="50" spans="1:23">
      <c r="A50" s="329"/>
      <c r="B50" s="329"/>
      <c r="C50" s="329"/>
      <c r="D50" s="329"/>
      <c r="E50" s="329"/>
      <c r="F50" s="329"/>
      <c r="G50" s="329"/>
      <c r="H50" s="327"/>
      <c r="I50" s="327"/>
      <c r="J50" s="329"/>
      <c r="K50" s="329"/>
      <c r="L50" s="327"/>
      <c r="M50" s="329"/>
      <c r="N50" s="329"/>
      <c r="O50" s="329"/>
      <c r="P50" s="329"/>
      <c r="Q50" s="329"/>
      <c r="R50" s="329"/>
      <c r="S50" s="329"/>
      <c r="T50" s="329"/>
      <c r="U50" s="329"/>
      <c r="V50" s="329"/>
      <c r="W50" s="329"/>
    </row>
    <row r="51" spans="1:23">
      <c r="A51" s="329"/>
      <c r="B51" s="329"/>
      <c r="C51" s="329"/>
      <c r="D51" s="329"/>
      <c r="E51" s="329"/>
      <c r="F51" s="329"/>
      <c r="G51" s="329"/>
      <c r="H51" s="327"/>
      <c r="I51" s="327"/>
      <c r="J51" s="329"/>
      <c r="K51" s="329"/>
      <c r="L51" s="327"/>
      <c r="M51" s="329"/>
      <c r="N51" s="329"/>
      <c r="O51" s="329"/>
      <c r="P51" s="329"/>
      <c r="Q51" s="329"/>
      <c r="R51" s="329"/>
      <c r="S51" s="329"/>
      <c r="T51" s="329"/>
      <c r="U51" s="329"/>
      <c r="V51" s="329"/>
      <c r="W51" s="329"/>
    </row>
    <row r="52" spans="1:23">
      <c r="A52" s="329"/>
      <c r="B52" s="329"/>
      <c r="C52" s="329"/>
      <c r="D52" s="329"/>
      <c r="E52" s="329"/>
      <c r="F52" s="329"/>
      <c r="G52" s="329"/>
      <c r="H52" s="327"/>
      <c r="I52" s="327"/>
      <c r="J52" s="329"/>
      <c r="K52" s="329"/>
      <c r="L52" s="327"/>
      <c r="M52" s="329"/>
      <c r="N52" s="329"/>
      <c r="O52" s="329"/>
      <c r="P52" s="329"/>
      <c r="Q52" s="329"/>
      <c r="R52" s="329"/>
      <c r="S52" s="329"/>
      <c r="T52" s="329"/>
      <c r="U52" s="329"/>
      <c r="V52" s="329"/>
      <c r="W52" s="329"/>
    </row>
    <row r="53" spans="1:23">
      <c r="A53" s="329"/>
      <c r="B53" s="329"/>
      <c r="C53" s="329"/>
      <c r="D53" s="329"/>
      <c r="E53" s="329"/>
      <c r="F53" s="329"/>
      <c r="G53" s="329"/>
      <c r="H53" s="327"/>
      <c r="I53" s="327"/>
      <c r="J53" s="329"/>
      <c r="K53" s="329"/>
      <c r="L53" s="327"/>
      <c r="M53" s="329"/>
      <c r="N53" s="329"/>
      <c r="O53" s="329"/>
      <c r="P53" s="329"/>
      <c r="Q53" s="329"/>
      <c r="R53" s="329"/>
      <c r="S53" s="329"/>
      <c r="T53" s="329"/>
      <c r="U53" s="329"/>
      <c r="V53" s="329"/>
      <c r="W53" s="329"/>
    </row>
    <row r="54" spans="1:23">
      <c r="A54" s="329"/>
      <c r="B54" s="329"/>
      <c r="C54" s="329"/>
      <c r="D54" s="329"/>
      <c r="E54" s="329"/>
      <c r="F54" s="329"/>
      <c r="G54" s="329"/>
      <c r="H54" s="327"/>
      <c r="I54" s="327"/>
      <c r="J54" s="329"/>
      <c r="K54" s="329"/>
      <c r="L54" s="327"/>
      <c r="M54" s="329"/>
      <c r="N54" s="329"/>
      <c r="O54" s="329"/>
      <c r="P54" s="329"/>
      <c r="Q54" s="329"/>
      <c r="R54" s="329"/>
      <c r="S54" s="329"/>
      <c r="T54" s="329"/>
      <c r="U54" s="329"/>
      <c r="V54" s="329"/>
      <c r="W54" s="329"/>
    </row>
    <row r="55" spans="1:23">
      <c r="A55" s="329"/>
      <c r="B55" s="329"/>
      <c r="C55" s="329"/>
      <c r="D55" s="329"/>
      <c r="E55" s="329"/>
      <c r="F55" s="329"/>
      <c r="G55" s="329"/>
      <c r="H55" s="327"/>
      <c r="I55" s="327"/>
      <c r="J55" s="329"/>
      <c r="K55" s="329"/>
      <c r="L55" s="327"/>
      <c r="M55" s="329"/>
      <c r="N55" s="329"/>
      <c r="O55" s="329"/>
      <c r="P55" s="329"/>
      <c r="Q55" s="329"/>
      <c r="R55" s="329"/>
      <c r="S55" s="329"/>
      <c r="T55" s="329"/>
      <c r="U55" s="329"/>
      <c r="V55" s="329"/>
      <c r="W55" s="329"/>
    </row>
    <row r="56" spans="1:23">
      <c r="A56" s="329"/>
      <c r="B56" s="329"/>
      <c r="C56" s="329"/>
      <c r="D56" s="329"/>
      <c r="E56" s="329"/>
      <c r="F56" s="329"/>
      <c r="G56" s="329"/>
      <c r="H56" s="327"/>
      <c r="I56" s="327"/>
      <c r="J56" s="329"/>
      <c r="K56" s="329"/>
      <c r="L56" s="327"/>
      <c r="M56" s="329"/>
      <c r="N56" s="329"/>
      <c r="O56" s="329"/>
      <c r="P56" s="329"/>
      <c r="Q56" s="329"/>
      <c r="R56" s="329"/>
      <c r="S56" s="329"/>
      <c r="T56" s="329"/>
      <c r="U56" s="329"/>
      <c r="V56" s="329"/>
      <c r="W56" s="329"/>
    </row>
    <row r="57" spans="1:23">
      <c r="A57" s="329"/>
      <c r="B57" s="329"/>
      <c r="C57" s="329"/>
      <c r="D57" s="329"/>
      <c r="E57" s="329"/>
      <c r="F57" s="329"/>
      <c r="G57" s="329"/>
      <c r="H57" s="327"/>
      <c r="I57" s="327"/>
      <c r="J57" s="329"/>
      <c r="K57" s="329"/>
      <c r="L57" s="327"/>
      <c r="M57" s="329"/>
      <c r="N57" s="329"/>
      <c r="O57" s="329"/>
      <c r="P57" s="329"/>
      <c r="Q57" s="329"/>
      <c r="R57" s="329"/>
      <c r="S57" s="329"/>
      <c r="T57" s="329"/>
      <c r="U57" s="329"/>
      <c r="V57" s="329"/>
      <c r="W57" s="329"/>
    </row>
    <row r="58" spans="1:23">
      <c r="A58" s="329"/>
      <c r="B58" s="329"/>
      <c r="C58" s="329"/>
      <c r="D58" s="329"/>
      <c r="E58" s="329"/>
      <c r="F58" s="329"/>
      <c r="G58" s="329"/>
      <c r="H58" s="327"/>
      <c r="I58" s="327"/>
      <c r="J58" s="329"/>
      <c r="K58" s="329"/>
      <c r="L58" s="327"/>
      <c r="M58" s="329"/>
      <c r="N58" s="329"/>
      <c r="O58" s="329"/>
      <c r="P58" s="329"/>
      <c r="Q58" s="329"/>
      <c r="R58" s="329"/>
      <c r="S58" s="329"/>
      <c r="T58" s="329"/>
      <c r="U58" s="329"/>
      <c r="V58" s="329"/>
      <c r="W58" s="329"/>
    </row>
    <row r="59" spans="1:23">
      <c r="A59" s="329"/>
      <c r="B59" s="329"/>
      <c r="C59" s="329"/>
      <c r="D59" s="329"/>
      <c r="E59" s="329"/>
      <c r="F59" s="329"/>
      <c r="G59" s="329"/>
      <c r="H59" s="327"/>
      <c r="I59" s="327"/>
      <c r="J59" s="329"/>
      <c r="K59" s="329"/>
      <c r="L59" s="327"/>
      <c r="M59" s="329"/>
      <c r="N59" s="329"/>
      <c r="O59" s="329"/>
      <c r="P59" s="329"/>
      <c r="Q59" s="329"/>
      <c r="R59" s="329"/>
      <c r="S59" s="329"/>
      <c r="T59" s="329"/>
      <c r="U59" s="329"/>
      <c r="V59" s="329"/>
      <c r="W59" s="329"/>
    </row>
    <row r="60" spans="1:23">
      <c r="A60" s="329"/>
      <c r="B60" s="329"/>
      <c r="C60" s="329"/>
      <c r="D60" s="329"/>
      <c r="E60" s="329"/>
      <c r="F60" s="329"/>
      <c r="G60" s="329"/>
      <c r="H60" s="327"/>
      <c r="I60" s="327"/>
      <c r="J60" s="329"/>
      <c r="K60" s="329"/>
      <c r="L60" s="327"/>
      <c r="M60" s="329"/>
      <c r="N60" s="329"/>
      <c r="O60" s="329"/>
      <c r="P60" s="329"/>
      <c r="Q60" s="329"/>
      <c r="R60" s="329"/>
      <c r="S60" s="329"/>
      <c r="T60" s="329"/>
      <c r="U60" s="329"/>
      <c r="V60" s="329"/>
      <c r="W60" s="329"/>
    </row>
    <row r="61" spans="1:23">
      <c r="A61" s="329"/>
      <c r="B61" s="329"/>
      <c r="C61" s="329"/>
      <c r="D61" s="329"/>
      <c r="E61" s="329"/>
      <c r="F61" s="329"/>
      <c r="G61" s="329"/>
      <c r="H61" s="327"/>
      <c r="I61" s="327"/>
      <c r="J61" s="329"/>
      <c r="K61" s="329"/>
      <c r="L61" s="327"/>
      <c r="M61" s="329"/>
      <c r="N61" s="329"/>
      <c r="O61" s="329"/>
      <c r="P61" s="329"/>
      <c r="Q61" s="329"/>
      <c r="R61" s="329"/>
      <c r="S61" s="329"/>
      <c r="T61" s="329"/>
      <c r="U61" s="329"/>
      <c r="V61" s="329"/>
      <c r="W61" s="329"/>
    </row>
    <row r="62" spans="1:23">
      <c r="A62" s="329"/>
      <c r="B62" s="329"/>
      <c r="C62" s="329"/>
      <c r="D62" s="329"/>
      <c r="E62" s="329"/>
      <c r="F62" s="329"/>
      <c r="G62" s="329"/>
      <c r="H62" s="327"/>
      <c r="I62" s="327"/>
      <c r="J62" s="329"/>
      <c r="K62" s="329"/>
      <c r="L62" s="327"/>
      <c r="M62" s="329"/>
      <c r="N62" s="329"/>
      <c r="O62" s="329"/>
      <c r="P62" s="329"/>
      <c r="Q62" s="329"/>
      <c r="R62" s="329"/>
      <c r="S62" s="329"/>
      <c r="T62" s="329"/>
      <c r="U62" s="329"/>
      <c r="V62" s="329"/>
      <c r="W62" s="329"/>
    </row>
    <row r="63" spans="1:23">
      <c r="A63" s="329"/>
      <c r="B63" s="329"/>
      <c r="C63" s="329"/>
      <c r="D63" s="329"/>
      <c r="E63" s="329"/>
      <c r="F63" s="329"/>
      <c r="G63" s="329"/>
      <c r="H63" s="327"/>
      <c r="I63" s="327"/>
      <c r="J63" s="329"/>
      <c r="K63" s="329"/>
      <c r="L63" s="327"/>
      <c r="M63" s="329"/>
      <c r="N63" s="329"/>
      <c r="O63" s="329"/>
      <c r="P63" s="329"/>
      <c r="Q63" s="329"/>
      <c r="R63" s="329"/>
      <c r="S63" s="329"/>
      <c r="T63" s="329"/>
      <c r="U63" s="329"/>
      <c r="V63" s="329"/>
      <c r="W63" s="329"/>
    </row>
    <row r="64" spans="1:23">
      <c r="A64" s="329"/>
      <c r="B64" s="329"/>
      <c r="C64" s="329"/>
      <c r="D64" s="329"/>
      <c r="E64" s="329"/>
      <c r="F64" s="329"/>
      <c r="G64" s="329"/>
      <c r="H64" s="327"/>
      <c r="I64" s="327"/>
      <c r="J64" s="329"/>
      <c r="K64" s="329"/>
      <c r="L64" s="327"/>
      <c r="M64" s="329"/>
      <c r="N64" s="329"/>
      <c r="O64" s="329"/>
      <c r="P64" s="329"/>
      <c r="Q64" s="329"/>
      <c r="R64" s="329"/>
      <c r="S64" s="329"/>
      <c r="T64" s="329"/>
      <c r="U64" s="329"/>
      <c r="V64" s="329"/>
      <c r="W64" s="329"/>
    </row>
    <row r="65" spans="1:23">
      <c r="A65" s="329"/>
      <c r="B65" s="329"/>
      <c r="C65" s="329"/>
      <c r="D65" s="329"/>
      <c r="E65" s="329"/>
      <c r="F65" s="329"/>
      <c r="G65" s="329"/>
      <c r="H65" s="327"/>
      <c r="I65" s="327"/>
      <c r="J65" s="329"/>
      <c r="K65" s="329"/>
      <c r="L65" s="327"/>
      <c r="M65" s="329"/>
      <c r="N65" s="329"/>
      <c r="O65" s="329"/>
      <c r="P65" s="329"/>
      <c r="Q65" s="329"/>
      <c r="R65" s="329"/>
      <c r="S65" s="329"/>
      <c r="T65" s="329"/>
      <c r="U65" s="329"/>
      <c r="V65" s="329"/>
      <c r="W65" s="329"/>
    </row>
    <row r="66" spans="1:23">
      <c r="A66" s="329"/>
      <c r="B66" s="329"/>
      <c r="C66" s="329"/>
      <c r="D66" s="329"/>
      <c r="E66" s="329"/>
      <c r="F66" s="329"/>
      <c r="G66" s="329"/>
      <c r="H66" s="327"/>
      <c r="I66" s="327"/>
      <c r="J66" s="329"/>
      <c r="K66" s="329"/>
      <c r="L66" s="327"/>
      <c r="M66" s="329"/>
      <c r="N66" s="329"/>
      <c r="O66" s="329"/>
      <c r="P66" s="329"/>
      <c r="Q66" s="329"/>
      <c r="R66" s="329"/>
      <c r="S66" s="329"/>
      <c r="T66" s="329"/>
      <c r="U66" s="329"/>
      <c r="V66" s="329"/>
      <c r="W66" s="329"/>
    </row>
    <row r="67" spans="1:23">
      <c r="A67" s="329"/>
      <c r="B67" s="329"/>
      <c r="C67" s="329"/>
      <c r="D67" s="329"/>
      <c r="E67" s="329"/>
      <c r="F67" s="329"/>
      <c r="G67" s="329"/>
      <c r="H67" s="327"/>
      <c r="I67" s="327"/>
      <c r="J67" s="329"/>
      <c r="K67" s="329"/>
      <c r="L67" s="327"/>
      <c r="M67" s="329"/>
      <c r="N67" s="329"/>
      <c r="O67" s="329"/>
      <c r="P67" s="329"/>
      <c r="Q67" s="329"/>
      <c r="R67" s="329"/>
      <c r="S67" s="329"/>
      <c r="T67" s="329"/>
      <c r="U67" s="329"/>
      <c r="V67" s="329"/>
      <c r="W67" s="329"/>
    </row>
    <row r="68" spans="1:23">
      <c r="A68" s="329"/>
      <c r="B68" s="329"/>
      <c r="C68" s="329"/>
      <c r="D68" s="329"/>
      <c r="E68" s="329"/>
      <c r="F68" s="329"/>
      <c r="G68" s="329"/>
      <c r="H68" s="327"/>
      <c r="I68" s="327"/>
      <c r="J68" s="329"/>
      <c r="K68" s="329"/>
      <c r="L68" s="327"/>
      <c r="M68" s="329"/>
      <c r="N68" s="329"/>
      <c r="O68" s="329"/>
      <c r="P68" s="329"/>
      <c r="Q68" s="329"/>
      <c r="R68" s="329"/>
      <c r="S68" s="329"/>
      <c r="T68" s="329"/>
      <c r="U68" s="329"/>
      <c r="V68" s="329"/>
      <c r="W68" s="329"/>
    </row>
    <row r="69" spans="1:23">
      <c r="A69" s="329"/>
      <c r="B69" s="329"/>
      <c r="C69" s="329"/>
      <c r="D69" s="329"/>
      <c r="E69" s="329"/>
      <c r="F69" s="329"/>
      <c r="G69" s="329"/>
      <c r="H69" s="327"/>
      <c r="I69" s="327"/>
      <c r="J69" s="329"/>
      <c r="K69" s="329"/>
      <c r="L69" s="327"/>
      <c r="M69" s="329"/>
      <c r="N69" s="329"/>
      <c r="O69" s="329"/>
      <c r="P69" s="329"/>
      <c r="Q69" s="329"/>
      <c r="R69" s="329"/>
      <c r="S69" s="329"/>
      <c r="T69" s="329"/>
      <c r="U69" s="329"/>
      <c r="V69" s="329"/>
      <c r="W69" s="329"/>
    </row>
    <row r="70" spans="1:23">
      <c r="A70" s="329"/>
      <c r="B70" s="329"/>
      <c r="C70" s="329"/>
      <c r="D70" s="329"/>
      <c r="E70" s="329"/>
      <c r="F70" s="329"/>
      <c r="G70" s="329"/>
      <c r="H70" s="327"/>
      <c r="I70" s="327"/>
      <c r="J70" s="329"/>
      <c r="K70" s="329"/>
      <c r="L70" s="327"/>
      <c r="M70" s="329"/>
      <c r="N70" s="329"/>
      <c r="O70" s="329"/>
      <c r="P70" s="329"/>
      <c r="Q70" s="329"/>
      <c r="R70" s="329"/>
      <c r="S70" s="329"/>
      <c r="T70" s="329"/>
      <c r="U70" s="329"/>
      <c r="V70" s="329"/>
      <c r="W70" s="329"/>
    </row>
    <row r="71" spans="1:23">
      <c r="A71" s="329"/>
      <c r="B71" s="329"/>
      <c r="C71" s="329"/>
      <c r="D71" s="329"/>
      <c r="E71" s="329"/>
      <c r="F71" s="329"/>
      <c r="G71" s="329"/>
      <c r="H71" s="327"/>
      <c r="I71" s="327"/>
      <c r="J71" s="329"/>
      <c r="K71" s="329"/>
      <c r="L71" s="327"/>
      <c r="M71" s="329"/>
      <c r="N71" s="329"/>
      <c r="O71" s="329"/>
      <c r="P71" s="329"/>
      <c r="Q71" s="329"/>
      <c r="R71" s="329"/>
      <c r="S71" s="329"/>
      <c r="T71" s="329"/>
      <c r="U71" s="329"/>
      <c r="V71" s="329"/>
      <c r="W71" s="329"/>
    </row>
    <row r="72" spans="1:23">
      <c r="A72" s="329"/>
      <c r="B72" s="329"/>
      <c r="C72" s="329"/>
      <c r="D72" s="329"/>
      <c r="E72" s="329"/>
      <c r="F72" s="329"/>
      <c r="G72" s="329"/>
      <c r="H72" s="327"/>
      <c r="I72" s="327"/>
      <c r="J72" s="329"/>
      <c r="K72" s="329"/>
      <c r="L72" s="327"/>
      <c r="M72" s="329"/>
      <c r="N72" s="329"/>
      <c r="O72" s="329"/>
      <c r="P72" s="329"/>
      <c r="Q72" s="329"/>
      <c r="R72" s="329"/>
      <c r="S72" s="329"/>
      <c r="T72" s="329"/>
      <c r="U72" s="329"/>
      <c r="V72" s="329"/>
      <c r="W72" s="329"/>
    </row>
    <row r="73" spans="1:23">
      <c r="A73" s="329"/>
      <c r="B73" s="329"/>
      <c r="C73" s="329"/>
      <c r="D73" s="329"/>
      <c r="E73" s="329"/>
      <c r="F73" s="329"/>
      <c r="G73" s="329"/>
      <c r="H73" s="327"/>
      <c r="I73" s="327"/>
      <c r="J73" s="329"/>
      <c r="K73" s="329"/>
      <c r="L73" s="327"/>
      <c r="M73" s="329"/>
      <c r="N73" s="329"/>
      <c r="O73" s="329"/>
      <c r="P73" s="329"/>
      <c r="Q73" s="329"/>
      <c r="R73" s="329"/>
      <c r="S73" s="329"/>
      <c r="T73" s="329"/>
      <c r="U73" s="329"/>
      <c r="V73" s="329"/>
      <c r="W73" s="329"/>
    </row>
    <row r="74" spans="1:23">
      <c r="A74" s="329"/>
      <c r="B74" s="329"/>
      <c r="C74" s="329"/>
      <c r="D74" s="329"/>
      <c r="E74" s="329"/>
      <c r="F74" s="329"/>
      <c r="G74" s="329"/>
      <c r="H74" s="327"/>
      <c r="I74" s="327"/>
      <c r="J74" s="329"/>
      <c r="K74" s="329"/>
      <c r="L74" s="327"/>
      <c r="M74" s="329"/>
      <c r="N74" s="329"/>
      <c r="O74" s="329"/>
      <c r="P74" s="329"/>
      <c r="Q74" s="329"/>
      <c r="R74" s="329"/>
      <c r="S74" s="329"/>
      <c r="T74" s="329"/>
      <c r="U74" s="329"/>
      <c r="V74" s="329"/>
      <c r="W74" s="329"/>
    </row>
    <row r="75" spans="1:23">
      <c r="A75" s="329"/>
      <c r="B75" s="329"/>
      <c r="C75" s="329"/>
      <c r="D75" s="329"/>
      <c r="E75" s="329"/>
      <c r="F75" s="329"/>
      <c r="G75" s="329"/>
      <c r="H75" s="327"/>
      <c r="I75" s="327"/>
      <c r="J75" s="329"/>
      <c r="K75" s="329"/>
      <c r="L75" s="327"/>
      <c r="M75" s="329"/>
      <c r="N75" s="329"/>
      <c r="O75" s="329"/>
      <c r="P75" s="329"/>
      <c r="Q75" s="329"/>
      <c r="R75" s="329"/>
      <c r="S75" s="329"/>
      <c r="T75" s="329"/>
      <c r="U75" s="329"/>
      <c r="V75" s="329"/>
      <c r="W75" s="329"/>
    </row>
    <row r="76" spans="1:23">
      <c r="A76" s="329"/>
      <c r="B76" s="329"/>
      <c r="C76" s="329"/>
      <c r="D76" s="329"/>
      <c r="E76" s="329"/>
      <c r="F76" s="329"/>
      <c r="G76" s="329"/>
      <c r="H76" s="327"/>
      <c r="I76" s="327"/>
      <c r="J76" s="329"/>
      <c r="K76" s="329"/>
      <c r="L76" s="327"/>
      <c r="M76" s="329"/>
      <c r="N76" s="329"/>
      <c r="O76" s="329"/>
      <c r="P76" s="329"/>
      <c r="Q76" s="329"/>
      <c r="R76" s="329"/>
      <c r="S76" s="329"/>
      <c r="T76" s="329"/>
      <c r="U76" s="329"/>
      <c r="V76" s="329"/>
      <c r="W76" s="329"/>
    </row>
    <row r="77" spans="1:23">
      <c r="A77" s="329"/>
      <c r="B77" s="329"/>
      <c r="C77" s="329"/>
      <c r="D77" s="329"/>
      <c r="E77" s="329"/>
      <c r="F77" s="329"/>
      <c r="G77" s="329"/>
      <c r="H77" s="327"/>
      <c r="I77" s="327"/>
      <c r="J77" s="329"/>
      <c r="K77" s="329"/>
      <c r="L77" s="327"/>
      <c r="M77" s="329"/>
      <c r="N77" s="329"/>
      <c r="O77" s="329"/>
      <c r="P77" s="329"/>
      <c r="Q77" s="329"/>
      <c r="R77" s="329"/>
      <c r="S77" s="329"/>
      <c r="T77" s="329"/>
      <c r="U77" s="329"/>
      <c r="V77" s="329"/>
      <c r="W77" s="329"/>
    </row>
    <row r="78" spans="1:23">
      <c r="A78" s="329"/>
      <c r="B78" s="329"/>
      <c r="C78" s="329"/>
      <c r="D78" s="329"/>
      <c r="E78" s="329"/>
      <c r="F78" s="329"/>
      <c r="G78" s="329"/>
      <c r="H78" s="327"/>
      <c r="I78" s="327"/>
      <c r="J78" s="329"/>
      <c r="K78" s="329"/>
      <c r="L78" s="327"/>
      <c r="M78" s="329"/>
      <c r="N78" s="329"/>
      <c r="O78" s="329"/>
      <c r="P78" s="329"/>
      <c r="Q78" s="329"/>
      <c r="R78" s="329"/>
      <c r="S78" s="329"/>
      <c r="T78" s="329"/>
      <c r="U78" s="329"/>
      <c r="V78" s="329"/>
      <c r="W78" s="329"/>
    </row>
    <row r="79" spans="1:23">
      <c r="A79" s="329"/>
      <c r="B79" s="329"/>
      <c r="C79" s="329"/>
      <c r="D79" s="329"/>
      <c r="E79" s="329"/>
      <c r="F79" s="329"/>
      <c r="G79" s="329"/>
      <c r="H79" s="327"/>
      <c r="I79" s="327"/>
      <c r="J79" s="329"/>
      <c r="K79" s="329"/>
      <c r="L79" s="327"/>
      <c r="M79" s="329"/>
      <c r="N79" s="329"/>
      <c r="O79" s="329"/>
      <c r="P79" s="329"/>
      <c r="Q79" s="329"/>
      <c r="R79" s="329"/>
      <c r="S79" s="329"/>
      <c r="T79" s="329"/>
      <c r="U79" s="329"/>
      <c r="V79" s="329"/>
      <c r="W79" s="329"/>
    </row>
    <row r="80" spans="1:23">
      <c r="A80" s="329"/>
      <c r="B80" s="329"/>
      <c r="C80" s="329"/>
      <c r="D80" s="329"/>
      <c r="E80" s="329"/>
      <c r="F80" s="329"/>
      <c r="G80" s="329"/>
      <c r="H80" s="327"/>
      <c r="I80" s="327"/>
      <c r="J80" s="329"/>
      <c r="K80" s="329"/>
      <c r="L80" s="327"/>
      <c r="M80" s="329"/>
      <c r="N80" s="329"/>
      <c r="O80" s="329"/>
      <c r="P80" s="329"/>
      <c r="Q80" s="329"/>
      <c r="R80" s="329"/>
      <c r="S80" s="329"/>
      <c r="T80" s="329"/>
      <c r="U80" s="329"/>
      <c r="V80" s="329"/>
      <c r="W80" s="329"/>
    </row>
    <row r="81" spans="1:23">
      <c r="A81" s="329"/>
      <c r="B81" s="329"/>
      <c r="C81" s="329"/>
      <c r="D81" s="329"/>
      <c r="E81" s="329"/>
      <c r="F81" s="329"/>
      <c r="G81" s="329"/>
      <c r="H81" s="327"/>
      <c r="I81" s="327"/>
      <c r="J81" s="329"/>
      <c r="K81" s="329"/>
      <c r="L81" s="327"/>
      <c r="M81" s="329"/>
      <c r="N81" s="329"/>
      <c r="O81" s="329"/>
      <c r="P81" s="329"/>
      <c r="Q81" s="329"/>
      <c r="R81" s="329"/>
      <c r="S81" s="329"/>
      <c r="T81" s="329"/>
      <c r="U81" s="329"/>
      <c r="V81" s="329"/>
      <c r="W81" s="329"/>
    </row>
    <row r="82" spans="1:23">
      <c r="A82" s="329"/>
      <c r="B82" s="329"/>
      <c r="C82" s="329"/>
      <c r="D82" s="329"/>
      <c r="E82" s="329"/>
      <c r="F82" s="329"/>
      <c r="G82" s="329"/>
      <c r="H82" s="327"/>
      <c r="I82" s="327"/>
      <c r="J82" s="329"/>
      <c r="K82" s="329"/>
      <c r="L82" s="327"/>
      <c r="M82" s="329"/>
      <c r="N82" s="329"/>
      <c r="O82" s="329"/>
      <c r="P82" s="329"/>
      <c r="Q82" s="329"/>
      <c r="R82" s="329"/>
      <c r="S82" s="329"/>
      <c r="T82" s="329"/>
      <c r="U82" s="329"/>
      <c r="V82" s="329"/>
      <c r="W82" s="329"/>
    </row>
    <row r="83" spans="1:23">
      <c r="A83" s="329"/>
      <c r="B83" s="329"/>
      <c r="C83" s="329"/>
      <c r="D83" s="329"/>
      <c r="E83" s="329"/>
      <c r="F83" s="329"/>
      <c r="G83" s="329"/>
      <c r="H83" s="327"/>
      <c r="I83" s="327"/>
      <c r="J83" s="329"/>
      <c r="K83" s="329"/>
      <c r="L83" s="327"/>
      <c r="M83" s="329"/>
      <c r="N83" s="329"/>
      <c r="O83" s="329"/>
      <c r="P83" s="329"/>
      <c r="Q83" s="329"/>
      <c r="R83" s="329"/>
      <c r="S83" s="329"/>
      <c r="T83" s="329"/>
      <c r="U83" s="329"/>
      <c r="V83" s="329"/>
      <c r="W83" s="329"/>
    </row>
    <row r="84" spans="1:23">
      <c r="A84" s="329"/>
      <c r="B84" s="329"/>
      <c r="C84" s="329"/>
      <c r="D84" s="329"/>
      <c r="E84" s="329"/>
      <c r="F84" s="329"/>
      <c r="G84" s="329"/>
      <c r="H84" s="327"/>
      <c r="I84" s="327"/>
      <c r="J84" s="329"/>
      <c r="K84" s="329"/>
      <c r="L84" s="327"/>
      <c r="M84" s="329"/>
      <c r="N84" s="329"/>
      <c r="O84" s="329"/>
      <c r="P84" s="329"/>
      <c r="Q84" s="329"/>
      <c r="R84" s="329"/>
      <c r="S84" s="329"/>
      <c r="T84" s="329"/>
      <c r="U84" s="329"/>
      <c r="V84" s="329"/>
      <c r="W84" s="329"/>
    </row>
    <row r="85" spans="1:23">
      <c r="A85" s="329"/>
      <c r="B85" s="329"/>
      <c r="C85" s="329"/>
      <c r="D85" s="329"/>
      <c r="E85" s="329"/>
      <c r="F85" s="329"/>
      <c r="G85" s="329"/>
      <c r="H85" s="327"/>
      <c r="I85" s="327"/>
      <c r="J85" s="329"/>
      <c r="K85" s="329"/>
      <c r="L85" s="327"/>
      <c r="M85" s="329"/>
      <c r="N85" s="329"/>
      <c r="O85" s="329"/>
      <c r="P85" s="329"/>
      <c r="Q85" s="329"/>
      <c r="R85" s="329"/>
      <c r="S85" s="329"/>
      <c r="T85" s="329"/>
      <c r="U85" s="329"/>
      <c r="V85" s="329"/>
      <c r="W85" s="329"/>
    </row>
    <row r="86" spans="1:23">
      <c r="A86" s="329"/>
      <c r="B86" s="329"/>
      <c r="C86" s="329"/>
      <c r="D86" s="329"/>
      <c r="E86" s="329"/>
      <c r="F86" s="329"/>
      <c r="G86" s="329"/>
      <c r="H86" s="327"/>
      <c r="I86" s="327"/>
      <c r="J86" s="329"/>
      <c r="K86" s="329"/>
      <c r="L86" s="327"/>
      <c r="M86" s="329"/>
      <c r="N86" s="329"/>
      <c r="O86" s="329"/>
      <c r="P86" s="329"/>
      <c r="Q86" s="329"/>
      <c r="R86" s="329"/>
      <c r="S86" s="329"/>
      <c r="T86" s="329"/>
      <c r="U86" s="329"/>
      <c r="V86" s="329"/>
      <c r="W86" s="329"/>
    </row>
    <row r="87" spans="1:23">
      <c r="A87" s="329"/>
      <c r="B87" s="329"/>
      <c r="C87" s="329"/>
      <c r="D87" s="329"/>
      <c r="E87" s="329"/>
      <c r="F87" s="329"/>
      <c r="G87" s="329"/>
      <c r="H87" s="327"/>
      <c r="I87" s="327"/>
      <c r="J87" s="329"/>
      <c r="K87" s="329"/>
      <c r="L87" s="327"/>
      <c r="M87" s="329"/>
      <c r="N87" s="329"/>
      <c r="O87" s="329"/>
      <c r="P87" s="329"/>
      <c r="Q87" s="329"/>
      <c r="R87" s="329"/>
      <c r="S87" s="329"/>
      <c r="T87" s="329"/>
      <c r="U87" s="329"/>
      <c r="V87" s="329"/>
      <c r="W87" s="329"/>
    </row>
    <row r="88" spans="1:23">
      <c r="A88" s="329"/>
      <c r="B88" s="329"/>
      <c r="C88" s="329"/>
      <c r="D88" s="329"/>
      <c r="E88" s="329"/>
      <c r="F88" s="329"/>
      <c r="G88" s="329"/>
      <c r="H88" s="327"/>
      <c r="I88" s="327"/>
      <c r="J88" s="329"/>
      <c r="K88" s="329"/>
      <c r="L88" s="327"/>
      <c r="M88" s="329"/>
      <c r="N88" s="329"/>
      <c r="O88" s="329"/>
      <c r="P88" s="329"/>
      <c r="Q88" s="329"/>
      <c r="R88" s="329"/>
      <c r="S88" s="329"/>
      <c r="T88" s="329"/>
      <c r="U88" s="329"/>
      <c r="V88" s="329"/>
      <c r="W88" s="329"/>
    </row>
    <row r="89" spans="1:23">
      <c r="A89" s="329"/>
      <c r="B89" s="329"/>
      <c r="C89" s="329"/>
      <c r="D89" s="329"/>
      <c r="E89" s="329"/>
      <c r="F89" s="329"/>
      <c r="G89" s="329"/>
      <c r="H89" s="327"/>
      <c r="I89" s="327"/>
      <c r="J89" s="329"/>
      <c r="K89" s="329"/>
      <c r="L89" s="327"/>
      <c r="M89" s="329"/>
      <c r="N89" s="329"/>
      <c r="O89" s="329"/>
      <c r="P89" s="329"/>
      <c r="Q89" s="329"/>
      <c r="R89" s="329"/>
      <c r="S89" s="329"/>
      <c r="T89" s="329"/>
      <c r="U89" s="329"/>
      <c r="V89" s="329"/>
      <c r="W89" s="329"/>
    </row>
    <row r="90" spans="1:23">
      <c r="A90" s="329"/>
      <c r="B90" s="329"/>
      <c r="C90" s="329"/>
      <c r="D90" s="329"/>
      <c r="E90" s="329"/>
      <c r="F90" s="329"/>
      <c r="G90" s="329"/>
      <c r="H90" s="327"/>
      <c r="I90" s="327"/>
      <c r="J90" s="329"/>
      <c r="K90" s="329"/>
      <c r="L90" s="327"/>
      <c r="M90" s="329"/>
      <c r="N90" s="329"/>
      <c r="O90" s="329"/>
      <c r="P90" s="329"/>
      <c r="Q90" s="329"/>
      <c r="R90" s="329"/>
      <c r="S90" s="329"/>
      <c r="T90" s="329"/>
      <c r="U90" s="329"/>
      <c r="V90" s="329"/>
      <c r="W90" s="329"/>
    </row>
    <row r="91" spans="1:23">
      <c r="A91" s="329"/>
      <c r="B91" s="329"/>
      <c r="C91" s="329"/>
      <c r="D91" s="329"/>
      <c r="E91" s="329"/>
      <c r="F91" s="329"/>
      <c r="G91" s="329"/>
      <c r="H91" s="327"/>
      <c r="I91" s="327"/>
      <c r="J91" s="329"/>
      <c r="K91" s="329"/>
      <c r="L91" s="327"/>
      <c r="M91" s="329"/>
      <c r="N91" s="329"/>
      <c r="O91" s="329"/>
      <c r="P91" s="329"/>
      <c r="Q91" s="329"/>
      <c r="R91" s="329"/>
      <c r="S91" s="329"/>
      <c r="T91" s="329"/>
      <c r="U91" s="329"/>
      <c r="V91" s="329"/>
      <c r="W91" s="329"/>
    </row>
    <row r="92" spans="1:23">
      <c r="A92" s="329"/>
      <c r="B92" s="329"/>
      <c r="C92" s="329"/>
      <c r="D92" s="329"/>
      <c r="E92" s="329"/>
      <c r="F92" s="329"/>
      <c r="G92" s="329"/>
      <c r="H92" s="327"/>
      <c r="I92" s="327"/>
      <c r="J92" s="329"/>
      <c r="K92" s="329"/>
      <c r="L92" s="327"/>
      <c r="M92" s="329"/>
      <c r="N92" s="329"/>
      <c r="O92" s="329"/>
      <c r="P92" s="329"/>
      <c r="Q92" s="329"/>
      <c r="R92" s="329"/>
      <c r="S92" s="329"/>
      <c r="T92" s="329"/>
      <c r="U92" s="329"/>
      <c r="V92" s="329"/>
      <c r="W92" s="329"/>
    </row>
    <row r="93" spans="1:23">
      <c r="A93" s="329"/>
      <c r="B93" s="329"/>
      <c r="C93" s="329"/>
      <c r="D93" s="329"/>
      <c r="E93" s="329"/>
      <c r="F93" s="329"/>
      <c r="G93" s="329"/>
      <c r="H93" s="327"/>
      <c r="I93" s="327"/>
      <c r="J93" s="329"/>
      <c r="K93" s="329"/>
      <c r="L93" s="327"/>
      <c r="M93" s="329"/>
      <c r="N93" s="329"/>
      <c r="O93" s="329"/>
      <c r="P93" s="329"/>
      <c r="Q93" s="329"/>
      <c r="R93" s="329"/>
      <c r="S93" s="329"/>
      <c r="T93" s="329"/>
      <c r="U93" s="329"/>
      <c r="V93" s="329"/>
      <c r="W93" s="329"/>
    </row>
    <row r="94" spans="1:23">
      <c r="A94" s="329"/>
      <c r="B94" s="329"/>
      <c r="C94" s="329"/>
      <c r="D94" s="329"/>
      <c r="E94" s="329"/>
      <c r="F94" s="329"/>
      <c r="G94" s="329"/>
      <c r="H94" s="327"/>
      <c r="I94" s="327"/>
      <c r="J94" s="329"/>
      <c r="K94" s="329"/>
      <c r="L94" s="327"/>
      <c r="M94" s="329"/>
      <c r="N94" s="329"/>
      <c r="O94" s="329"/>
      <c r="P94" s="329"/>
      <c r="Q94" s="329"/>
      <c r="R94" s="329"/>
      <c r="S94" s="329"/>
      <c r="T94" s="329"/>
      <c r="U94" s="329"/>
      <c r="V94" s="329"/>
      <c r="W94" s="329"/>
    </row>
    <row r="95" spans="1:23">
      <c r="A95" s="329"/>
      <c r="B95" s="329"/>
      <c r="C95" s="329"/>
      <c r="D95" s="329"/>
      <c r="E95" s="329"/>
      <c r="F95" s="329"/>
      <c r="G95" s="329"/>
      <c r="H95" s="327"/>
      <c r="I95" s="327"/>
      <c r="J95" s="329"/>
      <c r="K95" s="329"/>
      <c r="L95" s="327"/>
      <c r="M95" s="329"/>
      <c r="N95" s="329"/>
      <c r="O95" s="329"/>
      <c r="P95" s="329"/>
      <c r="Q95" s="329"/>
      <c r="R95" s="329"/>
      <c r="S95" s="329"/>
      <c r="T95" s="329"/>
      <c r="U95" s="329"/>
      <c r="V95" s="329"/>
      <c r="W95" s="329"/>
    </row>
    <row r="96" spans="1:23">
      <c r="A96" s="329"/>
      <c r="B96" s="329"/>
      <c r="C96" s="329"/>
      <c r="D96" s="329"/>
      <c r="E96" s="329"/>
      <c r="F96" s="329"/>
      <c r="G96" s="329"/>
      <c r="H96" s="327"/>
      <c r="I96" s="327"/>
      <c r="J96" s="329"/>
      <c r="K96" s="329"/>
      <c r="L96" s="327"/>
      <c r="M96" s="329"/>
      <c r="N96" s="329"/>
      <c r="O96" s="329"/>
      <c r="P96" s="329"/>
      <c r="Q96" s="329"/>
      <c r="R96" s="329"/>
      <c r="S96" s="329"/>
      <c r="T96" s="329"/>
      <c r="U96" s="329"/>
      <c r="V96" s="329"/>
      <c r="W96" s="329"/>
    </row>
    <row r="97" spans="1:23">
      <c r="A97" s="329"/>
      <c r="B97" s="329"/>
      <c r="C97" s="329"/>
      <c r="D97" s="329"/>
      <c r="E97" s="329"/>
      <c r="F97" s="329"/>
      <c r="G97" s="329"/>
      <c r="H97" s="327"/>
      <c r="I97" s="327"/>
      <c r="J97" s="329"/>
      <c r="K97" s="329"/>
      <c r="L97" s="327"/>
      <c r="M97" s="329"/>
      <c r="N97" s="329"/>
      <c r="O97" s="329"/>
      <c r="P97" s="329"/>
      <c r="Q97" s="329"/>
      <c r="R97" s="329"/>
      <c r="S97" s="329"/>
      <c r="T97" s="329"/>
      <c r="U97" s="329"/>
      <c r="V97" s="329"/>
      <c r="W97" s="329"/>
    </row>
    <row r="98" spans="1:23">
      <c r="A98" s="329"/>
      <c r="B98" s="329"/>
      <c r="C98" s="329"/>
      <c r="D98" s="329"/>
      <c r="E98" s="329"/>
      <c r="F98" s="329"/>
      <c r="G98" s="329"/>
      <c r="H98" s="327"/>
      <c r="I98" s="327"/>
      <c r="J98" s="329"/>
      <c r="K98" s="329"/>
      <c r="L98" s="327"/>
      <c r="M98" s="329"/>
      <c r="N98" s="329"/>
      <c r="O98" s="329"/>
      <c r="P98" s="329"/>
      <c r="Q98" s="329"/>
      <c r="R98" s="329"/>
      <c r="S98" s="329"/>
      <c r="T98" s="329"/>
      <c r="U98" s="329"/>
      <c r="V98" s="329"/>
      <c r="W98" s="329"/>
    </row>
    <row r="99" spans="1:23">
      <c r="A99" s="329"/>
      <c r="B99" s="329"/>
      <c r="C99" s="329"/>
      <c r="D99" s="329"/>
      <c r="E99" s="329"/>
      <c r="F99" s="329"/>
      <c r="G99" s="329"/>
      <c r="H99" s="327"/>
      <c r="I99" s="327"/>
      <c r="J99" s="329"/>
      <c r="K99" s="329"/>
      <c r="L99" s="327"/>
      <c r="M99" s="329"/>
      <c r="N99" s="329"/>
      <c r="O99" s="329"/>
      <c r="P99" s="329"/>
      <c r="Q99" s="329"/>
      <c r="R99" s="329"/>
      <c r="S99" s="329"/>
      <c r="T99" s="329"/>
      <c r="U99" s="329"/>
      <c r="V99" s="329"/>
      <c r="W99" s="329"/>
    </row>
    <row r="100" spans="1:23">
      <c r="A100" s="329"/>
      <c r="B100" s="329"/>
      <c r="C100" s="329"/>
      <c r="D100" s="329"/>
      <c r="E100" s="329"/>
      <c r="F100" s="329"/>
      <c r="G100" s="329"/>
      <c r="H100" s="327"/>
      <c r="I100" s="327"/>
      <c r="J100" s="329"/>
      <c r="K100" s="329"/>
      <c r="L100" s="327"/>
      <c r="M100" s="329"/>
      <c r="N100" s="329"/>
      <c r="O100" s="329"/>
      <c r="P100" s="329"/>
      <c r="Q100" s="329"/>
      <c r="R100" s="329"/>
      <c r="S100" s="329"/>
      <c r="T100" s="329"/>
      <c r="U100" s="329"/>
      <c r="V100" s="329"/>
      <c r="W100" s="329"/>
    </row>
    <row r="101" spans="1:23">
      <c r="A101" s="329"/>
      <c r="B101" s="329"/>
      <c r="C101" s="329"/>
      <c r="D101" s="329"/>
      <c r="E101" s="329"/>
      <c r="F101" s="329"/>
      <c r="G101" s="329"/>
      <c r="H101" s="327"/>
      <c r="I101" s="327"/>
      <c r="J101" s="329"/>
      <c r="K101" s="329"/>
      <c r="L101" s="327"/>
      <c r="M101" s="329"/>
      <c r="N101" s="329"/>
      <c r="O101" s="329"/>
      <c r="P101" s="329"/>
      <c r="Q101" s="329"/>
      <c r="R101" s="329"/>
      <c r="S101" s="329"/>
      <c r="T101" s="329"/>
      <c r="U101" s="329"/>
      <c r="V101" s="329"/>
      <c r="W101" s="329"/>
    </row>
    <row r="102" spans="1:23">
      <c r="A102" s="329"/>
      <c r="B102" s="329"/>
      <c r="C102" s="329"/>
      <c r="D102" s="329"/>
      <c r="E102" s="329"/>
      <c r="F102" s="329"/>
      <c r="G102" s="329"/>
      <c r="H102" s="327"/>
      <c r="I102" s="327"/>
      <c r="J102" s="329"/>
      <c r="K102" s="329"/>
      <c r="L102" s="327"/>
      <c r="M102" s="329"/>
      <c r="N102" s="329"/>
      <c r="O102" s="329"/>
      <c r="P102" s="329"/>
      <c r="Q102" s="329"/>
      <c r="R102" s="329"/>
      <c r="S102" s="329"/>
      <c r="T102" s="329"/>
      <c r="U102" s="329"/>
      <c r="V102" s="329"/>
      <c r="W102" s="329"/>
    </row>
    <row r="103" spans="1:23">
      <c r="A103" s="329"/>
      <c r="B103" s="329"/>
      <c r="C103" s="329"/>
      <c r="D103" s="329"/>
      <c r="E103" s="329"/>
      <c r="F103" s="329"/>
      <c r="G103" s="329"/>
      <c r="H103" s="327"/>
      <c r="I103" s="327"/>
      <c r="J103" s="329"/>
      <c r="K103" s="329"/>
      <c r="L103" s="327"/>
      <c r="M103" s="329"/>
      <c r="N103" s="329"/>
      <c r="O103" s="329"/>
      <c r="P103" s="329"/>
      <c r="Q103" s="329"/>
      <c r="R103" s="329"/>
      <c r="S103" s="329"/>
      <c r="T103" s="329"/>
      <c r="U103" s="329"/>
      <c r="V103" s="329"/>
      <c r="W103" s="329"/>
    </row>
    <row r="104" spans="1:23">
      <c r="A104" s="329"/>
      <c r="B104" s="329"/>
      <c r="C104" s="329"/>
      <c r="D104" s="329"/>
      <c r="E104" s="329"/>
      <c r="F104" s="329"/>
      <c r="G104" s="329"/>
      <c r="H104" s="327"/>
      <c r="I104" s="327"/>
      <c r="J104" s="329"/>
      <c r="K104" s="329"/>
      <c r="L104" s="327"/>
      <c r="M104" s="329"/>
      <c r="N104" s="329"/>
      <c r="O104" s="329"/>
      <c r="P104" s="329"/>
      <c r="Q104" s="329"/>
      <c r="R104" s="329"/>
      <c r="S104" s="329"/>
      <c r="T104" s="329"/>
      <c r="U104" s="329"/>
      <c r="V104" s="329"/>
      <c r="W104" s="329"/>
    </row>
    <row r="105" spans="1:23">
      <c r="A105" s="329"/>
      <c r="B105" s="329"/>
      <c r="C105" s="329"/>
      <c r="D105" s="329"/>
      <c r="E105" s="329"/>
      <c r="F105" s="329"/>
      <c r="G105" s="329"/>
      <c r="H105" s="327"/>
      <c r="I105" s="327"/>
      <c r="J105" s="329"/>
      <c r="K105" s="329"/>
      <c r="L105" s="327"/>
      <c r="M105" s="329"/>
      <c r="N105" s="329"/>
      <c r="O105" s="329"/>
      <c r="P105" s="329"/>
      <c r="Q105" s="329"/>
      <c r="R105" s="329"/>
      <c r="S105" s="329"/>
      <c r="T105" s="329"/>
      <c r="U105" s="329"/>
      <c r="V105" s="329"/>
      <c r="W105" s="329"/>
    </row>
    <row r="106" spans="1:23">
      <c r="A106" s="329"/>
      <c r="B106" s="329"/>
      <c r="C106" s="329"/>
      <c r="D106" s="329"/>
      <c r="E106" s="329"/>
      <c r="F106" s="329"/>
      <c r="G106" s="329"/>
      <c r="H106" s="327"/>
      <c r="I106" s="327"/>
      <c r="J106" s="329"/>
      <c r="K106" s="329"/>
      <c r="L106" s="327"/>
      <c r="M106" s="329"/>
      <c r="N106" s="329"/>
      <c r="O106" s="329"/>
      <c r="P106" s="329"/>
      <c r="Q106" s="329"/>
      <c r="R106" s="329"/>
      <c r="S106" s="329"/>
      <c r="T106" s="329"/>
      <c r="U106" s="329"/>
      <c r="V106" s="329"/>
      <c r="W106" s="329"/>
    </row>
    <row r="107" spans="1:23">
      <c r="A107" s="329"/>
      <c r="B107" s="329"/>
      <c r="C107" s="329"/>
      <c r="D107" s="329"/>
      <c r="E107" s="329"/>
      <c r="F107" s="329"/>
      <c r="G107" s="329"/>
      <c r="H107" s="327"/>
      <c r="I107" s="327"/>
      <c r="J107" s="329"/>
      <c r="K107" s="329"/>
      <c r="L107" s="327"/>
      <c r="M107" s="329"/>
      <c r="N107" s="329"/>
      <c r="O107" s="329"/>
      <c r="P107" s="329"/>
      <c r="Q107" s="329"/>
      <c r="R107" s="329"/>
      <c r="S107" s="329"/>
      <c r="T107" s="329"/>
      <c r="U107" s="329"/>
      <c r="V107" s="329"/>
      <c r="W107" s="329"/>
    </row>
    <row r="108" spans="1:23">
      <c r="A108" s="329"/>
      <c r="B108" s="329"/>
      <c r="C108" s="329"/>
      <c r="D108" s="329"/>
      <c r="E108" s="329"/>
      <c r="F108" s="329"/>
      <c r="G108" s="329"/>
      <c r="H108" s="327"/>
      <c r="I108" s="327"/>
      <c r="J108" s="329"/>
      <c r="K108" s="329"/>
      <c r="L108" s="327"/>
      <c r="M108" s="329"/>
      <c r="N108" s="329"/>
      <c r="O108" s="329"/>
      <c r="P108" s="329"/>
      <c r="Q108" s="329"/>
      <c r="R108" s="329"/>
      <c r="S108" s="329"/>
      <c r="T108" s="329"/>
      <c r="U108" s="329"/>
      <c r="V108" s="329"/>
      <c r="W108" s="329"/>
    </row>
    <row r="109" spans="1:23">
      <c r="A109" s="329"/>
      <c r="B109" s="329"/>
      <c r="C109" s="329"/>
      <c r="D109" s="329"/>
      <c r="E109" s="329"/>
      <c r="F109" s="329"/>
      <c r="G109" s="329"/>
      <c r="H109" s="327"/>
      <c r="I109" s="327"/>
      <c r="J109" s="329"/>
      <c r="K109" s="329"/>
      <c r="L109" s="327"/>
      <c r="M109" s="329"/>
      <c r="N109" s="329"/>
      <c r="O109" s="329"/>
      <c r="P109" s="329"/>
      <c r="Q109" s="329"/>
      <c r="R109" s="329"/>
      <c r="S109" s="329"/>
      <c r="T109" s="329"/>
      <c r="U109" s="329"/>
      <c r="V109" s="329"/>
      <c r="W109" s="329"/>
    </row>
    <row r="110" spans="1:23">
      <c r="A110" s="329"/>
      <c r="B110" s="329"/>
      <c r="C110" s="329"/>
      <c r="D110" s="329"/>
      <c r="E110" s="329"/>
      <c r="F110" s="329"/>
      <c r="G110" s="329"/>
      <c r="H110" s="327"/>
      <c r="I110" s="327"/>
      <c r="J110" s="329"/>
      <c r="K110" s="329"/>
      <c r="L110" s="327"/>
      <c r="M110" s="329"/>
      <c r="N110" s="329"/>
      <c r="O110" s="329"/>
      <c r="P110" s="329"/>
      <c r="Q110" s="329"/>
      <c r="R110" s="329"/>
      <c r="S110" s="329"/>
      <c r="T110" s="329"/>
      <c r="U110" s="329"/>
      <c r="V110" s="329"/>
      <c r="W110" s="329"/>
    </row>
    <row r="111" spans="1:23">
      <c r="A111" s="329"/>
      <c r="B111" s="329"/>
      <c r="C111" s="329"/>
      <c r="D111" s="329"/>
      <c r="E111" s="329"/>
      <c r="F111" s="329"/>
      <c r="G111" s="329"/>
      <c r="H111" s="327"/>
      <c r="I111" s="327"/>
      <c r="J111" s="329"/>
      <c r="K111" s="329"/>
      <c r="L111" s="327"/>
      <c r="M111" s="329"/>
      <c r="N111" s="329"/>
      <c r="O111" s="329"/>
      <c r="P111" s="329"/>
      <c r="Q111" s="329"/>
      <c r="R111" s="329"/>
      <c r="S111" s="329"/>
      <c r="T111" s="329"/>
      <c r="U111" s="329"/>
      <c r="V111" s="329"/>
      <c r="W111" s="329"/>
    </row>
    <row r="112" spans="1:23">
      <c r="A112" s="329"/>
      <c r="B112" s="329"/>
      <c r="C112" s="329"/>
      <c r="D112" s="329"/>
      <c r="E112" s="329"/>
      <c r="F112" s="329"/>
      <c r="G112" s="329"/>
      <c r="H112" s="327"/>
      <c r="I112" s="327"/>
      <c r="J112" s="329"/>
      <c r="K112" s="329"/>
      <c r="L112" s="327"/>
      <c r="M112" s="329"/>
      <c r="N112" s="329"/>
      <c r="O112" s="329"/>
      <c r="P112" s="329"/>
      <c r="Q112" s="329"/>
      <c r="R112" s="329"/>
      <c r="S112" s="329"/>
      <c r="T112" s="329"/>
      <c r="U112" s="329"/>
      <c r="V112" s="329"/>
      <c r="W112" s="329"/>
    </row>
    <row r="113" spans="1:23">
      <c r="A113" s="329"/>
      <c r="B113" s="329"/>
      <c r="C113" s="329"/>
      <c r="D113" s="329"/>
      <c r="E113" s="329"/>
      <c r="F113" s="329"/>
      <c r="G113" s="329"/>
      <c r="H113" s="327"/>
      <c r="I113" s="327"/>
      <c r="J113" s="329"/>
      <c r="K113" s="329"/>
      <c r="L113" s="327"/>
      <c r="M113" s="329"/>
      <c r="N113" s="329"/>
      <c r="O113" s="329"/>
      <c r="P113" s="329"/>
      <c r="Q113" s="329"/>
      <c r="R113" s="329"/>
      <c r="S113" s="329"/>
      <c r="T113" s="329"/>
      <c r="U113" s="329"/>
      <c r="V113" s="329"/>
      <c r="W113" s="329"/>
    </row>
    <row r="114" spans="1:23">
      <c r="A114" s="329"/>
      <c r="B114" s="329"/>
      <c r="C114" s="329"/>
      <c r="D114" s="329"/>
      <c r="E114" s="329"/>
      <c r="F114" s="329"/>
      <c r="G114" s="329"/>
      <c r="H114" s="327"/>
      <c r="I114" s="327"/>
      <c r="J114" s="329"/>
      <c r="K114" s="329"/>
      <c r="L114" s="327"/>
      <c r="M114" s="329"/>
      <c r="N114" s="329"/>
      <c r="O114" s="329"/>
      <c r="P114" s="329"/>
      <c r="Q114" s="329"/>
      <c r="R114" s="329"/>
      <c r="S114" s="329"/>
      <c r="T114" s="329"/>
      <c r="U114" s="329"/>
      <c r="V114" s="329"/>
      <c r="W114" s="329"/>
    </row>
    <row r="115" spans="1:23">
      <c r="A115" s="329"/>
      <c r="B115" s="329"/>
      <c r="C115" s="329"/>
      <c r="D115" s="329"/>
      <c r="E115" s="329"/>
      <c r="F115" s="329"/>
      <c r="G115" s="329"/>
      <c r="H115" s="327"/>
      <c r="I115" s="327"/>
      <c r="J115" s="329"/>
      <c r="K115" s="329"/>
      <c r="L115" s="327"/>
      <c r="M115" s="329"/>
      <c r="N115" s="329"/>
      <c r="O115" s="329"/>
      <c r="P115" s="329"/>
      <c r="Q115" s="329"/>
      <c r="R115" s="329"/>
      <c r="S115" s="329"/>
      <c r="T115" s="329"/>
      <c r="U115" s="329"/>
      <c r="V115" s="329"/>
      <c r="W115" s="329"/>
    </row>
    <row r="116" spans="1:23">
      <c r="A116" s="329"/>
      <c r="B116" s="329"/>
      <c r="C116" s="329"/>
      <c r="D116" s="329"/>
      <c r="E116" s="329"/>
      <c r="F116" s="329"/>
      <c r="G116" s="329"/>
      <c r="H116" s="327"/>
      <c r="I116" s="327"/>
      <c r="J116" s="329"/>
      <c r="K116" s="329"/>
      <c r="L116" s="327"/>
      <c r="M116" s="329"/>
      <c r="N116" s="329"/>
      <c r="O116" s="329"/>
      <c r="P116" s="329"/>
      <c r="Q116" s="329"/>
      <c r="R116" s="329"/>
      <c r="S116" s="329"/>
      <c r="T116" s="329"/>
      <c r="U116" s="329"/>
      <c r="V116" s="329"/>
      <c r="W116" s="329"/>
    </row>
    <row r="117" spans="1:23">
      <c r="A117" s="329"/>
      <c r="B117" s="329"/>
      <c r="C117" s="329"/>
      <c r="D117" s="329"/>
      <c r="E117" s="329"/>
      <c r="F117" s="329"/>
      <c r="G117" s="329"/>
      <c r="H117" s="327"/>
      <c r="I117" s="327"/>
      <c r="J117" s="329"/>
      <c r="K117" s="329"/>
      <c r="L117" s="327"/>
      <c r="M117" s="329"/>
      <c r="N117" s="329"/>
      <c r="O117" s="329"/>
      <c r="P117" s="329"/>
      <c r="Q117" s="329"/>
      <c r="R117" s="329"/>
      <c r="S117" s="329"/>
      <c r="T117" s="329"/>
      <c r="U117" s="329"/>
      <c r="V117" s="329"/>
      <c r="W117" s="329"/>
    </row>
    <row r="118" spans="1:23">
      <c r="A118" s="329"/>
      <c r="B118" s="329"/>
      <c r="C118" s="329"/>
      <c r="D118" s="329"/>
      <c r="E118" s="329"/>
      <c r="F118" s="329"/>
      <c r="G118" s="329"/>
      <c r="H118" s="327"/>
      <c r="I118" s="327"/>
      <c r="J118" s="329"/>
      <c r="K118" s="329"/>
      <c r="L118" s="327"/>
      <c r="M118" s="329"/>
      <c r="N118" s="329"/>
      <c r="O118" s="329"/>
      <c r="P118" s="329"/>
      <c r="Q118" s="329"/>
      <c r="R118" s="329"/>
      <c r="S118" s="329"/>
      <c r="T118" s="329"/>
      <c r="U118" s="329"/>
      <c r="V118" s="329"/>
      <c r="W118" s="329"/>
    </row>
    <row r="119" spans="1:23">
      <c r="A119" s="329"/>
      <c r="B119" s="329"/>
      <c r="C119" s="329"/>
      <c r="D119" s="329"/>
      <c r="E119" s="329"/>
      <c r="F119" s="329"/>
      <c r="G119" s="329"/>
      <c r="H119" s="327"/>
      <c r="I119" s="327"/>
      <c r="J119" s="329"/>
      <c r="K119" s="329"/>
      <c r="L119" s="327"/>
      <c r="M119" s="329"/>
      <c r="N119" s="329"/>
      <c r="O119" s="329"/>
      <c r="P119" s="329"/>
      <c r="Q119" s="329"/>
      <c r="R119" s="329"/>
      <c r="S119" s="329"/>
      <c r="T119" s="329"/>
      <c r="U119" s="329"/>
      <c r="V119" s="329"/>
      <c r="W119" s="329"/>
    </row>
    <row r="120" spans="1:23">
      <c r="A120" s="329"/>
      <c r="B120" s="329"/>
      <c r="C120" s="329"/>
      <c r="D120" s="329"/>
      <c r="E120" s="329"/>
      <c r="F120" s="329"/>
      <c r="G120" s="329"/>
      <c r="H120" s="327"/>
      <c r="I120" s="327"/>
      <c r="J120" s="329"/>
      <c r="K120" s="329"/>
      <c r="L120" s="327"/>
      <c r="M120" s="329"/>
      <c r="N120" s="329"/>
      <c r="O120" s="329"/>
      <c r="P120" s="329"/>
      <c r="Q120" s="329"/>
      <c r="R120" s="329"/>
      <c r="S120" s="329"/>
      <c r="T120" s="329"/>
      <c r="U120" s="329"/>
      <c r="V120" s="329"/>
      <c r="W120" s="329"/>
    </row>
    <row r="121" spans="1:23">
      <c r="A121" s="329"/>
      <c r="B121" s="329"/>
      <c r="C121" s="329"/>
      <c r="D121" s="329"/>
      <c r="E121" s="329"/>
      <c r="F121" s="329"/>
      <c r="G121" s="329"/>
      <c r="H121" s="327"/>
      <c r="I121" s="327"/>
      <c r="J121" s="329"/>
      <c r="K121" s="329"/>
      <c r="L121" s="327"/>
      <c r="M121" s="329"/>
      <c r="N121" s="329"/>
      <c r="O121" s="329"/>
      <c r="P121" s="329"/>
      <c r="Q121" s="329"/>
      <c r="R121" s="329"/>
      <c r="S121" s="329"/>
      <c r="T121" s="329"/>
      <c r="U121" s="329"/>
      <c r="V121" s="329"/>
      <c r="W121" s="329"/>
    </row>
    <row r="122" spans="1:23">
      <c r="A122" s="329"/>
      <c r="B122" s="329"/>
      <c r="C122" s="329"/>
      <c r="D122" s="329"/>
      <c r="E122" s="329"/>
      <c r="F122" s="329"/>
      <c r="G122" s="329"/>
      <c r="H122" s="327"/>
      <c r="I122" s="327"/>
      <c r="J122" s="329"/>
      <c r="K122" s="329"/>
      <c r="L122" s="327"/>
      <c r="M122" s="329"/>
      <c r="N122" s="329"/>
      <c r="O122" s="329"/>
      <c r="P122" s="329"/>
      <c r="Q122" s="329"/>
      <c r="R122" s="329"/>
      <c r="S122" s="329"/>
      <c r="T122" s="329"/>
      <c r="U122" s="329"/>
      <c r="V122" s="329"/>
      <c r="W122" s="329"/>
    </row>
    <row r="123" spans="1:23">
      <c r="A123" s="329"/>
      <c r="B123" s="329"/>
      <c r="C123" s="329"/>
      <c r="D123" s="329"/>
      <c r="E123" s="329"/>
      <c r="F123" s="329"/>
      <c r="G123" s="329"/>
      <c r="H123" s="327"/>
      <c r="I123" s="327"/>
      <c r="J123" s="329"/>
      <c r="K123" s="329"/>
      <c r="L123" s="327"/>
      <c r="M123" s="329"/>
      <c r="N123" s="329"/>
      <c r="O123" s="329"/>
      <c r="P123" s="329"/>
      <c r="Q123" s="329"/>
      <c r="R123" s="329"/>
      <c r="S123" s="329"/>
      <c r="T123" s="329"/>
      <c r="U123" s="329"/>
      <c r="V123" s="329"/>
      <c r="W123" s="329"/>
    </row>
    <row r="124" spans="1:23">
      <c r="A124" s="329"/>
      <c r="B124" s="329"/>
      <c r="C124" s="329"/>
      <c r="D124" s="329"/>
      <c r="E124" s="329"/>
      <c r="F124" s="329"/>
      <c r="G124" s="329"/>
      <c r="H124" s="327"/>
      <c r="I124" s="327"/>
      <c r="J124" s="329"/>
      <c r="K124" s="329"/>
      <c r="L124" s="327"/>
      <c r="M124" s="329"/>
      <c r="N124" s="329"/>
      <c r="O124" s="329"/>
      <c r="P124" s="329"/>
      <c r="Q124" s="329"/>
      <c r="R124" s="329"/>
      <c r="S124" s="329"/>
      <c r="T124" s="329"/>
      <c r="U124" s="329"/>
      <c r="V124" s="329"/>
      <c r="W124" s="329"/>
    </row>
    <row r="125" spans="1:23">
      <c r="A125" s="329"/>
      <c r="B125" s="329"/>
      <c r="C125" s="329"/>
      <c r="D125" s="329"/>
      <c r="E125" s="329"/>
      <c r="F125" s="329"/>
      <c r="G125" s="329"/>
      <c r="H125" s="327"/>
      <c r="I125" s="327"/>
      <c r="J125" s="329"/>
      <c r="K125" s="329"/>
      <c r="L125" s="327"/>
      <c r="M125" s="329"/>
      <c r="N125" s="329"/>
      <c r="O125" s="329"/>
      <c r="P125" s="329"/>
      <c r="Q125" s="329"/>
      <c r="R125" s="329"/>
      <c r="S125" s="329"/>
      <c r="T125" s="329"/>
      <c r="U125" s="329"/>
      <c r="V125" s="329"/>
      <c r="W125" s="329"/>
    </row>
    <row r="126" spans="1:23">
      <c r="A126" s="329"/>
      <c r="B126" s="329"/>
      <c r="C126" s="329"/>
      <c r="D126" s="329"/>
      <c r="E126" s="329"/>
      <c r="F126" s="329"/>
      <c r="G126" s="329"/>
      <c r="H126" s="327"/>
      <c r="I126" s="327"/>
      <c r="J126" s="329"/>
      <c r="K126" s="329"/>
      <c r="L126" s="327"/>
      <c r="M126" s="329"/>
      <c r="N126" s="329"/>
      <c r="O126" s="329"/>
      <c r="P126" s="329"/>
      <c r="Q126" s="329"/>
      <c r="R126" s="329"/>
      <c r="S126" s="329"/>
      <c r="T126" s="329"/>
      <c r="U126" s="329"/>
      <c r="V126" s="329"/>
      <c r="W126" s="329"/>
    </row>
    <row r="127" spans="1:23">
      <c r="A127" s="329"/>
      <c r="B127" s="329"/>
      <c r="C127" s="329"/>
      <c r="D127" s="329"/>
      <c r="E127" s="329"/>
      <c r="F127" s="329"/>
      <c r="G127" s="329"/>
      <c r="H127" s="327"/>
      <c r="I127" s="327"/>
      <c r="J127" s="329"/>
      <c r="K127" s="329"/>
      <c r="L127" s="327"/>
      <c r="M127" s="329"/>
      <c r="N127" s="329"/>
      <c r="O127" s="329"/>
      <c r="P127" s="329"/>
      <c r="Q127" s="329"/>
      <c r="R127" s="329"/>
      <c r="S127" s="329"/>
      <c r="T127" s="329"/>
      <c r="U127" s="329"/>
      <c r="V127" s="329"/>
      <c r="W127" s="329"/>
    </row>
    <row r="128" spans="1:23">
      <c r="A128" s="329"/>
      <c r="B128" s="329"/>
      <c r="C128" s="329"/>
      <c r="D128" s="329"/>
      <c r="E128" s="329"/>
      <c r="F128" s="329"/>
      <c r="G128" s="329"/>
      <c r="H128" s="327"/>
      <c r="I128" s="327"/>
      <c r="J128" s="329"/>
      <c r="K128" s="329"/>
      <c r="L128" s="327"/>
      <c r="M128" s="329"/>
      <c r="N128" s="329"/>
      <c r="O128" s="329"/>
      <c r="P128" s="329"/>
      <c r="Q128" s="329"/>
      <c r="R128" s="329"/>
      <c r="S128" s="329"/>
      <c r="T128" s="329"/>
      <c r="U128" s="329"/>
      <c r="V128" s="329"/>
      <c r="W128" s="329"/>
    </row>
    <row r="129" spans="1:23">
      <c r="A129" s="329"/>
      <c r="B129" s="329"/>
      <c r="C129" s="329"/>
      <c r="D129" s="329"/>
      <c r="E129" s="329"/>
      <c r="F129" s="329"/>
      <c r="G129" s="329"/>
      <c r="H129" s="327"/>
      <c r="I129" s="327"/>
      <c r="J129" s="329"/>
      <c r="K129" s="329"/>
      <c r="L129" s="327"/>
      <c r="M129" s="329"/>
      <c r="N129" s="329"/>
      <c r="O129" s="329"/>
      <c r="P129" s="329"/>
      <c r="Q129" s="329"/>
      <c r="R129" s="329"/>
      <c r="S129" s="329"/>
      <c r="T129" s="329"/>
      <c r="U129" s="329"/>
      <c r="V129" s="329"/>
      <c r="W129" s="329"/>
    </row>
    <row r="130" spans="1:23">
      <c r="A130" s="329"/>
      <c r="B130" s="329"/>
      <c r="C130" s="329"/>
      <c r="D130" s="329"/>
      <c r="E130" s="329"/>
      <c r="F130" s="329"/>
      <c r="G130" s="329"/>
      <c r="H130" s="327"/>
      <c r="I130" s="327"/>
      <c r="J130" s="329"/>
      <c r="K130" s="329"/>
      <c r="L130" s="327"/>
      <c r="M130" s="329"/>
      <c r="N130" s="329"/>
      <c r="O130" s="329"/>
      <c r="P130" s="329"/>
      <c r="Q130" s="329"/>
      <c r="R130" s="329"/>
      <c r="S130" s="329"/>
      <c r="T130" s="329"/>
      <c r="U130" s="329"/>
      <c r="V130" s="329"/>
      <c r="W130" s="329"/>
    </row>
    <row r="131" spans="1:23">
      <c r="A131" s="329"/>
      <c r="B131" s="329"/>
      <c r="C131" s="329"/>
      <c r="D131" s="329"/>
      <c r="E131" s="329"/>
      <c r="F131" s="329"/>
      <c r="G131" s="329"/>
      <c r="H131" s="327"/>
      <c r="I131" s="327"/>
      <c r="J131" s="329"/>
      <c r="K131" s="329"/>
      <c r="L131" s="327"/>
      <c r="M131" s="329"/>
      <c r="N131" s="329"/>
      <c r="O131" s="329"/>
      <c r="P131" s="329"/>
      <c r="Q131" s="329"/>
      <c r="R131" s="329"/>
      <c r="S131" s="329"/>
      <c r="T131" s="329"/>
      <c r="U131" s="329"/>
      <c r="V131" s="329"/>
      <c r="W131" s="329"/>
    </row>
    <row r="132" spans="1:23">
      <c r="A132" s="329"/>
      <c r="B132" s="329"/>
      <c r="C132" s="329"/>
      <c r="D132" s="329"/>
      <c r="E132" s="329"/>
      <c r="F132" s="329"/>
      <c r="G132" s="329"/>
      <c r="H132" s="327"/>
      <c r="I132" s="327"/>
      <c r="J132" s="329"/>
      <c r="K132" s="329"/>
      <c r="L132" s="327"/>
      <c r="M132" s="329"/>
      <c r="N132" s="329"/>
      <c r="O132" s="329"/>
      <c r="P132" s="329"/>
      <c r="Q132" s="329"/>
      <c r="R132" s="329"/>
      <c r="S132" s="329"/>
      <c r="T132" s="329"/>
      <c r="U132" s="329"/>
      <c r="V132" s="329"/>
      <c r="W132" s="329"/>
    </row>
    <row r="133" spans="1:23">
      <c r="A133" s="329"/>
      <c r="B133" s="329"/>
      <c r="C133" s="329"/>
      <c r="D133" s="329"/>
      <c r="E133" s="329"/>
      <c r="F133" s="329"/>
      <c r="G133" s="329"/>
      <c r="H133" s="327"/>
      <c r="I133" s="327"/>
      <c r="J133" s="329"/>
      <c r="K133" s="329"/>
      <c r="L133" s="327"/>
      <c r="M133" s="329"/>
      <c r="N133" s="329"/>
      <c r="O133" s="329"/>
      <c r="P133" s="329"/>
      <c r="Q133" s="329"/>
      <c r="R133" s="329"/>
      <c r="S133" s="329"/>
      <c r="T133" s="329"/>
      <c r="U133" s="329"/>
      <c r="V133" s="329"/>
      <c r="W133" s="329"/>
    </row>
    <row r="134" spans="1:23">
      <c r="A134" s="329"/>
      <c r="B134" s="329"/>
      <c r="C134" s="329"/>
      <c r="D134" s="329"/>
      <c r="E134" s="329"/>
      <c r="F134" s="329"/>
      <c r="G134" s="329"/>
      <c r="H134" s="327"/>
      <c r="I134" s="327"/>
      <c r="J134" s="329"/>
      <c r="K134" s="329"/>
      <c r="L134" s="327"/>
      <c r="M134" s="329"/>
      <c r="N134" s="329"/>
      <c r="O134" s="329"/>
      <c r="P134" s="329"/>
      <c r="Q134" s="329"/>
      <c r="R134" s="329"/>
      <c r="S134" s="329"/>
      <c r="T134" s="329"/>
      <c r="U134" s="329"/>
      <c r="V134" s="329"/>
      <c r="W134" s="329"/>
    </row>
    <row r="135" spans="1:23">
      <c r="A135" s="329"/>
      <c r="B135" s="329"/>
      <c r="C135" s="329"/>
      <c r="D135" s="329"/>
      <c r="E135" s="329"/>
      <c r="F135" s="329"/>
      <c r="G135" s="329"/>
      <c r="H135" s="327"/>
      <c r="I135" s="327"/>
      <c r="J135" s="329"/>
      <c r="K135" s="329"/>
      <c r="L135" s="327"/>
      <c r="M135" s="329"/>
      <c r="N135" s="329"/>
      <c r="O135" s="329"/>
      <c r="P135" s="329"/>
      <c r="Q135" s="329"/>
      <c r="R135" s="329"/>
      <c r="S135" s="329"/>
      <c r="T135" s="329"/>
      <c r="U135" s="329"/>
      <c r="V135" s="329"/>
      <c r="W135" s="329"/>
    </row>
    <row r="136" spans="1:23">
      <c r="A136" s="329"/>
      <c r="B136" s="329"/>
      <c r="C136" s="329"/>
      <c r="D136" s="329"/>
      <c r="E136" s="329"/>
      <c r="F136" s="329"/>
      <c r="G136" s="329"/>
      <c r="H136" s="327"/>
      <c r="I136" s="327"/>
      <c r="J136" s="329"/>
      <c r="K136" s="329"/>
      <c r="L136" s="327"/>
      <c r="M136" s="329"/>
      <c r="N136" s="329"/>
      <c r="O136" s="329"/>
      <c r="P136" s="329"/>
      <c r="Q136" s="329"/>
      <c r="R136" s="329"/>
      <c r="S136" s="329"/>
      <c r="T136" s="329"/>
      <c r="U136" s="329"/>
      <c r="V136" s="329"/>
      <c r="W136" s="329"/>
    </row>
    <row r="137" spans="1:23">
      <c r="A137" s="329"/>
      <c r="B137" s="329"/>
      <c r="C137" s="329"/>
      <c r="D137" s="329"/>
      <c r="E137" s="329"/>
      <c r="F137" s="329"/>
      <c r="G137" s="329"/>
      <c r="H137" s="327"/>
      <c r="I137" s="327"/>
      <c r="J137" s="329"/>
      <c r="K137" s="329"/>
      <c r="L137" s="327"/>
      <c r="M137" s="329"/>
      <c r="N137" s="329"/>
      <c r="O137" s="329"/>
      <c r="P137" s="329"/>
      <c r="Q137" s="329"/>
      <c r="R137" s="329"/>
      <c r="S137" s="329"/>
      <c r="T137" s="329"/>
      <c r="U137" s="329"/>
      <c r="V137" s="329"/>
      <c r="W137" s="329"/>
    </row>
    <row r="138" spans="1:23">
      <c r="A138" s="329"/>
      <c r="B138" s="329"/>
      <c r="C138" s="329"/>
      <c r="D138" s="329"/>
      <c r="E138" s="329"/>
      <c r="F138" s="329"/>
      <c r="G138" s="329"/>
      <c r="H138" s="327"/>
      <c r="I138" s="327"/>
      <c r="J138" s="329"/>
      <c r="K138" s="329"/>
      <c r="L138" s="327"/>
      <c r="M138" s="329"/>
      <c r="N138" s="329"/>
      <c r="O138" s="329"/>
      <c r="P138" s="329"/>
      <c r="Q138" s="329"/>
      <c r="R138" s="329"/>
      <c r="S138" s="329"/>
      <c r="T138" s="329"/>
      <c r="U138" s="329"/>
      <c r="V138" s="329"/>
      <c r="W138" s="329"/>
    </row>
    <row r="139" spans="1:23">
      <c r="A139" s="329"/>
      <c r="B139" s="329"/>
      <c r="C139" s="329"/>
      <c r="D139" s="329"/>
      <c r="E139" s="329"/>
      <c r="F139" s="329"/>
      <c r="G139" s="329"/>
      <c r="H139" s="327"/>
      <c r="I139" s="327"/>
      <c r="J139" s="329"/>
      <c r="K139" s="329"/>
      <c r="L139" s="327"/>
      <c r="M139" s="329"/>
      <c r="N139" s="329"/>
      <c r="O139" s="329"/>
      <c r="P139" s="329"/>
      <c r="Q139" s="329"/>
      <c r="R139" s="329"/>
      <c r="S139" s="329"/>
      <c r="T139" s="329"/>
      <c r="U139" s="329"/>
      <c r="V139" s="329"/>
      <c r="W139" s="329"/>
    </row>
    <row r="140" spans="1:23">
      <c r="A140" s="329"/>
      <c r="B140" s="329"/>
      <c r="C140" s="329"/>
      <c r="D140" s="329"/>
      <c r="E140" s="329"/>
      <c r="F140" s="329"/>
      <c r="G140" s="329"/>
      <c r="H140" s="327"/>
      <c r="I140" s="327"/>
      <c r="J140" s="329"/>
      <c r="K140" s="329"/>
      <c r="L140" s="327"/>
      <c r="M140" s="329"/>
      <c r="N140" s="329"/>
      <c r="O140" s="329"/>
      <c r="P140" s="329"/>
      <c r="Q140" s="329"/>
      <c r="R140" s="329"/>
      <c r="S140" s="329"/>
      <c r="T140" s="329"/>
      <c r="U140" s="329"/>
      <c r="V140" s="329"/>
      <c r="W140" s="329"/>
    </row>
    <row r="141" spans="1:23">
      <c r="A141" s="329"/>
      <c r="B141" s="329"/>
      <c r="C141" s="329"/>
      <c r="D141" s="329"/>
      <c r="E141" s="329"/>
      <c r="F141" s="329"/>
      <c r="G141" s="329"/>
      <c r="H141" s="327"/>
      <c r="I141" s="327"/>
      <c r="J141" s="329"/>
      <c r="K141" s="329"/>
      <c r="L141" s="327"/>
      <c r="M141" s="329"/>
      <c r="N141" s="329"/>
      <c r="O141" s="329"/>
      <c r="P141" s="329"/>
      <c r="Q141" s="329"/>
      <c r="R141" s="329"/>
      <c r="S141" s="329"/>
      <c r="T141" s="329"/>
      <c r="U141" s="329"/>
      <c r="V141" s="329"/>
      <c r="W141" s="329"/>
    </row>
    <row r="142" spans="1:23">
      <c r="A142" s="329"/>
      <c r="B142" s="329"/>
      <c r="C142" s="329"/>
      <c r="D142" s="329"/>
      <c r="E142" s="329"/>
      <c r="F142" s="329"/>
      <c r="G142" s="329"/>
      <c r="H142" s="327"/>
      <c r="I142" s="327"/>
      <c r="J142" s="329"/>
      <c r="K142" s="329"/>
      <c r="L142" s="327"/>
      <c r="M142" s="329"/>
      <c r="N142" s="329"/>
      <c r="O142" s="329"/>
      <c r="P142" s="329"/>
      <c r="Q142" s="329"/>
      <c r="R142" s="329"/>
      <c r="S142" s="329"/>
      <c r="T142" s="329"/>
      <c r="U142" s="329"/>
      <c r="V142" s="329"/>
      <c r="W142" s="329"/>
    </row>
    <row r="143" spans="1:23">
      <c r="A143" s="329"/>
      <c r="B143" s="329"/>
      <c r="C143" s="329"/>
      <c r="D143" s="329"/>
      <c r="E143" s="329"/>
      <c r="F143" s="329"/>
      <c r="G143" s="329"/>
      <c r="H143" s="327"/>
      <c r="I143" s="327"/>
      <c r="J143" s="329"/>
      <c r="K143" s="329"/>
      <c r="L143" s="327"/>
      <c r="M143" s="329"/>
      <c r="N143" s="329"/>
      <c r="O143" s="329"/>
      <c r="P143" s="329"/>
      <c r="Q143" s="329"/>
      <c r="R143" s="329"/>
      <c r="S143" s="329"/>
      <c r="T143" s="329"/>
      <c r="U143" s="329"/>
      <c r="V143" s="329"/>
      <c r="W143" s="329"/>
    </row>
    <row r="144" spans="1:23">
      <c r="A144" s="329"/>
      <c r="B144" s="329"/>
      <c r="C144" s="329"/>
      <c r="D144" s="329"/>
      <c r="E144" s="329"/>
      <c r="F144" s="329"/>
      <c r="G144" s="329"/>
      <c r="H144" s="327"/>
      <c r="I144" s="327"/>
      <c r="J144" s="329"/>
      <c r="K144" s="329"/>
      <c r="L144" s="327"/>
      <c r="M144" s="329"/>
      <c r="N144" s="329"/>
      <c r="O144" s="329"/>
      <c r="P144" s="329"/>
      <c r="Q144" s="329"/>
      <c r="R144" s="329"/>
      <c r="S144" s="329"/>
      <c r="T144" s="329"/>
      <c r="U144" s="329"/>
      <c r="V144" s="329"/>
      <c r="W144" s="329"/>
    </row>
    <row r="145" spans="1:23">
      <c r="A145" s="329"/>
      <c r="B145" s="329"/>
      <c r="C145" s="329"/>
      <c r="D145" s="329"/>
      <c r="E145" s="329"/>
      <c r="F145" s="329"/>
      <c r="G145" s="329"/>
      <c r="H145" s="327"/>
      <c r="I145" s="327"/>
      <c r="J145" s="329"/>
      <c r="K145" s="329"/>
      <c r="L145" s="327"/>
      <c r="M145" s="329"/>
      <c r="N145" s="329"/>
      <c r="O145" s="329"/>
      <c r="P145" s="329"/>
      <c r="Q145" s="329"/>
      <c r="R145" s="329"/>
      <c r="S145" s="329"/>
      <c r="T145" s="329"/>
      <c r="U145" s="329"/>
      <c r="V145" s="329"/>
      <c r="W145" s="329"/>
    </row>
    <row r="146" spans="1:23">
      <c r="A146" s="329"/>
      <c r="B146" s="329"/>
      <c r="C146" s="329"/>
      <c r="D146" s="329"/>
      <c r="E146" s="329"/>
      <c r="F146" s="329"/>
      <c r="G146" s="329"/>
      <c r="H146" s="327"/>
      <c r="I146" s="327"/>
      <c r="J146" s="329"/>
      <c r="K146" s="329"/>
      <c r="L146" s="327"/>
      <c r="M146" s="329"/>
      <c r="N146" s="329"/>
      <c r="O146" s="329"/>
      <c r="P146" s="329"/>
      <c r="Q146" s="329"/>
      <c r="R146" s="329"/>
      <c r="S146" s="329"/>
      <c r="T146" s="329"/>
      <c r="U146" s="329"/>
      <c r="V146" s="329"/>
      <c r="W146" s="329"/>
    </row>
    <row r="147" spans="1:23">
      <c r="A147" s="329"/>
      <c r="B147" s="329"/>
      <c r="C147" s="329"/>
      <c r="D147" s="329"/>
      <c r="E147" s="329"/>
      <c r="F147" s="329"/>
      <c r="G147" s="329"/>
      <c r="H147" s="327"/>
      <c r="I147" s="327"/>
      <c r="J147" s="329"/>
      <c r="K147" s="329"/>
      <c r="L147" s="327"/>
      <c r="M147" s="329"/>
      <c r="N147" s="329"/>
      <c r="O147" s="329"/>
      <c r="P147" s="329"/>
      <c r="Q147" s="329"/>
      <c r="R147" s="329"/>
      <c r="S147" s="329"/>
      <c r="T147" s="329"/>
      <c r="U147" s="329"/>
      <c r="V147" s="329"/>
      <c r="W147" s="329"/>
    </row>
    <row r="148" spans="1:23">
      <c r="A148" s="329"/>
      <c r="B148" s="329"/>
      <c r="C148" s="329"/>
      <c r="D148" s="329"/>
      <c r="E148" s="329"/>
      <c r="F148" s="329"/>
      <c r="G148" s="329"/>
      <c r="H148" s="327"/>
      <c r="I148" s="327"/>
      <c r="J148" s="329"/>
      <c r="K148" s="329"/>
      <c r="L148" s="327"/>
      <c r="M148" s="329"/>
      <c r="N148" s="329"/>
      <c r="O148" s="329"/>
      <c r="P148" s="329"/>
      <c r="Q148" s="329"/>
      <c r="R148" s="329"/>
      <c r="S148" s="329"/>
      <c r="T148" s="329"/>
      <c r="U148" s="329"/>
      <c r="V148" s="329"/>
      <c r="W148" s="329"/>
    </row>
    <row r="149" spans="1:23">
      <c r="A149" s="329"/>
      <c r="B149" s="329"/>
      <c r="C149" s="329"/>
      <c r="D149" s="329"/>
      <c r="E149" s="329"/>
      <c r="F149" s="329"/>
      <c r="G149" s="329"/>
      <c r="H149" s="327"/>
      <c r="I149" s="327"/>
      <c r="J149" s="329"/>
      <c r="K149" s="329"/>
      <c r="L149" s="327"/>
      <c r="M149" s="329"/>
      <c r="N149" s="329"/>
      <c r="O149" s="329"/>
      <c r="P149" s="329"/>
      <c r="Q149" s="329"/>
      <c r="R149" s="329"/>
      <c r="S149" s="329"/>
      <c r="T149" s="329"/>
      <c r="U149" s="329"/>
      <c r="V149" s="329"/>
      <c r="W149" s="329"/>
    </row>
    <row r="150" spans="1:23">
      <c r="A150" s="329"/>
      <c r="B150" s="329"/>
      <c r="C150" s="329"/>
      <c r="D150" s="329"/>
      <c r="E150" s="329"/>
      <c r="F150" s="329"/>
      <c r="G150" s="329"/>
      <c r="H150" s="327"/>
      <c r="I150" s="327"/>
      <c r="J150" s="329"/>
      <c r="K150" s="329"/>
      <c r="L150" s="327"/>
      <c r="M150" s="329"/>
      <c r="N150" s="329"/>
      <c r="O150" s="329"/>
      <c r="P150" s="329"/>
      <c r="Q150" s="329"/>
      <c r="R150" s="329"/>
      <c r="S150" s="329"/>
      <c r="T150" s="329"/>
      <c r="U150" s="329"/>
      <c r="V150" s="329"/>
      <c r="W150" s="329"/>
    </row>
    <row r="151" spans="1:23">
      <c r="A151" s="329"/>
      <c r="B151" s="329"/>
      <c r="C151" s="329"/>
      <c r="D151" s="329"/>
      <c r="E151" s="329"/>
      <c r="F151" s="329"/>
      <c r="G151" s="329"/>
      <c r="H151" s="327"/>
      <c r="I151" s="327"/>
      <c r="J151" s="329"/>
      <c r="K151" s="329"/>
      <c r="L151" s="327"/>
      <c r="M151" s="329"/>
      <c r="N151" s="329"/>
      <c r="O151" s="329"/>
      <c r="P151" s="329"/>
      <c r="Q151" s="329"/>
      <c r="R151" s="329"/>
      <c r="S151" s="329"/>
      <c r="T151" s="329"/>
      <c r="U151" s="329"/>
      <c r="V151" s="329"/>
      <c r="W151" s="329"/>
    </row>
    <row r="152" spans="1:23">
      <c r="A152" s="329"/>
      <c r="B152" s="329"/>
      <c r="C152" s="329"/>
      <c r="D152" s="329"/>
      <c r="E152" s="329"/>
      <c r="F152" s="329"/>
      <c r="G152" s="329"/>
      <c r="H152" s="327"/>
      <c r="I152" s="327"/>
      <c r="J152" s="329"/>
      <c r="K152" s="329"/>
      <c r="L152" s="327"/>
      <c r="M152" s="329"/>
      <c r="N152" s="329"/>
      <c r="O152" s="329"/>
      <c r="P152" s="329"/>
      <c r="Q152" s="329"/>
      <c r="R152" s="329"/>
      <c r="S152" s="329"/>
      <c r="T152" s="329"/>
      <c r="U152" s="329"/>
      <c r="V152" s="329"/>
      <c r="W152" s="329"/>
    </row>
    <row r="153" spans="1:23">
      <c r="A153" s="329"/>
      <c r="B153" s="329"/>
      <c r="C153" s="329"/>
      <c r="D153" s="329"/>
      <c r="E153" s="329"/>
      <c r="F153" s="329"/>
      <c r="G153" s="329"/>
      <c r="H153" s="327"/>
      <c r="I153" s="327"/>
      <c r="J153" s="329"/>
      <c r="K153" s="329"/>
      <c r="L153" s="327"/>
      <c r="M153" s="329"/>
      <c r="N153" s="329"/>
      <c r="O153" s="329"/>
      <c r="P153" s="329"/>
      <c r="Q153" s="329"/>
      <c r="R153" s="329"/>
      <c r="S153" s="329"/>
      <c r="T153" s="329"/>
      <c r="U153" s="329"/>
      <c r="V153" s="329"/>
      <c r="W153" s="329"/>
    </row>
    <row r="154" spans="1:23">
      <c r="A154" s="329"/>
      <c r="B154" s="329"/>
      <c r="C154" s="329"/>
      <c r="D154" s="329"/>
      <c r="E154" s="329"/>
      <c r="F154" s="329"/>
      <c r="G154" s="329"/>
      <c r="H154" s="327"/>
      <c r="I154" s="327"/>
      <c r="J154" s="329"/>
      <c r="K154" s="329"/>
      <c r="L154" s="327"/>
      <c r="M154" s="329"/>
      <c r="N154" s="329"/>
      <c r="O154" s="329"/>
      <c r="P154" s="329"/>
      <c r="Q154" s="329"/>
      <c r="R154" s="329"/>
      <c r="S154" s="329"/>
      <c r="T154" s="329"/>
      <c r="U154" s="329"/>
      <c r="V154" s="329"/>
      <c r="W154" s="329"/>
    </row>
    <row r="155" spans="1:23">
      <c r="A155" s="329"/>
      <c r="B155" s="329"/>
      <c r="C155" s="329"/>
      <c r="D155" s="329"/>
      <c r="E155" s="329"/>
      <c r="F155" s="329"/>
      <c r="G155" s="329"/>
      <c r="H155" s="327"/>
      <c r="I155" s="327"/>
      <c r="J155" s="329"/>
      <c r="K155" s="329"/>
      <c r="L155" s="327"/>
      <c r="M155" s="329"/>
      <c r="N155" s="329"/>
      <c r="O155" s="329"/>
      <c r="P155" s="329"/>
      <c r="Q155" s="329"/>
      <c r="R155" s="329"/>
      <c r="S155" s="329"/>
      <c r="T155" s="329"/>
      <c r="U155" s="329"/>
      <c r="V155" s="329"/>
      <c r="W155" s="329"/>
    </row>
    <row r="156" spans="1:23">
      <c r="A156" s="329"/>
      <c r="B156" s="329"/>
      <c r="C156" s="329"/>
      <c r="D156" s="329"/>
      <c r="E156" s="329"/>
      <c r="F156" s="329"/>
      <c r="G156" s="329"/>
      <c r="H156" s="327"/>
      <c r="I156" s="327"/>
      <c r="J156" s="329"/>
      <c r="K156" s="329"/>
      <c r="L156" s="327"/>
      <c r="M156" s="329"/>
      <c r="N156" s="329"/>
      <c r="O156" s="329"/>
      <c r="P156" s="329"/>
      <c r="Q156" s="329"/>
      <c r="R156" s="329"/>
      <c r="S156" s="329"/>
      <c r="T156" s="329"/>
      <c r="U156" s="329"/>
      <c r="V156" s="329"/>
      <c r="W156" s="329"/>
    </row>
    <row r="157" spans="1:23">
      <c r="A157" s="329"/>
      <c r="B157" s="329"/>
      <c r="C157" s="329"/>
      <c r="D157" s="329"/>
      <c r="E157" s="329"/>
      <c r="F157" s="329"/>
      <c r="G157" s="329"/>
      <c r="H157" s="327"/>
      <c r="I157" s="327"/>
      <c r="J157" s="329"/>
      <c r="K157" s="329"/>
      <c r="L157" s="327"/>
      <c r="M157" s="329"/>
      <c r="N157" s="329"/>
      <c r="O157" s="329"/>
      <c r="P157" s="329"/>
      <c r="Q157" s="329"/>
      <c r="R157" s="329"/>
      <c r="S157" s="329"/>
      <c r="T157" s="329"/>
      <c r="U157" s="329"/>
      <c r="V157" s="329"/>
      <c r="W157" s="329"/>
    </row>
    <row r="158" spans="1:23">
      <c r="A158" s="329"/>
      <c r="B158" s="329"/>
      <c r="C158" s="329"/>
      <c r="D158" s="329"/>
      <c r="E158" s="329"/>
      <c r="F158" s="329"/>
      <c r="G158" s="329"/>
      <c r="H158" s="327"/>
      <c r="I158" s="327"/>
      <c r="J158" s="329"/>
      <c r="K158" s="329"/>
      <c r="L158" s="327"/>
      <c r="M158" s="329"/>
      <c r="N158" s="329"/>
      <c r="O158" s="329"/>
      <c r="P158" s="329"/>
      <c r="Q158" s="329"/>
      <c r="R158" s="329"/>
      <c r="S158" s="329"/>
      <c r="T158" s="329"/>
      <c r="U158" s="329"/>
      <c r="V158" s="329"/>
      <c r="W158" s="329"/>
    </row>
    <row r="159" spans="1:23">
      <c r="A159" s="329"/>
      <c r="B159" s="329"/>
      <c r="C159" s="329"/>
      <c r="D159" s="329"/>
      <c r="E159" s="329"/>
      <c r="F159" s="329"/>
      <c r="G159" s="329"/>
      <c r="H159" s="327"/>
      <c r="I159" s="327"/>
      <c r="J159" s="329"/>
      <c r="K159" s="329"/>
      <c r="L159" s="327"/>
      <c r="M159" s="329"/>
      <c r="N159" s="329"/>
      <c r="O159" s="329"/>
      <c r="P159" s="329"/>
      <c r="Q159" s="329"/>
      <c r="R159" s="329"/>
      <c r="S159" s="329"/>
      <c r="T159" s="329"/>
      <c r="U159" s="329"/>
      <c r="V159" s="329"/>
      <c r="W159" s="329"/>
    </row>
    <row r="160" spans="1:23">
      <c r="A160" s="329"/>
      <c r="B160" s="329"/>
      <c r="C160" s="329"/>
      <c r="D160" s="329"/>
      <c r="E160" s="329"/>
      <c r="F160" s="329"/>
      <c r="G160" s="329"/>
      <c r="H160" s="327"/>
      <c r="I160" s="327"/>
      <c r="J160" s="329"/>
      <c r="K160" s="329"/>
      <c r="L160" s="327"/>
      <c r="M160" s="329"/>
      <c r="N160" s="329"/>
      <c r="O160" s="329"/>
      <c r="P160" s="329"/>
      <c r="Q160" s="329"/>
      <c r="R160" s="329"/>
      <c r="S160" s="329"/>
      <c r="T160" s="329"/>
      <c r="U160" s="329"/>
      <c r="V160" s="329"/>
      <c r="W160" s="329"/>
    </row>
    <row r="161" spans="1:23">
      <c r="A161" s="329"/>
      <c r="B161" s="329"/>
      <c r="C161" s="329"/>
      <c r="D161" s="329"/>
      <c r="E161" s="329"/>
      <c r="F161" s="329"/>
      <c r="G161" s="329"/>
      <c r="H161" s="327"/>
      <c r="I161" s="327"/>
      <c r="J161" s="329"/>
      <c r="K161" s="329"/>
      <c r="L161" s="327"/>
      <c r="M161" s="329"/>
      <c r="N161" s="329"/>
      <c r="O161" s="329"/>
      <c r="P161" s="329"/>
      <c r="Q161" s="329"/>
      <c r="R161" s="329"/>
      <c r="S161" s="329"/>
      <c r="T161" s="329"/>
      <c r="U161" s="329"/>
      <c r="V161" s="329"/>
      <c r="W161" s="329"/>
    </row>
    <row r="162" spans="1:23">
      <c r="A162" s="329"/>
      <c r="B162" s="329"/>
      <c r="C162" s="329"/>
      <c r="D162" s="329"/>
      <c r="E162" s="329"/>
      <c r="F162" s="329"/>
      <c r="G162" s="329"/>
      <c r="H162" s="327"/>
      <c r="I162" s="327"/>
      <c r="J162" s="329"/>
      <c r="K162" s="329"/>
      <c r="L162" s="327"/>
      <c r="M162" s="329"/>
      <c r="N162" s="329"/>
      <c r="O162" s="329"/>
      <c r="P162" s="329"/>
      <c r="Q162" s="329"/>
      <c r="R162" s="329"/>
      <c r="S162" s="329"/>
      <c r="T162" s="329"/>
      <c r="U162" s="329"/>
      <c r="V162" s="329"/>
      <c r="W162" s="329"/>
    </row>
    <row r="163" spans="1:23">
      <c r="A163" s="329"/>
      <c r="B163" s="329"/>
      <c r="C163" s="329"/>
      <c r="D163" s="329"/>
      <c r="E163" s="329"/>
      <c r="F163" s="329"/>
      <c r="G163" s="329"/>
      <c r="H163" s="327"/>
      <c r="I163" s="327"/>
      <c r="J163" s="329"/>
      <c r="K163" s="329"/>
      <c r="L163" s="327"/>
      <c r="M163" s="329"/>
      <c r="N163" s="329"/>
      <c r="O163" s="329"/>
      <c r="P163" s="329"/>
      <c r="Q163" s="329"/>
      <c r="R163" s="329"/>
      <c r="S163" s="329"/>
      <c r="T163" s="329"/>
      <c r="U163" s="329"/>
      <c r="V163" s="329"/>
      <c r="W163" s="329"/>
    </row>
    <row r="164" spans="1:23">
      <c r="A164" s="329"/>
      <c r="B164" s="329"/>
      <c r="C164" s="329"/>
      <c r="D164" s="329"/>
      <c r="E164" s="329"/>
      <c r="F164" s="329"/>
      <c r="G164" s="329"/>
      <c r="H164" s="327"/>
      <c r="I164" s="327"/>
      <c r="J164" s="329"/>
      <c r="K164" s="329"/>
      <c r="L164" s="327"/>
      <c r="M164" s="329"/>
      <c r="N164" s="329"/>
      <c r="O164" s="329"/>
      <c r="P164" s="329"/>
      <c r="Q164" s="329"/>
      <c r="R164" s="329"/>
      <c r="S164" s="329"/>
      <c r="T164" s="329"/>
      <c r="U164" s="329"/>
      <c r="V164" s="329"/>
      <c r="W164" s="329"/>
    </row>
    <row r="165" spans="1:23">
      <c r="A165" s="329"/>
      <c r="B165" s="329"/>
      <c r="C165" s="329"/>
      <c r="D165" s="329"/>
      <c r="E165" s="329"/>
      <c r="F165" s="329"/>
      <c r="G165" s="329"/>
      <c r="H165" s="327"/>
      <c r="I165" s="327"/>
      <c r="J165" s="329"/>
      <c r="K165" s="329"/>
      <c r="L165" s="327"/>
      <c r="M165" s="329"/>
      <c r="N165" s="329"/>
      <c r="O165" s="329"/>
      <c r="P165" s="329"/>
      <c r="Q165" s="329"/>
      <c r="R165" s="329"/>
      <c r="S165" s="329"/>
      <c r="T165" s="329"/>
      <c r="U165" s="329"/>
      <c r="V165" s="329"/>
      <c r="W165" s="329"/>
    </row>
    <row r="166" spans="1:23">
      <c r="A166" s="329"/>
      <c r="B166" s="329"/>
      <c r="C166" s="329"/>
      <c r="D166" s="329"/>
      <c r="E166" s="329"/>
      <c r="F166" s="329"/>
      <c r="G166" s="329"/>
      <c r="H166" s="327"/>
      <c r="I166" s="327"/>
      <c r="J166" s="329"/>
      <c r="K166" s="329"/>
      <c r="L166" s="327"/>
      <c r="M166" s="329"/>
      <c r="N166" s="329"/>
      <c r="O166" s="329"/>
      <c r="P166" s="329"/>
      <c r="Q166" s="329"/>
      <c r="R166" s="329"/>
      <c r="S166" s="329"/>
      <c r="T166" s="329"/>
      <c r="U166" s="329"/>
      <c r="V166" s="329"/>
      <c r="W166" s="329"/>
    </row>
    <row r="167" spans="1:23">
      <c r="A167" s="329"/>
      <c r="B167" s="329"/>
      <c r="C167" s="329"/>
      <c r="D167" s="329"/>
      <c r="E167" s="329"/>
      <c r="F167" s="329"/>
      <c r="G167" s="329"/>
      <c r="H167" s="327"/>
      <c r="I167" s="327"/>
      <c r="J167" s="329"/>
      <c r="K167" s="329"/>
      <c r="L167" s="327"/>
      <c r="M167" s="329"/>
      <c r="N167" s="329"/>
      <c r="O167" s="329"/>
      <c r="P167" s="329"/>
      <c r="Q167" s="329"/>
      <c r="R167" s="329"/>
      <c r="S167" s="329"/>
      <c r="T167" s="329"/>
      <c r="U167" s="329"/>
      <c r="V167" s="329"/>
      <c r="W167" s="329"/>
    </row>
    <row r="168" spans="1:23">
      <c r="A168" s="329"/>
      <c r="B168" s="329"/>
      <c r="C168" s="329"/>
      <c r="D168" s="329"/>
      <c r="E168" s="329"/>
      <c r="F168" s="329"/>
      <c r="G168" s="329"/>
      <c r="H168" s="327"/>
      <c r="I168" s="327"/>
      <c r="J168" s="329"/>
      <c r="K168" s="329"/>
      <c r="L168" s="327"/>
      <c r="M168" s="329"/>
      <c r="N168" s="329"/>
      <c r="O168" s="329"/>
      <c r="P168" s="329"/>
      <c r="Q168" s="329"/>
      <c r="R168" s="329"/>
      <c r="S168" s="329"/>
      <c r="T168" s="329"/>
      <c r="U168" s="329"/>
      <c r="V168" s="329"/>
      <c r="W168" s="329"/>
    </row>
    <row r="169" spans="1:23">
      <c r="A169" s="329"/>
      <c r="B169" s="329"/>
      <c r="C169" s="329"/>
      <c r="D169" s="329"/>
      <c r="E169" s="329"/>
      <c r="F169" s="329"/>
      <c r="G169" s="329"/>
      <c r="H169" s="327"/>
      <c r="I169" s="327"/>
      <c r="J169" s="329"/>
      <c r="K169" s="329"/>
      <c r="L169" s="327"/>
      <c r="M169" s="329"/>
      <c r="N169" s="329"/>
      <c r="O169" s="329"/>
      <c r="P169" s="329"/>
      <c r="Q169" s="329"/>
      <c r="R169" s="329"/>
      <c r="S169" s="329"/>
      <c r="T169" s="329"/>
      <c r="U169" s="329"/>
      <c r="V169" s="329"/>
      <c r="W169" s="329"/>
    </row>
    <row r="170" spans="1:23">
      <c r="A170" s="329"/>
      <c r="B170" s="329"/>
      <c r="C170" s="329"/>
      <c r="D170" s="329"/>
      <c r="E170" s="329"/>
      <c r="F170" s="329"/>
      <c r="G170" s="329"/>
      <c r="H170" s="327"/>
      <c r="I170" s="327"/>
      <c r="J170" s="329"/>
      <c r="K170" s="329"/>
      <c r="L170" s="327"/>
      <c r="M170" s="329"/>
      <c r="N170" s="329"/>
      <c r="O170" s="329"/>
      <c r="P170" s="329"/>
      <c r="Q170" s="329"/>
      <c r="R170" s="329"/>
      <c r="S170" s="329"/>
      <c r="T170" s="329"/>
      <c r="U170" s="329"/>
      <c r="V170" s="329"/>
      <c r="W170" s="329"/>
    </row>
    <row r="171" spans="1:23">
      <c r="A171" s="329"/>
      <c r="B171" s="329"/>
      <c r="C171" s="329"/>
      <c r="D171" s="329"/>
      <c r="E171" s="329"/>
      <c r="F171" s="329"/>
      <c r="G171" s="329"/>
      <c r="H171" s="327"/>
      <c r="I171" s="327"/>
      <c r="J171" s="329"/>
      <c r="K171" s="329"/>
      <c r="L171" s="327"/>
      <c r="M171" s="329"/>
      <c r="N171" s="329"/>
      <c r="O171" s="329"/>
      <c r="P171" s="329"/>
      <c r="Q171" s="329"/>
      <c r="R171" s="329"/>
      <c r="S171" s="329"/>
      <c r="T171" s="329"/>
      <c r="U171" s="329"/>
      <c r="V171" s="329"/>
      <c r="W171" s="329"/>
    </row>
    <row r="172" spans="1:23">
      <c r="A172" s="329"/>
      <c r="B172" s="329"/>
      <c r="C172" s="329"/>
      <c r="D172" s="329"/>
      <c r="E172" s="329"/>
      <c r="F172" s="329"/>
      <c r="G172" s="329"/>
      <c r="H172" s="327"/>
      <c r="I172" s="327"/>
      <c r="J172" s="329"/>
      <c r="K172" s="329"/>
      <c r="L172" s="327"/>
      <c r="M172" s="329"/>
      <c r="N172" s="329"/>
      <c r="O172" s="329"/>
      <c r="P172" s="329"/>
      <c r="Q172" s="329"/>
      <c r="R172" s="329"/>
      <c r="S172" s="329"/>
      <c r="T172" s="329"/>
      <c r="U172" s="329"/>
      <c r="V172" s="329"/>
      <c r="W172" s="329"/>
    </row>
    <row r="173" spans="1:23">
      <c r="A173" s="329"/>
      <c r="B173" s="329"/>
      <c r="C173" s="329"/>
      <c r="D173" s="329"/>
      <c r="E173" s="329"/>
      <c r="F173" s="329"/>
      <c r="G173" s="329"/>
      <c r="H173" s="327"/>
      <c r="I173" s="327"/>
      <c r="J173" s="329"/>
      <c r="K173" s="329"/>
      <c r="L173" s="327"/>
      <c r="M173" s="329"/>
      <c r="N173" s="329"/>
      <c r="O173" s="329"/>
      <c r="P173" s="329"/>
      <c r="Q173" s="329"/>
      <c r="R173" s="329"/>
      <c r="S173" s="329"/>
      <c r="T173" s="329"/>
      <c r="U173" s="329"/>
      <c r="V173" s="329"/>
      <c r="W173" s="329"/>
    </row>
    <row r="174" spans="1:23">
      <c r="A174" s="329"/>
      <c r="B174" s="329"/>
      <c r="C174" s="329"/>
      <c r="D174" s="329"/>
      <c r="E174" s="329"/>
      <c r="F174" s="329"/>
      <c r="G174" s="329"/>
      <c r="H174" s="327"/>
      <c r="I174" s="327"/>
      <c r="J174" s="329"/>
      <c r="K174" s="329"/>
      <c r="L174" s="327"/>
      <c r="M174" s="329"/>
      <c r="N174" s="329"/>
      <c r="O174" s="329"/>
      <c r="P174" s="329"/>
      <c r="Q174" s="329"/>
      <c r="R174" s="329"/>
      <c r="S174" s="329"/>
      <c r="T174" s="329"/>
      <c r="U174" s="329"/>
      <c r="V174" s="329"/>
      <c r="W174" s="329"/>
    </row>
    <row r="175" spans="1:23">
      <c r="A175" s="329"/>
      <c r="B175" s="329"/>
      <c r="C175" s="329"/>
      <c r="D175" s="329"/>
      <c r="E175" s="329"/>
      <c r="F175" s="329"/>
      <c r="G175" s="329"/>
      <c r="H175" s="327"/>
      <c r="I175" s="327"/>
      <c r="J175" s="329"/>
      <c r="K175" s="329"/>
      <c r="L175" s="327"/>
      <c r="M175" s="329"/>
      <c r="N175" s="329"/>
      <c r="O175" s="329"/>
      <c r="P175" s="329"/>
      <c r="Q175" s="329"/>
      <c r="R175" s="329"/>
      <c r="S175" s="329"/>
      <c r="T175" s="329"/>
      <c r="U175" s="329"/>
      <c r="V175" s="329"/>
      <c r="W175" s="329"/>
    </row>
    <row r="176" spans="1:23">
      <c r="A176" s="329"/>
      <c r="B176" s="329"/>
      <c r="C176" s="329"/>
      <c r="D176" s="329"/>
      <c r="E176" s="329"/>
      <c r="F176" s="329"/>
      <c r="G176" s="329"/>
      <c r="H176" s="327"/>
      <c r="I176" s="327"/>
      <c r="J176" s="329"/>
      <c r="K176" s="329"/>
      <c r="L176" s="327"/>
      <c r="M176" s="329"/>
      <c r="N176" s="329"/>
      <c r="O176" s="329"/>
      <c r="P176" s="329"/>
      <c r="Q176" s="329"/>
      <c r="R176" s="329"/>
      <c r="S176" s="329"/>
      <c r="T176" s="329"/>
      <c r="U176" s="329"/>
      <c r="V176" s="329"/>
      <c r="W176" s="329"/>
    </row>
    <row r="177" spans="1:23">
      <c r="A177" s="329"/>
      <c r="B177" s="329"/>
      <c r="C177" s="329"/>
      <c r="D177" s="329"/>
      <c r="E177" s="329"/>
      <c r="F177" s="329"/>
      <c r="G177" s="329"/>
      <c r="H177" s="327"/>
      <c r="I177" s="327"/>
      <c r="J177" s="329"/>
      <c r="K177" s="329"/>
      <c r="L177" s="327"/>
      <c r="M177" s="329"/>
      <c r="N177" s="329"/>
      <c r="O177" s="329"/>
      <c r="P177" s="329"/>
      <c r="Q177" s="329"/>
      <c r="R177" s="329"/>
      <c r="S177" s="329"/>
      <c r="T177" s="329"/>
      <c r="U177" s="329"/>
      <c r="V177" s="329"/>
      <c r="W177" s="329"/>
    </row>
    <row r="178" spans="1:23">
      <c r="A178" s="329"/>
      <c r="B178" s="329"/>
      <c r="C178" s="329"/>
      <c r="D178" s="329"/>
      <c r="E178" s="329"/>
      <c r="F178" s="329"/>
      <c r="G178" s="329"/>
      <c r="H178" s="327"/>
      <c r="I178" s="327"/>
      <c r="J178" s="329"/>
      <c r="K178" s="329"/>
      <c r="L178" s="327"/>
      <c r="M178" s="329"/>
      <c r="N178" s="329"/>
      <c r="O178" s="329"/>
      <c r="P178" s="329"/>
      <c r="Q178" s="329"/>
      <c r="R178" s="329"/>
      <c r="S178" s="329"/>
      <c r="T178" s="329"/>
      <c r="U178" s="329"/>
      <c r="V178" s="329"/>
      <c r="W178" s="329"/>
    </row>
    <row r="179" spans="1:23">
      <c r="A179" s="329"/>
      <c r="B179" s="329"/>
      <c r="C179" s="329"/>
      <c r="D179" s="329"/>
      <c r="E179" s="329"/>
      <c r="F179" s="329"/>
      <c r="G179" s="329"/>
      <c r="H179" s="327"/>
      <c r="I179" s="327"/>
      <c r="J179" s="329"/>
      <c r="K179" s="329"/>
      <c r="L179" s="327"/>
      <c r="M179" s="329"/>
      <c r="N179" s="329"/>
      <c r="O179" s="329"/>
      <c r="P179" s="329"/>
      <c r="Q179" s="329"/>
      <c r="R179" s="329"/>
      <c r="S179" s="329"/>
      <c r="T179" s="329"/>
      <c r="U179" s="329"/>
      <c r="V179" s="329"/>
      <c r="W179" s="329"/>
    </row>
    <row r="180" spans="1:23">
      <c r="A180" s="329"/>
      <c r="B180" s="329"/>
      <c r="C180" s="329"/>
      <c r="D180" s="329"/>
      <c r="E180" s="329"/>
      <c r="F180" s="329"/>
      <c r="G180" s="329"/>
      <c r="H180" s="327"/>
      <c r="I180" s="327"/>
      <c r="J180" s="329"/>
      <c r="K180" s="329"/>
      <c r="L180" s="327"/>
      <c r="M180" s="329"/>
      <c r="N180" s="329"/>
      <c r="O180" s="329"/>
      <c r="P180" s="329"/>
      <c r="Q180" s="329"/>
      <c r="R180" s="329"/>
      <c r="S180" s="329"/>
      <c r="T180" s="329"/>
      <c r="U180" s="329"/>
      <c r="V180" s="329"/>
      <c r="W180" s="329"/>
    </row>
    <row r="181" spans="1:23">
      <c r="A181" s="329"/>
      <c r="B181" s="329"/>
      <c r="C181" s="329"/>
      <c r="D181" s="329"/>
      <c r="E181" s="329"/>
      <c r="F181" s="329"/>
      <c r="G181" s="329"/>
      <c r="H181" s="327"/>
      <c r="I181" s="327"/>
      <c r="J181" s="329"/>
      <c r="K181" s="329"/>
      <c r="L181" s="327"/>
      <c r="M181" s="329"/>
      <c r="N181" s="329"/>
      <c r="O181" s="329"/>
      <c r="P181" s="329"/>
      <c r="Q181" s="329"/>
      <c r="R181" s="329"/>
      <c r="S181" s="329"/>
      <c r="T181" s="329"/>
      <c r="U181" s="329"/>
      <c r="V181" s="329"/>
      <c r="W181" s="329"/>
    </row>
    <row r="182" spans="1:23">
      <c r="A182" s="329"/>
      <c r="B182" s="329"/>
      <c r="C182" s="329"/>
      <c r="D182" s="329"/>
      <c r="E182" s="329"/>
      <c r="F182" s="329"/>
      <c r="G182" s="329"/>
      <c r="H182" s="327"/>
      <c r="I182" s="327"/>
      <c r="J182" s="329"/>
      <c r="K182" s="329"/>
      <c r="L182" s="327"/>
      <c r="M182" s="329"/>
      <c r="N182" s="329"/>
      <c r="O182" s="329"/>
      <c r="P182" s="329"/>
      <c r="Q182" s="329"/>
      <c r="R182" s="329"/>
      <c r="S182" s="329"/>
      <c r="T182" s="329"/>
      <c r="U182" s="329"/>
      <c r="V182" s="329"/>
      <c r="W182" s="329"/>
    </row>
    <row r="183" spans="1:23">
      <c r="A183" s="329"/>
      <c r="B183" s="329"/>
      <c r="C183" s="329"/>
      <c r="D183" s="329"/>
      <c r="E183" s="329"/>
      <c r="F183" s="329"/>
      <c r="G183" s="329"/>
      <c r="H183" s="327"/>
      <c r="I183" s="327"/>
      <c r="J183" s="329"/>
      <c r="K183" s="329"/>
      <c r="L183" s="327"/>
      <c r="M183" s="329"/>
      <c r="N183" s="329"/>
      <c r="O183" s="329"/>
      <c r="P183" s="329"/>
      <c r="Q183" s="329"/>
      <c r="R183" s="329"/>
      <c r="S183" s="329"/>
      <c r="T183" s="329"/>
      <c r="U183" s="329"/>
      <c r="V183" s="329"/>
      <c r="W183" s="329"/>
    </row>
    <row r="184" spans="1:23">
      <c r="A184" s="329"/>
      <c r="B184" s="329"/>
      <c r="C184" s="329"/>
      <c r="D184" s="329"/>
      <c r="E184" s="329"/>
      <c r="F184" s="329"/>
      <c r="G184" s="329"/>
      <c r="H184" s="327"/>
      <c r="I184" s="327"/>
      <c r="J184" s="329"/>
      <c r="K184" s="329"/>
      <c r="L184" s="327"/>
      <c r="M184" s="329"/>
      <c r="N184" s="329"/>
      <c r="O184" s="329"/>
      <c r="P184" s="329"/>
      <c r="Q184" s="329"/>
      <c r="R184" s="329"/>
      <c r="S184" s="329"/>
      <c r="T184" s="329"/>
      <c r="U184" s="329"/>
      <c r="V184" s="329"/>
      <c r="W184" s="329"/>
    </row>
    <row r="185" spans="1:23">
      <c r="A185" s="329"/>
      <c r="B185" s="329"/>
      <c r="C185" s="329"/>
      <c r="D185" s="329"/>
      <c r="E185" s="329"/>
      <c r="F185" s="329"/>
      <c r="G185" s="329"/>
      <c r="H185" s="327"/>
      <c r="I185" s="327"/>
      <c r="J185" s="329"/>
      <c r="K185" s="329"/>
      <c r="L185" s="327"/>
      <c r="M185" s="329"/>
      <c r="N185" s="329"/>
      <c r="O185" s="329"/>
      <c r="P185" s="329"/>
      <c r="Q185" s="329"/>
      <c r="R185" s="329"/>
      <c r="S185" s="329"/>
      <c r="T185" s="329"/>
      <c r="U185" s="329"/>
      <c r="V185" s="329"/>
      <c r="W185" s="329"/>
    </row>
    <row r="186" spans="1:23">
      <c r="A186" s="329"/>
      <c r="B186" s="329"/>
      <c r="C186" s="329"/>
      <c r="D186" s="329"/>
      <c r="E186" s="329"/>
      <c r="F186" s="329"/>
      <c r="G186" s="329"/>
      <c r="H186" s="327"/>
      <c r="I186" s="327"/>
      <c r="J186" s="329"/>
      <c r="K186" s="329"/>
      <c r="L186" s="327"/>
      <c r="M186" s="329"/>
      <c r="N186" s="329"/>
      <c r="O186" s="329"/>
      <c r="P186" s="329"/>
      <c r="Q186" s="329"/>
      <c r="R186" s="329"/>
      <c r="S186" s="329"/>
      <c r="T186" s="329"/>
      <c r="U186" s="329"/>
      <c r="V186" s="329"/>
      <c r="W186" s="329"/>
    </row>
    <row r="187" spans="1:23">
      <c r="A187" s="329"/>
      <c r="B187" s="329"/>
      <c r="C187" s="329"/>
      <c r="D187" s="329"/>
      <c r="E187" s="329"/>
      <c r="F187" s="329"/>
      <c r="G187" s="329"/>
      <c r="H187" s="327"/>
      <c r="I187" s="327"/>
      <c r="J187" s="329"/>
      <c r="K187" s="329"/>
      <c r="L187" s="327"/>
      <c r="M187" s="329"/>
      <c r="N187" s="329"/>
      <c r="O187" s="329"/>
      <c r="P187" s="329"/>
      <c r="Q187" s="329"/>
      <c r="R187" s="329"/>
      <c r="S187" s="329"/>
      <c r="T187" s="329"/>
      <c r="U187" s="329"/>
      <c r="V187" s="329"/>
      <c r="W187" s="329"/>
    </row>
    <row r="188" spans="1:23">
      <c r="A188" s="329"/>
      <c r="B188" s="329"/>
      <c r="C188" s="329"/>
      <c r="D188" s="329"/>
      <c r="E188" s="329"/>
      <c r="F188" s="329"/>
      <c r="G188" s="329"/>
      <c r="H188" s="327"/>
      <c r="I188" s="327"/>
      <c r="J188" s="329"/>
      <c r="K188" s="329"/>
      <c r="L188" s="327"/>
      <c r="M188" s="329"/>
      <c r="N188" s="329"/>
      <c r="O188" s="329"/>
      <c r="P188" s="329"/>
      <c r="Q188" s="329"/>
      <c r="R188" s="329"/>
      <c r="S188" s="329"/>
      <c r="T188" s="329"/>
      <c r="U188" s="329"/>
      <c r="V188" s="329"/>
      <c r="W188" s="329"/>
    </row>
    <row r="189" spans="1:23">
      <c r="A189" s="329"/>
      <c r="B189" s="329"/>
      <c r="C189" s="329"/>
      <c r="D189" s="329"/>
      <c r="E189" s="329"/>
      <c r="F189" s="329"/>
      <c r="G189" s="329"/>
      <c r="H189" s="327"/>
      <c r="I189" s="327"/>
      <c r="J189" s="329"/>
      <c r="K189" s="329"/>
      <c r="L189" s="327"/>
      <c r="M189" s="329"/>
      <c r="N189" s="329"/>
      <c r="O189" s="329"/>
      <c r="P189" s="329"/>
      <c r="Q189" s="329"/>
      <c r="R189" s="329"/>
      <c r="S189" s="329"/>
      <c r="T189" s="329"/>
      <c r="U189" s="329"/>
      <c r="V189" s="329"/>
      <c r="W189" s="329"/>
    </row>
    <row r="190" spans="1:23">
      <c r="A190" s="329"/>
      <c r="B190" s="329"/>
      <c r="C190" s="329"/>
      <c r="D190" s="329"/>
      <c r="E190" s="329"/>
      <c r="F190" s="329"/>
      <c r="G190" s="329"/>
      <c r="H190" s="327"/>
      <c r="I190" s="327"/>
      <c r="J190" s="329"/>
      <c r="K190" s="329"/>
      <c r="L190" s="327"/>
      <c r="M190" s="329"/>
      <c r="N190" s="329"/>
      <c r="O190" s="329"/>
      <c r="P190" s="329"/>
      <c r="Q190" s="329"/>
      <c r="R190" s="329"/>
      <c r="S190" s="329"/>
      <c r="T190" s="329"/>
      <c r="U190" s="329"/>
      <c r="V190" s="329"/>
      <c r="W190" s="329"/>
    </row>
    <row r="191" spans="1:23">
      <c r="A191" s="329"/>
      <c r="B191" s="329"/>
      <c r="C191" s="329"/>
      <c r="D191" s="329"/>
      <c r="E191" s="329"/>
      <c r="F191" s="329"/>
      <c r="G191" s="329"/>
      <c r="H191" s="327"/>
      <c r="I191" s="327"/>
      <c r="J191" s="329"/>
      <c r="K191" s="329"/>
      <c r="L191" s="327"/>
      <c r="M191" s="329"/>
      <c r="N191" s="329"/>
      <c r="O191" s="329"/>
      <c r="P191" s="329"/>
      <c r="Q191" s="329"/>
      <c r="R191" s="329"/>
      <c r="S191" s="329"/>
      <c r="T191" s="329"/>
      <c r="U191" s="329"/>
      <c r="V191" s="329"/>
      <c r="W191" s="329"/>
    </row>
    <row r="192" spans="1:23">
      <c r="A192" s="329"/>
      <c r="B192" s="329"/>
      <c r="C192" s="329"/>
      <c r="D192" s="329"/>
      <c r="E192" s="329"/>
      <c r="F192" s="329"/>
      <c r="G192" s="329"/>
      <c r="H192" s="327"/>
      <c r="I192" s="327"/>
      <c r="J192" s="329"/>
      <c r="K192" s="329"/>
      <c r="L192" s="327"/>
      <c r="M192" s="329"/>
      <c r="N192" s="329"/>
      <c r="O192" s="329"/>
      <c r="P192" s="329"/>
      <c r="Q192" s="329"/>
      <c r="R192" s="329"/>
      <c r="S192" s="329"/>
      <c r="T192" s="329"/>
      <c r="U192" s="329"/>
      <c r="V192" s="329"/>
      <c r="W192" s="329"/>
    </row>
    <row r="193" spans="1:23">
      <c r="A193" s="329"/>
      <c r="B193" s="329"/>
      <c r="C193" s="329"/>
      <c r="D193" s="329"/>
      <c r="E193" s="329"/>
      <c r="F193" s="329"/>
      <c r="G193" s="329"/>
      <c r="H193" s="327"/>
      <c r="I193" s="327"/>
      <c r="J193" s="329"/>
      <c r="K193" s="329"/>
      <c r="L193" s="327"/>
      <c r="M193" s="329"/>
      <c r="N193" s="329"/>
      <c r="O193" s="329"/>
      <c r="P193" s="329"/>
      <c r="Q193" s="329"/>
      <c r="R193" s="329"/>
      <c r="S193" s="329"/>
      <c r="T193" s="329"/>
      <c r="U193" s="329"/>
      <c r="V193" s="329"/>
      <c r="W193" s="329"/>
    </row>
    <row r="194" spans="1:23">
      <c r="A194" s="329"/>
      <c r="B194" s="329"/>
      <c r="C194" s="329"/>
      <c r="D194" s="329"/>
      <c r="E194" s="329"/>
      <c r="F194" s="329"/>
      <c r="G194" s="329"/>
      <c r="H194" s="327"/>
      <c r="I194" s="327"/>
      <c r="J194" s="329"/>
      <c r="K194" s="329"/>
      <c r="L194" s="327"/>
      <c r="M194" s="329"/>
      <c r="N194" s="329"/>
      <c r="O194" s="329"/>
      <c r="P194" s="329"/>
      <c r="Q194" s="329"/>
      <c r="R194" s="329"/>
      <c r="S194" s="329"/>
      <c r="T194" s="329"/>
      <c r="U194" s="329"/>
      <c r="V194" s="329"/>
      <c r="W194" s="329"/>
    </row>
    <row r="195" spans="1:23">
      <c r="A195" s="329"/>
      <c r="B195" s="329"/>
      <c r="C195" s="329"/>
      <c r="D195" s="329"/>
      <c r="E195" s="329"/>
      <c r="F195" s="329"/>
      <c r="G195" s="329"/>
      <c r="H195" s="327"/>
      <c r="I195" s="327"/>
      <c r="J195" s="329"/>
      <c r="K195" s="329"/>
      <c r="L195" s="327"/>
      <c r="M195" s="329"/>
      <c r="N195" s="329"/>
      <c r="O195" s="329"/>
      <c r="P195" s="329"/>
      <c r="Q195" s="329"/>
      <c r="R195" s="329"/>
      <c r="S195" s="329"/>
      <c r="T195" s="329"/>
      <c r="U195" s="329"/>
      <c r="V195" s="329"/>
      <c r="W195" s="329"/>
    </row>
    <row r="196" spans="1:23">
      <c r="A196" s="329"/>
      <c r="B196" s="329"/>
      <c r="C196" s="329"/>
      <c r="D196" s="329"/>
      <c r="E196" s="329"/>
      <c r="F196" s="329"/>
      <c r="G196" s="329"/>
      <c r="H196" s="327"/>
      <c r="I196" s="327"/>
      <c r="J196" s="329"/>
      <c r="K196" s="329"/>
      <c r="L196" s="327"/>
      <c r="M196" s="329"/>
      <c r="N196" s="329"/>
      <c r="O196" s="329"/>
      <c r="P196" s="329"/>
      <c r="Q196" s="329"/>
      <c r="R196" s="329"/>
      <c r="S196" s="329"/>
      <c r="T196" s="329"/>
      <c r="U196" s="329"/>
      <c r="V196" s="329"/>
      <c r="W196" s="329"/>
    </row>
    <row r="197" spans="1:23">
      <c r="A197" s="329"/>
      <c r="B197" s="329"/>
      <c r="C197" s="329"/>
      <c r="D197" s="329"/>
      <c r="E197" s="329"/>
      <c r="F197" s="329"/>
      <c r="G197" s="329"/>
      <c r="H197" s="327"/>
      <c r="I197" s="327"/>
      <c r="J197" s="329"/>
      <c r="K197" s="329"/>
      <c r="L197" s="327"/>
      <c r="M197" s="329"/>
      <c r="N197" s="329"/>
      <c r="O197" s="329"/>
      <c r="P197" s="329"/>
      <c r="Q197" s="329"/>
      <c r="R197" s="329"/>
      <c r="S197" s="329"/>
      <c r="T197" s="329"/>
      <c r="U197" s="329"/>
      <c r="V197" s="329"/>
      <c r="W197" s="329"/>
    </row>
    <row r="198" spans="1:23">
      <c r="A198" s="329"/>
      <c r="B198" s="329"/>
      <c r="C198" s="329"/>
      <c r="D198" s="329"/>
      <c r="E198" s="329"/>
      <c r="F198" s="329"/>
      <c r="G198" s="329"/>
      <c r="H198" s="327"/>
      <c r="I198" s="327"/>
      <c r="J198" s="329"/>
      <c r="K198" s="329"/>
      <c r="L198" s="327"/>
      <c r="M198" s="329"/>
      <c r="N198" s="329"/>
      <c r="O198" s="329"/>
      <c r="P198" s="329"/>
      <c r="Q198" s="329"/>
      <c r="R198" s="329"/>
      <c r="S198" s="329"/>
      <c r="T198" s="329"/>
      <c r="U198" s="329"/>
      <c r="V198" s="329"/>
      <c r="W198" s="329"/>
    </row>
    <row r="199" spans="1:23">
      <c r="A199" s="329"/>
      <c r="B199" s="329"/>
      <c r="C199" s="329"/>
      <c r="D199" s="329"/>
      <c r="E199" s="329"/>
      <c r="F199" s="329"/>
      <c r="G199" s="329"/>
      <c r="H199" s="327"/>
      <c r="I199" s="327"/>
      <c r="J199" s="329"/>
      <c r="K199" s="329"/>
      <c r="L199" s="327"/>
      <c r="M199" s="329"/>
      <c r="N199" s="329"/>
      <c r="O199" s="329"/>
      <c r="P199" s="329"/>
      <c r="Q199" s="329"/>
      <c r="R199" s="329"/>
      <c r="S199" s="329"/>
      <c r="T199" s="329"/>
      <c r="U199" s="329"/>
      <c r="V199" s="329"/>
      <c r="W199" s="329"/>
    </row>
    <row r="200" spans="1:23">
      <c r="A200" s="329"/>
      <c r="B200" s="329"/>
      <c r="C200" s="329"/>
      <c r="D200" s="329"/>
      <c r="E200" s="329"/>
      <c r="F200" s="329"/>
      <c r="G200" s="329"/>
      <c r="H200" s="327"/>
      <c r="I200" s="327"/>
      <c r="J200" s="329"/>
      <c r="K200" s="329"/>
      <c r="L200" s="327"/>
      <c r="M200" s="329"/>
      <c r="N200" s="329"/>
      <c r="O200" s="329"/>
      <c r="P200" s="329"/>
      <c r="Q200" s="329"/>
      <c r="R200" s="329"/>
      <c r="S200" s="329"/>
      <c r="T200" s="329"/>
      <c r="U200" s="329"/>
      <c r="V200" s="329"/>
      <c r="W200" s="329"/>
    </row>
    <row r="201" spans="1:23">
      <c r="A201" s="329"/>
      <c r="B201" s="329"/>
      <c r="C201" s="329"/>
      <c r="D201" s="329"/>
      <c r="E201" s="329"/>
      <c r="F201" s="329"/>
      <c r="G201" s="329"/>
      <c r="H201" s="327"/>
      <c r="I201" s="327"/>
      <c r="J201" s="329"/>
      <c r="K201" s="329"/>
      <c r="L201" s="327"/>
      <c r="M201" s="329"/>
      <c r="N201" s="329"/>
      <c r="O201" s="329"/>
      <c r="P201" s="329"/>
      <c r="Q201" s="329"/>
      <c r="R201" s="329"/>
      <c r="S201" s="329"/>
      <c r="T201" s="329"/>
      <c r="U201" s="329"/>
      <c r="V201" s="329"/>
      <c r="W201" s="329"/>
    </row>
    <row r="202" spans="1:23">
      <c r="A202" s="329"/>
      <c r="B202" s="329"/>
      <c r="C202" s="329"/>
      <c r="D202" s="329"/>
      <c r="E202" s="329"/>
      <c r="F202" s="329"/>
      <c r="G202" s="329"/>
      <c r="H202" s="327"/>
      <c r="I202" s="327"/>
      <c r="J202" s="329"/>
      <c r="K202" s="329"/>
      <c r="L202" s="327"/>
      <c r="M202" s="329"/>
      <c r="N202" s="329"/>
      <c r="O202" s="329"/>
      <c r="P202" s="329"/>
      <c r="Q202" s="329"/>
      <c r="R202" s="329"/>
      <c r="S202" s="329"/>
      <c r="T202" s="329"/>
      <c r="U202" s="329"/>
      <c r="V202" s="329"/>
      <c r="W202" s="329"/>
    </row>
    <row r="203" spans="1:23">
      <c r="A203" s="329"/>
      <c r="B203" s="329"/>
      <c r="C203" s="329"/>
      <c r="D203" s="329"/>
      <c r="E203" s="329"/>
      <c r="F203" s="329"/>
      <c r="G203" s="329"/>
      <c r="H203" s="327"/>
      <c r="I203" s="327"/>
      <c r="J203" s="329"/>
      <c r="K203" s="329"/>
      <c r="L203" s="327"/>
      <c r="M203" s="329"/>
      <c r="N203" s="329"/>
      <c r="O203" s="329"/>
      <c r="P203" s="329"/>
      <c r="Q203" s="329"/>
      <c r="R203" s="329"/>
      <c r="S203" s="329"/>
      <c r="T203" s="329"/>
      <c r="U203" s="329"/>
      <c r="V203" s="329"/>
      <c r="W203" s="329"/>
    </row>
    <row r="204" spans="1:23">
      <c r="H204" s="325"/>
      <c r="I204" s="325"/>
    </row>
    <row r="205" spans="1:23">
      <c r="H205" s="325"/>
      <c r="I205" s="325"/>
    </row>
    <row r="206" spans="1:23">
      <c r="H206" s="325"/>
      <c r="I206" s="325"/>
    </row>
    <row r="207" spans="1:23">
      <c r="H207" s="325"/>
      <c r="I207" s="325"/>
    </row>
    <row r="208" spans="1:23">
      <c r="H208" s="325"/>
      <c r="I208" s="325"/>
    </row>
    <row r="209" spans="8:9">
      <c r="H209" s="325"/>
      <c r="I209" s="325"/>
    </row>
    <row r="210" spans="8:9">
      <c r="H210" s="325"/>
      <c r="I210" s="325"/>
    </row>
    <row r="211" spans="8:9">
      <c r="H211" s="325"/>
      <c r="I211" s="325"/>
    </row>
    <row r="212" spans="8:9">
      <c r="H212" s="325"/>
      <c r="I212" s="325"/>
    </row>
    <row r="213" spans="8:9">
      <c r="H213" s="325"/>
      <c r="I213" s="325"/>
    </row>
    <row r="214" spans="8:9">
      <c r="H214" s="325"/>
      <c r="I214" s="325"/>
    </row>
    <row r="215" spans="8:9">
      <c r="H215" s="325"/>
      <c r="I215" s="325"/>
    </row>
    <row r="216" spans="8:9">
      <c r="H216" s="325"/>
      <c r="I216" s="325"/>
    </row>
    <row r="217" spans="8:9">
      <c r="H217" s="325"/>
      <c r="I217" s="325"/>
    </row>
    <row r="218" spans="8:9">
      <c r="H218" s="325"/>
      <c r="I218" s="325"/>
    </row>
    <row r="219" spans="8:9">
      <c r="H219" s="325"/>
      <c r="I219" s="325"/>
    </row>
    <row r="220" spans="8:9">
      <c r="H220" s="325"/>
      <c r="I220" s="325"/>
    </row>
    <row r="221" spans="8:9">
      <c r="H221" s="325"/>
      <c r="I221" s="325"/>
    </row>
    <row r="222" spans="8:9">
      <c r="H222" s="325"/>
      <c r="I222" s="325"/>
    </row>
    <row r="223" spans="8:9">
      <c r="H223" s="325"/>
      <c r="I223" s="325"/>
    </row>
    <row r="224" spans="8:9">
      <c r="H224" s="325"/>
      <c r="I224" s="325"/>
    </row>
    <row r="225" spans="8:9">
      <c r="H225" s="325"/>
      <c r="I225" s="325"/>
    </row>
    <row r="226" spans="8:9">
      <c r="H226" s="325"/>
      <c r="I226" s="325"/>
    </row>
    <row r="227" spans="8:9">
      <c r="H227" s="325"/>
      <c r="I227" s="325"/>
    </row>
    <row r="228" spans="8:9">
      <c r="H228" s="325"/>
      <c r="I228" s="325"/>
    </row>
    <row r="229" spans="8:9">
      <c r="H229" s="325"/>
      <c r="I229" s="325"/>
    </row>
    <row r="230" spans="8:9">
      <c r="H230" s="325"/>
      <c r="I230" s="325"/>
    </row>
    <row r="231" spans="8:9">
      <c r="H231" s="325"/>
      <c r="I231" s="325"/>
    </row>
    <row r="232" spans="8:9">
      <c r="H232" s="325"/>
      <c r="I232" s="325"/>
    </row>
    <row r="233" spans="8:9">
      <c r="H233" s="325"/>
      <c r="I233" s="325"/>
    </row>
    <row r="234" spans="8:9">
      <c r="H234" s="325"/>
      <c r="I234" s="325"/>
    </row>
    <row r="235" spans="8:9">
      <c r="H235" s="325"/>
      <c r="I235" s="325"/>
    </row>
    <row r="236" spans="8:9">
      <c r="H236" s="325"/>
      <c r="I236" s="325"/>
    </row>
    <row r="237" spans="8:9">
      <c r="H237" s="325"/>
      <c r="I237" s="325"/>
    </row>
  </sheetData>
  <sheetProtection sheet="1" objects="1" scenarios="1"/>
  <mergeCells count="62">
    <mergeCell ref="J4:J5"/>
    <mergeCell ref="K4:L4"/>
    <mergeCell ref="M4:N4"/>
    <mergeCell ref="A8:N8"/>
    <mergeCell ref="B16:D16"/>
    <mergeCell ref="B9:D9"/>
    <mergeCell ref="B10:D10"/>
    <mergeCell ref="B7:D7"/>
    <mergeCell ref="B4:D5"/>
    <mergeCell ref="E13:I13"/>
    <mergeCell ref="E14:I14"/>
    <mergeCell ref="E15:I15"/>
    <mergeCell ref="E16:I16"/>
    <mergeCell ref="E6:I6"/>
    <mergeCell ref="B18:D18"/>
    <mergeCell ref="B19:D19"/>
    <mergeCell ref="B20:D20"/>
    <mergeCell ref="B11:D11"/>
    <mergeCell ref="B12:D12"/>
    <mergeCell ref="B13:D13"/>
    <mergeCell ref="B14:D14"/>
    <mergeCell ref="B15:D15"/>
    <mergeCell ref="E17:I17"/>
    <mergeCell ref="A4:A5"/>
    <mergeCell ref="E4:I5"/>
    <mergeCell ref="E7:I7"/>
    <mergeCell ref="E9:I9"/>
    <mergeCell ref="E10:I10"/>
    <mergeCell ref="E11:I11"/>
    <mergeCell ref="E12:I12"/>
    <mergeCell ref="B17:D17"/>
    <mergeCell ref="E24:I24"/>
    <mergeCell ref="E31:I31"/>
    <mergeCell ref="E30:I30"/>
    <mergeCell ref="B30:D30"/>
    <mergeCell ref="B31:D31"/>
    <mergeCell ref="E25:I25"/>
    <mergeCell ref="E28:I28"/>
    <mergeCell ref="E29:I29"/>
    <mergeCell ref="E27:I27"/>
    <mergeCell ref="E26:I26"/>
    <mergeCell ref="B25:D25"/>
    <mergeCell ref="B26:D26"/>
    <mergeCell ref="B27:D27"/>
    <mergeCell ref="B28:D28"/>
    <mergeCell ref="B29:D29"/>
    <mergeCell ref="A32:A34"/>
    <mergeCell ref="B32:D34"/>
    <mergeCell ref="E32:I34"/>
    <mergeCell ref="A36:W36"/>
    <mergeCell ref="A1:R1"/>
    <mergeCell ref="A2:R2"/>
    <mergeCell ref="B21:D21"/>
    <mergeCell ref="B22:D22"/>
    <mergeCell ref="B23:D23"/>
    <mergeCell ref="B24:D24"/>
    <mergeCell ref="E18:I18"/>
    <mergeCell ref="E19:I19"/>
    <mergeCell ref="E20:I20"/>
    <mergeCell ref="E21:I21"/>
    <mergeCell ref="E22:I22"/>
    <mergeCell ref="E23:I23"/>
  </mergeCells>
  <dataValidations count="1">
    <dataValidation type="textLength" allowBlank="1" showInputMessage="1" showErrorMessage="1" sqref="A40:A203 A39">
      <formula1>11</formula1>
      <formula2>11</formula2>
    </dataValidation>
  </dataValidations>
  <pageMargins left="0.7" right="0.7" top="0.75" bottom="0.75" header="0.3" footer="0.3"/>
  <pageSetup paperSize="8" scale="2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Скрытый_лист_проекты!$I$20:$I$21</xm:f>
          </x14:formula1>
          <xm:sqref>H39:I237 L39:L203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6"/>
  <sheetViews>
    <sheetView topLeftCell="C1" zoomScale="85" zoomScaleNormal="85" workbookViewId="0">
      <pane ySplit="5" topLeftCell="A6" activePane="bottomLeft" state="frozen"/>
      <selection pane="bottomLeft" activeCell="M6" sqref="M6"/>
    </sheetView>
  </sheetViews>
  <sheetFormatPr defaultColWidth="13.125" defaultRowHeight="15.75"/>
  <cols>
    <col min="1" max="1" width="19.5" style="4" customWidth="1"/>
    <col min="2" max="2" width="19.5" style="389" customWidth="1"/>
    <col min="3" max="13" width="19.5" style="4" customWidth="1"/>
    <col min="14" max="16384" width="13.125" style="4"/>
  </cols>
  <sheetData>
    <row r="1" spans="1:15" s="11" customFormat="1">
      <c r="A1" s="270" t="s">
        <v>227</v>
      </c>
      <c r="B1" s="393"/>
      <c r="C1" s="270"/>
      <c r="D1" s="270"/>
      <c r="E1" s="270"/>
      <c r="F1" s="270"/>
      <c r="G1" s="270"/>
      <c r="H1" s="270"/>
      <c r="I1" s="270"/>
      <c r="J1" s="270"/>
      <c r="K1" s="270"/>
      <c r="L1" s="270"/>
      <c r="M1" s="270"/>
      <c r="N1" s="271"/>
      <c r="O1" s="271"/>
    </row>
    <row r="2" spans="1:15" s="11" customFormat="1">
      <c r="A2" s="253" t="s">
        <v>874</v>
      </c>
      <c r="B2" s="394"/>
      <c r="C2" s="253"/>
      <c r="D2" s="253"/>
      <c r="E2" s="253"/>
      <c r="F2" s="253"/>
      <c r="G2" s="252"/>
      <c r="H2" s="252"/>
      <c r="I2" s="252"/>
      <c r="J2" s="233"/>
      <c r="M2" s="272"/>
      <c r="N2" s="271"/>
      <c r="O2" s="271"/>
    </row>
    <row r="3" spans="1:15" s="11" customFormat="1" ht="16.5" thickBot="1">
      <c r="A3" s="253" t="s">
        <v>230</v>
      </c>
      <c r="B3" s="394"/>
      <c r="C3" s="253"/>
      <c r="D3" s="253"/>
      <c r="E3" s="253"/>
      <c r="F3" s="253"/>
      <c r="G3" s="252"/>
      <c r="H3" s="252"/>
      <c r="I3" s="252"/>
      <c r="J3" s="233"/>
      <c r="M3" s="272"/>
      <c r="N3" s="271"/>
      <c r="O3" s="271"/>
    </row>
    <row r="4" spans="1:15" s="210" customFormat="1" ht="129.94999999999999" customHeight="1">
      <c r="A4" s="162" t="s">
        <v>228</v>
      </c>
      <c r="B4" s="167" t="s">
        <v>907</v>
      </c>
      <c r="C4" s="163" t="s">
        <v>799</v>
      </c>
      <c r="D4" s="163" t="s">
        <v>800</v>
      </c>
      <c r="E4" s="163" t="s">
        <v>801</v>
      </c>
      <c r="F4" s="163" t="s">
        <v>802</v>
      </c>
      <c r="G4" s="163" t="s">
        <v>803</v>
      </c>
      <c r="H4" s="163" t="s">
        <v>804</v>
      </c>
      <c r="I4" s="163" t="s">
        <v>805</v>
      </c>
      <c r="J4" s="163" t="s">
        <v>806</v>
      </c>
      <c r="K4" s="163" t="s">
        <v>807</v>
      </c>
      <c r="L4" s="163" t="s">
        <v>808</v>
      </c>
      <c r="M4" s="164" t="s">
        <v>809</v>
      </c>
      <c r="N4" s="273"/>
      <c r="O4" s="273"/>
    </row>
    <row r="5" spans="1:15" s="11" customFormat="1" ht="16.5" thickBot="1">
      <c r="A5" s="258">
        <v>1</v>
      </c>
      <c r="B5" s="398">
        <v>2</v>
      </c>
      <c r="C5" s="259">
        <v>3</v>
      </c>
      <c r="D5" s="259">
        <v>4</v>
      </c>
      <c r="E5" s="398">
        <v>5</v>
      </c>
      <c r="F5" s="259">
        <v>6</v>
      </c>
      <c r="G5" s="259">
        <v>7</v>
      </c>
      <c r="H5" s="398">
        <v>8</v>
      </c>
      <c r="I5" s="259">
        <v>9</v>
      </c>
      <c r="J5" s="259">
        <v>10</v>
      </c>
      <c r="K5" s="398">
        <v>11</v>
      </c>
      <c r="L5" s="259">
        <v>12</v>
      </c>
      <c r="M5" s="259">
        <v>13</v>
      </c>
      <c r="N5" s="274"/>
      <c r="O5" s="275"/>
    </row>
    <row r="6" spans="1:15" ht="47.25">
      <c r="A6" s="300" t="str">
        <f>'Общая информация'!B7</f>
        <v>с.Лягушье</v>
      </c>
      <c r="B6" s="369" t="str">
        <f>'Общая информация'!$B$8</f>
        <v>50632410101</v>
      </c>
      <c r="C6" s="262" t="s">
        <v>349</v>
      </c>
      <c r="D6" s="262" t="s">
        <v>349</v>
      </c>
      <c r="E6" s="262" t="s">
        <v>349</v>
      </c>
      <c r="F6" s="262" t="s">
        <v>349</v>
      </c>
      <c r="G6" s="262" t="s">
        <v>349</v>
      </c>
      <c r="H6" s="262" t="s">
        <v>349</v>
      </c>
      <c r="I6" s="262" t="s">
        <v>349</v>
      </c>
      <c r="J6" s="262" t="s">
        <v>349</v>
      </c>
      <c r="K6" s="262" t="s">
        <v>982</v>
      </c>
      <c r="L6" s="262" t="s">
        <v>981</v>
      </c>
      <c r="M6" s="263" t="s">
        <v>983</v>
      </c>
      <c r="N6" s="260"/>
      <c r="O6" s="260"/>
    </row>
    <row r="7" spans="1:15" ht="47.25">
      <c r="A7" s="261" t="s">
        <v>347</v>
      </c>
      <c r="B7" s="395"/>
      <c r="C7" s="262" t="s">
        <v>349</v>
      </c>
      <c r="D7" s="262" t="s">
        <v>349</v>
      </c>
      <c r="E7" s="262" t="s">
        <v>349</v>
      </c>
      <c r="F7" s="262" t="s">
        <v>349</v>
      </c>
      <c r="G7" s="262" t="s">
        <v>349</v>
      </c>
      <c r="H7" s="262" t="s">
        <v>349</v>
      </c>
      <c r="I7" s="262" t="s">
        <v>349</v>
      </c>
      <c r="J7" s="262" t="s">
        <v>349</v>
      </c>
      <c r="K7" s="262" t="s">
        <v>349</v>
      </c>
      <c r="L7" s="262" t="s">
        <v>349</v>
      </c>
      <c r="M7" s="263" t="s">
        <v>349</v>
      </c>
      <c r="N7" s="260"/>
      <c r="O7" s="260"/>
    </row>
    <row r="8" spans="1:15" ht="47.25">
      <c r="A8" s="261" t="s">
        <v>348</v>
      </c>
      <c r="B8" s="395"/>
      <c r="C8" s="262" t="s">
        <v>349</v>
      </c>
      <c r="D8" s="262" t="s">
        <v>349</v>
      </c>
      <c r="E8" s="262" t="s">
        <v>349</v>
      </c>
      <c r="F8" s="262" t="s">
        <v>349</v>
      </c>
      <c r="G8" s="262" t="s">
        <v>349</v>
      </c>
      <c r="H8" s="262" t="s">
        <v>349</v>
      </c>
      <c r="I8" s="262" t="s">
        <v>349</v>
      </c>
      <c r="J8" s="262" t="s">
        <v>349</v>
      </c>
      <c r="K8" s="262" t="s">
        <v>349</v>
      </c>
      <c r="L8" s="262" t="s">
        <v>349</v>
      </c>
      <c r="M8" s="263" t="s">
        <v>349</v>
      </c>
      <c r="N8" s="260"/>
      <c r="O8" s="260"/>
    </row>
    <row r="9" spans="1:15">
      <c r="A9" s="261" t="s">
        <v>350</v>
      </c>
      <c r="B9" s="395"/>
      <c r="C9" s="262"/>
      <c r="D9" s="262"/>
      <c r="E9" s="262"/>
      <c r="F9" s="262"/>
      <c r="G9" s="262"/>
      <c r="H9" s="262"/>
      <c r="I9" s="262"/>
      <c r="J9" s="262"/>
      <c r="K9" s="262"/>
      <c r="L9" s="262"/>
      <c r="M9" s="263"/>
      <c r="N9" s="260"/>
      <c r="O9" s="260"/>
    </row>
    <row r="10" spans="1:15">
      <c r="A10" s="261" t="s">
        <v>351</v>
      </c>
      <c r="B10" s="395"/>
      <c r="C10" s="262"/>
      <c r="D10" s="262"/>
      <c r="E10" s="262"/>
      <c r="F10" s="262"/>
      <c r="G10" s="262"/>
      <c r="H10" s="262"/>
      <c r="I10" s="262"/>
      <c r="J10" s="262"/>
      <c r="K10" s="262"/>
      <c r="L10" s="262"/>
      <c r="M10" s="263"/>
      <c r="N10" s="260"/>
      <c r="O10" s="260"/>
    </row>
    <row r="11" spans="1:15">
      <c r="A11" s="261" t="s">
        <v>352</v>
      </c>
      <c r="B11" s="395"/>
      <c r="C11" s="262"/>
      <c r="D11" s="262"/>
      <c r="E11" s="262"/>
      <c r="F11" s="262"/>
      <c r="G11" s="262"/>
      <c r="H11" s="262"/>
      <c r="I11" s="262"/>
      <c r="J11" s="262"/>
      <c r="K11" s="262"/>
      <c r="L11" s="262"/>
      <c r="M11" s="263"/>
      <c r="N11" s="260"/>
      <c r="O11" s="260"/>
    </row>
    <row r="12" spans="1:15">
      <c r="A12" s="261" t="s">
        <v>353</v>
      </c>
      <c r="B12" s="395"/>
      <c r="C12" s="262"/>
      <c r="D12" s="262"/>
      <c r="E12" s="262"/>
      <c r="F12" s="262"/>
      <c r="G12" s="262"/>
      <c r="H12" s="262"/>
      <c r="I12" s="262"/>
      <c r="J12" s="262"/>
      <c r="K12" s="262"/>
      <c r="L12" s="262"/>
      <c r="M12" s="263"/>
      <c r="N12" s="260"/>
      <c r="O12" s="260"/>
    </row>
    <row r="13" spans="1:15">
      <c r="A13" s="261" t="s">
        <v>354</v>
      </c>
      <c r="B13" s="395"/>
      <c r="C13" s="262"/>
      <c r="D13" s="262"/>
      <c r="E13" s="262"/>
      <c r="F13" s="262"/>
      <c r="G13" s="262"/>
      <c r="H13" s="262"/>
      <c r="I13" s="262"/>
      <c r="J13" s="262"/>
      <c r="K13" s="262"/>
      <c r="L13" s="262"/>
      <c r="M13" s="263"/>
      <c r="N13" s="260"/>
      <c r="O13" s="260"/>
    </row>
    <row r="14" spans="1:15">
      <c r="A14" s="261" t="s">
        <v>355</v>
      </c>
      <c r="B14" s="395"/>
      <c r="C14" s="262"/>
      <c r="D14" s="262"/>
      <c r="E14" s="262"/>
      <c r="F14" s="262"/>
      <c r="G14" s="262"/>
      <c r="H14" s="262"/>
      <c r="I14" s="262"/>
      <c r="J14" s="262"/>
      <c r="K14" s="262"/>
      <c r="L14" s="262"/>
      <c r="M14" s="263"/>
      <c r="N14" s="260"/>
      <c r="O14" s="260"/>
    </row>
    <row r="15" spans="1:15">
      <c r="A15" s="261" t="s">
        <v>356</v>
      </c>
      <c r="B15" s="395"/>
      <c r="C15" s="262"/>
      <c r="D15" s="262"/>
      <c r="E15" s="262"/>
      <c r="F15" s="262"/>
      <c r="G15" s="262"/>
      <c r="H15" s="262"/>
      <c r="I15" s="262"/>
      <c r="J15" s="262"/>
      <c r="K15" s="262"/>
      <c r="L15" s="262"/>
      <c r="M15" s="263"/>
      <c r="N15" s="260"/>
      <c r="O15" s="260"/>
    </row>
    <row r="16" spans="1:15">
      <c r="A16" s="261" t="s">
        <v>357</v>
      </c>
      <c r="B16" s="395"/>
      <c r="C16" s="262"/>
      <c r="D16" s="262"/>
      <c r="E16" s="262"/>
      <c r="F16" s="262"/>
      <c r="G16" s="262"/>
      <c r="H16" s="262"/>
      <c r="I16" s="262"/>
      <c r="J16" s="262"/>
      <c r="K16" s="262"/>
      <c r="L16" s="262"/>
      <c r="M16" s="263"/>
      <c r="N16" s="264"/>
    </row>
    <row r="17" spans="1:14">
      <c r="A17" s="261" t="s">
        <v>358</v>
      </c>
      <c r="B17" s="395"/>
      <c r="C17" s="262"/>
      <c r="D17" s="262"/>
      <c r="E17" s="262"/>
      <c r="F17" s="262"/>
      <c r="G17" s="262"/>
      <c r="H17" s="262"/>
      <c r="I17" s="262"/>
      <c r="J17" s="262"/>
      <c r="K17" s="262"/>
      <c r="L17" s="262"/>
      <c r="M17" s="263"/>
      <c r="N17" s="260"/>
    </row>
    <row r="18" spans="1:14">
      <c r="A18" s="261" t="s">
        <v>359</v>
      </c>
      <c r="B18" s="395"/>
      <c r="C18" s="262"/>
      <c r="D18" s="262"/>
      <c r="E18" s="262"/>
      <c r="F18" s="262"/>
      <c r="G18" s="262"/>
      <c r="H18" s="262"/>
      <c r="I18" s="262"/>
      <c r="J18" s="262"/>
      <c r="K18" s="262"/>
      <c r="L18" s="262"/>
      <c r="M18" s="263"/>
      <c r="N18" s="260"/>
    </row>
    <row r="19" spans="1:14">
      <c r="A19" s="261" t="s">
        <v>360</v>
      </c>
      <c r="B19" s="396"/>
      <c r="C19" s="265"/>
      <c r="D19" s="265"/>
      <c r="E19" s="265"/>
      <c r="F19" s="265"/>
      <c r="G19" s="265"/>
      <c r="H19" s="265"/>
      <c r="I19" s="265"/>
      <c r="J19" s="265"/>
      <c r="K19" s="265"/>
      <c r="L19" s="265"/>
      <c r="M19" s="266"/>
      <c r="N19" s="260"/>
    </row>
    <row r="20" spans="1:14">
      <c r="A20" s="261" t="s">
        <v>361</v>
      </c>
      <c r="B20" s="396"/>
      <c r="C20" s="265"/>
      <c r="D20" s="265"/>
      <c r="E20" s="265"/>
      <c r="F20" s="265"/>
      <c r="G20" s="265"/>
      <c r="H20" s="265"/>
      <c r="I20" s="265"/>
      <c r="J20" s="265"/>
      <c r="K20" s="265"/>
      <c r="L20" s="265"/>
      <c r="M20" s="266"/>
    </row>
    <row r="21" spans="1:14">
      <c r="A21" s="261" t="s">
        <v>362</v>
      </c>
      <c r="B21" s="396"/>
      <c r="C21" s="265"/>
      <c r="D21" s="265"/>
      <c r="E21" s="265"/>
      <c r="F21" s="265"/>
      <c r="G21" s="265"/>
      <c r="H21" s="265"/>
      <c r="I21" s="265"/>
      <c r="J21" s="265"/>
      <c r="K21" s="265"/>
      <c r="L21" s="265"/>
      <c r="M21" s="266"/>
    </row>
    <row r="22" spans="1:14">
      <c r="A22" s="261" t="s">
        <v>363</v>
      </c>
      <c r="B22" s="396"/>
      <c r="C22" s="265"/>
      <c r="D22" s="265"/>
      <c r="E22" s="265"/>
      <c r="F22" s="265"/>
      <c r="G22" s="265"/>
      <c r="H22" s="265"/>
      <c r="I22" s="265"/>
      <c r="J22" s="265"/>
      <c r="K22" s="265"/>
      <c r="L22" s="265"/>
      <c r="M22" s="266"/>
    </row>
    <row r="23" spans="1:14">
      <c r="A23" s="261" t="s">
        <v>364</v>
      </c>
      <c r="B23" s="396"/>
      <c r="C23" s="265"/>
      <c r="D23" s="265"/>
      <c r="E23" s="265"/>
      <c r="F23" s="265"/>
      <c r="G23" s="265"/>
      <c r="H23" s="265"/>
      <c r="I23" s="265"/>
      <c r="J23" s="265"/>
      <c r="K23" s="265"/>
      <c r="L23" s="265"/>
      <c r="M23" s="266"/>
    </row>
    <row r="24" spans="1:14">
      <c r="A24" s="261" t="s">
        <v>365</v>
      </c>
      <c r="B24" s="396"/>
      <c r="C24" s="265"/>
      <c r="D24" s="265"/>
      <c r="E24" s="265"/>
      <c r="F24" s="265"/>
      <c r="G24" s="265"/>
      <c r="H24" s="265"/>
      <c r="I24" s="265"/>
      <c r="J24" s="265"/>
      <c r="K24" s="265"/>
      <c r="L24" s="265"/>
      <c r="M24" s="266"/>
    </row>
    <row r="25" spans="1:14">
      <c r="A25" s="261" t="s">
        <v>366</v>
      </c>
      <c r="B25" s="396"/>
      <c r="C25" s="265"/>
      <c r="D25" s="265"/>
      <c r="E25" s="265"/>
      <c r="F25" s="265"/>
      <c r="G25" s="265"/>
      <c r="H25" s="265"/>
      <c r="I25" s="265"/>
      <c r="J25" s="265"/>
      <c r="K25" s="265"/>
      <c r="L25" s="265"/>
      <c r="M25" s="266"/>
    </row>
    <row r="26" spans="1:14">
      <c r="A26" s="261" t="s">
        <v>367</v>
      </c>
      <c r="B26" s="396"/>
      <c r="C26" s="265"/>
      <c r="D26" s="265"/>
      <c r="E26" s="265"/>
      <c r="F26" s="265"/>
      <c r="G26" s="265"/>
      <c r="H26" s="265"/>
      <c r="I26" s="265"/>
      <c r="J26" s="265"/>
      <c r="K26" s="265"/>
      <c r="L26" s="265"/>
      <c r="M26" s="266"/>
    </row>
    <row r="27" spans="1:14">
      <c r="A27" s="261" t="s">
        <v>368</v>
      </c>
      <c r="B27" s="396"/>
      <c r="C27" s="265"/>
      <c r="D27" s="265"/>
      <c r="E27" s="265"/>
      <c r="F27" s="265"/>
      <c r="G27" s="265"/>
      <c r="H27" s="265"/>
      <c r="I27" s="265"/>
      <c r="J27" s="265"/>
      <c r="K27" s="265"/>
      <c r="L27" s="265"/>
      <c r="M27" s="266"/>
    </row>
    <row r="28" spans="1:14">
      <c r="A28" s="261" t="s">
        <v>369</v>
      </c>
      <c r="B28" s="396"/>
      <c r="C28" s="265"/>
      <c r="D28" s="265"/>
      <c r="E28" s="265"/>
      <c r="F28" s="265"/>
      <c r="G28" s="265"/>
      <c r="H28" s="265"/>
      <c r="I28" s="265"/>
      <c r="J28" s="265"/>
      <c r="K28" s="265"/>
      <c r="L28" s="265"/>
      <c r="M28" s="266"/>
    </row>
    <row r="29" spans="1:14">
      <c r="A29" s="261" t="s">
        <v>370</v>
      </c>
      <c r="B29" s="396"/>
      <c r="C29" s="265"/>
      <c r="D29" s="265"/>
      <c r="E29" s="265"/>
      <c r="F29" s="265"/>
      <c r="G29" s="265"/>
      <c r="H29" s="265"/>
      <c r="I29" s="265"/>
      <c r="J29" s="265"/>
      <c r="K29" s="265"/>
      <c r="L29" s="265"/>
      <c r="M29" s="266"/>
    </row>
    <row r="30" spans="1:14">
      <c r="A30" s="261" t="s">
        <v>371</v>
      </c>
      <c r="B30" s="396"/>
      <c r="C30" s="265"/>
      <c r="D30" s="265"/>
      <c r="E30" s="265"/>
      <c r="F30" s="265"/>
      <c r="G30" s="265"/>
      <c r="H30" s="265"/>
      <c r="I30" s="265"/>
      <c r="J30" s="265"/>
      <c r="K30" s="265"/>
      <c r="L30" s="265"/>
      <c r="M30" s="266"/>
    </row>
    <row r="31" spans="1:14">
      <c r="A31" s="261" t="s">
        <v>372</v>
      </c>
      <c r="B31" s="396"/>
      <c r="C31" s="265"/>
      <c r="D31" s="265"/>
      <c r="E31" s="265"/>
      <c r="F31" s="265"/>
      <c r="G31" s="265"/>
      <c r="H31" s="265"/>
      <c r="I31" s="265"/>
      <c r="J31" s="265"/>
      <c r="K31" s="265"/>
      <c r="L31" s="265"/>
      <c r="M31" s="266"/>
    </row>
    <row r="32" spans="1:14">
      <c r="A32" s="261" t="s">
        <v>373</v>
      </c>
      <c r="B32" s="396"/>
      <c r="C32" s="265"/>
      <c r="D32" s="265"/>
      <c r="E32" s="265"/>
      <c r="F32" s="265"/>
      <c r="G32" s="265"/>
      <c r="H32" s="265"/>
      <c r="I32" s="265"/>
      <c r="J32" s="265"/>
      <c r="K32" s="265"/>
      <c r="L32" s="265"/>
      <c r="M32" s="266"/>
    </row>
    <row r="33" spans="1:13">
      <c r="A33" s="261" t="s">
        <v>374</v>
      </c>
      <c r="B33" s="396"/>
      <c r="C33" s="265"/>
      <c r="D33" s="265"/>
      <c r="E33" s="265"/>
      <c r="F33" s="265"/>
      <c r="G33" s="265"/>
      <c r="H33" s="265"/>
      <c r="I33" s="265"/>
      <c r="J33" s="265"/>
      <c r="K33" s="265"/>
      <c r="L33" s="265"/>
      <c r="M33" s="266"/>
    </row>
    <row r="34" spans="1:13">
      <c r="A34" s="261" t="s">
        <v>375</v>
      </c>
      <c r="B34" s="396"/>
      <c r="C34" s="265"/>
      <c r="D34" s="265"/>
      <c r="E34" s="265"/>
      <c r="F34" s="265"/>
      <c r="G34" s="265"/>
      <c r="H34" s="265"/>
      <c r="I34" s="265"/>
      <c r="J34" s="265"/>
      <c r="K34" s="265"/>
      <c r="L34" s="265"/>
      <c r="M34" s="266"/>
    </row>
    <row r="35" spans="1:13">
      <c r="A35" s="261" t="s">
        <v>376</v>
      </c>
      <c r="B35" s="396"/>
      <c r="C35" s="265"/>
      <c r="D35" s="265"/>
      <c r="E35" s="265"/>
      <c r="F35" s="265"/>
      <c r="G35" s="265"/>
      <c r="H35" s="265"/>
      <c r="I35" s="265"/>
      <c r="J35" s="265"/>
      <c r="K35" s="265"/>
      <c r="L35" s="265"/>
      <c r="M35" s="266"/>
    </row>
    <row r="36" spans="1:13">
      <c r="A36" s="261" t="s">
        <v>377</v>
      </c>
      <c r="B36" s="396"/>
      <c r="C36" s="265"/>
      <c r="D36" s="265"/>
      <c r="E36" s="265"/>
      <c r="F36" s="265"/>
      <c r="G36" s="265"/>
      <c r="H36" s="265"/>
      <c r="I36" s="265"/>
      <c r="J36" s="265"/>
      <c r="K36" s="265"/>
      <c r="L36" s="265"/>
      <c r="M36" s="266"/>
    </row>
    <row r="37" spans="1:13">
      <c r="A37" s="261" t="s">
        <v>378</v>
      </c>
      <c r="B37" s="396"/>
      <c r="C37" s="265"/>
      <c r="D37" s="265"/>
      <c r="E37" s="265"/>
      <c r="F37" s="265"/>
      <c r="G37" s="265"/>
      <c r="H37" s="265"/>
      <c r="I37" s="265"/>
      <c r="J37" s="265"/>
      <c r="K37" s="265"/>
      <c r="L37" s="265"/>
      <c r="M37" s="266"/>
    </row>
    <row r="38" spans="1:13">
      <c r="A38" s="261" t="s">
        <v>379</v>
      </c>
      <c r="B38" s="396"/>
      <c r="C38" s="265"/>
      <c r="D38" s="265"/>
      <c r="E38" s="265"/>
      <c r="F38" s="265"/>
      <c r="G38" s="265"/>
      <c r="H38" s="265"/>
      <c r="I38" s="265"/>
      <c r="J38" s="265"/>
      <c r="K38" s="265"/>
      <c r="L38" s="265"/>
      <c r="M38" s="266"/>
    </row>
    <row r="39" spans="1:13">
      <c r="A39" s="261" t="s">
        <v>380</v>
      </c>
      <c r="B39" s="396"/>
      <c r="C39" s="265"/>
      <c r="D39" s="265"/>
      <c r="E39" s="265"/>
      <c r="F39" s="265"/>
      <c r="G39" s="265"/>
      <c r="H39" s="265"/>
      <c r="I39" s="265"/>
      <c r="J39" s="265"/>
      <c r="K39" s="265"/>
      <c r="L39" s="265"/>
      <c r="M39" s="266"/>
    </row>
    <row r="40" spans="1:13">
      <c r="A40" s="261" t="s">
        <v>381</v>
      </c>
      <c r="B40" s="396"/>
      <c r="C40" s="265"/>
      <c r="D40" s="265"/>
      <c r="E40" s="265"/>
      <c r="F40" s="265"/>
      <c r="G40" s="265"/>
      <c r="H40" s="265"/>
      <c r="I40" s="265"/>
      <c r="J40" s="265"/>
      <c r="K40" s="265"/>
      <c r="L40" s="265"/>
      <c r="M40" s="266"/>
    </row>
    <row r="41" spans="1:13">
      <c r="A41" s="261" t="s">
        <v>382</v>
      </c>
      <c r="B41" s="396"/>
      <c r="C41" s="265"/>
      <c r="D41" s="265"/>
      <c r="E41" s="265"/>
      <c r="F41" s="265"/>
      <c r="G41" s="265"/>
      <c r="H41" s="265"/>
      <c r="I41" s="265"/>
      <c r="J41" s="265"/>
      <c r="K41" s="265"/>
      <c r="L41" s="265"/>
      <c r="M41" s="266"/>
    </row>
    <row r="42" spans="1:13">
      <c r="A42" s="261" t="s">
        <v>383</v>
      </c>
      <c r="B42" s="396"/>
      <c r="C42" s="265"/>
      <c r="D42" s="265"/>
      <c r="E42" s="265"/>
      <c r="F42" s="265"/>
      <c r="G42" s="265"/>
      <c r="H42" s="265"/>
      <c r="I42" s="265"/>
      <c r="J42" s="265"/>
      <c r="K42" s="265"/>
      <c r="L42" s="265"/>
      <c r="M42" s="266"/>
    </row>
    <row r="43" spans="1:13">
      <c r="A43" s="261" t="s">
        <v>384</v>
      </c>
      <c r="B43" s="396"/>
      <c r="C43" s="265"/>
      <c r="D43" s="265"/>
      <c r="E43" s="265"/>
      <c r="F43" s="265"/>
      <c r="G43" s="265"/>
      <c r="H43" s="265"/>
      <c r="I43" s="265"/>
      <c r="J43" s="265"/>
      <c r="K43" s="265"/>
      <c r="L43" s="265"/>
      <c r="M43" s="266"/>
    </row>
    <row r="44" spans="1:13">
      <c r="A44" s="261" t="s">
        <v>385</v>
      </c>
      <c r="B44" s="396"/>
      <c r="C44" s="265"/>
      <c r="D44" s="265"/>
      <c r="E44" s="265"/>
      <c r="F44" s="265"/>
      <c r="G44" s="265"/>
      <c r="H44" s="265"/>
      <c r="I44" s="265"/>
      <c r="J44" s="265"/>
      <c r="K44" s="265"/>
      <c r="L44" s="265"/>
      <c r="M44" s="266"/>
    </row>
    <row r="45" spans="1:13">
      <c r="A45" s="261" t="s">
        <v>386</v>
      </c>
      <c r="B45" s="396"/>
      <c r="C45" s="265"/>
      <c r="D45" s="265"/>
      <c r="E45" s="265"/>
      <c r="F45" s="265"/>
      <c r="G45" s="265"/>
      <c r="H45" s="265"/>
      <c r="I45" s="265"/>
      <c r="J45" s="265"/>
      <c r="K45" s="265"/>
      <c r="L45" s="265"/>
      <c r="M45" s="266"/>
    </row>
    <row r="46" spans="1:13">
      <c r="A46" s="261" t="s">
        <v>387</v>
      </c>
      <c r="B46" s="396"/>
      <c r="C46" s="265"/>
      <c r="D46" s="265"/>
      <c r="E46" s="265"/>
      <c r="F46" s="265"/>
      <c r="G46" s="265"/>
      <c r="H46" s="265"/>
      <c r="I46" s="265"/>
      <c r="J46" s="265"/>
      <c r="K46" s="265"/>
      <c r="L46" s="265"/>
      <c r="M46" s="266"/>
    </row>
    <row r="47" spans="1:13">
      <c r="A47" s="261" t="s">
        <v>388</v>
      </c>
      <c r="B47" s="396"/>
      <c r="C47" s="265"/>
      <c r="D47" s="265"/>
      <c r="E47" s="265"/>
      <c r="F47" s="265"/>
      <c r="G47" s="265"/>
      <c r="H47" s="265"/>
      <c r="I47" s="265"/>
      <c r="J47" s="265"/>
      <c r="K47" s="265"/>
      <c r="L47" s="265"/>
      <c r="M47" s="266"/>
    </row>
    <row r="48" spans="1:13">
      <c r="A48" s="261" t="s">
        <v>389</v>
      </c>
      <c r="B48" s="396"/>
      <c r="C48" s="265"/>
      <c r="D48" s="265"/>
      <c r="E48" s="265"/>
      <c r="F48" s="265"/>
      <c r="G48" s="265"/>
      <c r="H48" s="265"/>
      <c r="I48" s="265"/>
      <c r="J48" s="265"/>
      <c r="K48" s="265"/>
      <c r="L48" s="265"/>
      <c r="M48" s="266"/>
    </row>
    <row r="49" spans="1:13">
      <c r="A49" s="261" t="s">
        <v>390</v>
      </c>
      <c r="B49" s="396"/>
      <c r="C49" s="265"/>
      <c r="D49" s="265"/>
      <c r="E49" s="265"/>
      <c r="F49" s="265"/>
      <c r="G49" s="265"/>
      <c r="H49" s="265"/>
      <c r="I49" s="265"/>
      <c r="J49" s="265"/>
      <c r="K49" s="265"/>
      <c r="L49" s="265"/>
      <c r="M49" s="266"/>
    </row>
    <row r="50" spans="1:13">
      <c r="A50" s="261" t="s">
        <v>391</v>
      </c>
      <c r="B50" s="396"/>
      <c r="C50" s="265"/>
      <c r="D50" s="265"/>
      <c r="E50" s="265"/>
      <c r="F50" s="265"/>
      <c r="G50" s="265"/>
      <c r="H50" s="265"/>
      <c r="I50" s="265"/>
      <c r="J50" s="265"/>
      <c r="K50" s="265"/>
      <c r="L50" s="265"/>
      <c r="M50" s="266"/>
    </row>
    <row r="51" spans="1:13">
      <c r="A51" s="261" t="s">
        <v>392</v>
      </c>
      <c r="B51" s="396"/>
      <c r="C51" s="265"/>
      <c r="D51" s="265"/>
      <c r="E51" s="265"/>
      <c r="F51" s="265"/>
      <c r="G51" s="265"/>
      <c r="H51" s="265"/>
      <c r="I51" s="265"/>
      <c r="J51" s="265"/>
      <c r="K51" s="265"/>
      <c r="L51" s="265"/>
      <c r="M51" s="266"/>
    </row>
    <row r="52" spans="1:13">
      <c r="A52" s="261" t="s">
        <v>393</v>
      </c>
      <c r="B52" s="396"/>
      <c r="C52" s="265"/>
      <c r="D52" s="265"/>
      <c r="E52" s="265"/>
      <c r="F52" s="265"/>
      <c r="G52" s="265"/>
      <c r="H52" s="265"/>
      <c r="I52" s="265"/>
      <c r="J52" s="265"/>
      <c r="K52" s="265"/>
      <c r="L52" s="265"/>
      <c r="M52" s="266"/>
    </row>
    <row r="53" spans="1:13">
      <c r="A53" s="261" t="s">
        <v>394</v>
      </c>
      <c r="B53" s="396"/>
      <c r="C53" s="265"/>
      <c r="D53" s="265"/>
      <c r="E53" s="265"/>
      <c r="F53" s="265"/>
      <c r="G53" s="265"/>
      <c r="H53" s="265"/>
      <c r="I53" s="265"/>
      <c r="J53" s="265"/>
      <c r="K53" s="265"/>
      <c r="L53" s="265"/>
      <c r="M53" s="266"/>
    </row>
    <row r="54" spans="1:13">
      <c r="A54" s="261" t="s">
        <v>395</v>
      </c>
      <c r="B54" s="396"/>
      <c r="C54" s="265"/>
      <c r="D54" s="265"/>
      <c r="E54" s="265"/>
      <c r="F54" s="265"/>
      <c r="G54" s="265"/>
      <c r="H54" s="265"/>
      <c r="I54" s="265"/>
      <c r="J54" s="265"/>
      <c r="K54" s="265"/>
      <c r="L54" s="265"/>
      <c r="M54" s="266"/>
    </row>
    <row r="55" spans="1:13">
      <c r="A55" s="261" t="s">
        <v>396</v>
      </c>
      <c r="B55" s="396"/>
      <c r="C55" s="265"/>
      <c r="D55" s="265"/>
      <c r="E55" s="265"/>
      <c r="F55" s="265"/>
      <c r="G55" s="265"/>
      <c r="H55" s="265"/>
      <c r="I55" s="265"/>
      <c r="J55" s="265"/>
      <c r="K55" s="265"/>
      <c r="L55" s="265"/>
      <c r="M55" s="266"/>
    </row>
    <row r="56" spans="1:13">
      <c r="A56" s="261" t="s">
        <v>397</v>
      </c>
      <c r="B56" s="396"/>
      <c r="C56" s="265"/>
      <c r="D56" s="265"/>
      <c r="E56" s="265"/>
      <c r="F56" s="265"/>
      <c r="G56" s="265"/>
      <c r="H56" s="265"/>
      <c r="I56" s="265"/>
      <c r="J56" s="265"/>
      <c r="K56" s="265"/>
      <c r="L56" s="265"/>
      <c r="M56" s="266"/>
    </row>
    <row r="57" spans="1:13">
      <c r="A57" s="261" t="s">
        <v>398</v>
      </c>
      <c r="B57" s="396"/>
      <c r="C57" s="265"/>
      <c r="D57" s="265"/>
      <c r="E57" s="265"/>
      <c r="F57" s="265"/>
      <c r="G57" s="265"/>
      <c r="H57" s="265"/>
      <c r="I57" s="265"/>
      <c r="J57" s="265"/>
      <c r="K57" s="265"/>
      <c r="L57" s="265"/>
      <c r="M57" s="266"/>
    </row>
    <row r="58" spans="1:13">
      <c r="A58" s="261" t="s">
        <v>399</v>
      </c>
      <c r="B58" s="396"/>
      <c r="C58" s="265"/>
      <c r="D58" s="265"/>
      <c r="E58" s="265"/>
      <c r="F58" s="265"/>
      <c r="G58" s="265"/>
      <c r="H58" s="265"/>
      <c r="I58" s="265"/>
      <c r="J58" s="265"/>
      <c r="K58" s="265"/>
      <c r="L58" s="265"/>
      <c r="M58" s="266"/>
    </row>
    <row r="59" spans="1:13">
      <c r="A59" s="261" t="s">
        <v>400</v>
      </c>
      <c r="B59" s="396"/>
      <c r="C59" s="265"/>
      <c r="D59" s="265"/>
      <c r="E59" s="265"/>
      <c r="F59" s="265"/>
      <c r="G59" s="265"/>
      <c r="H59" s="265"/>
      <c r="I59" s="265"/>
      <c r="J59" s="265"/>
      <c r="K59" s="265"/>
      <c r="L59" s="265"/>
      <c r="M59" s="266"/>
    </row>
    <row r="60" spans="1:13">
      <c r="A60" s="261" t="s">
        <v>401</v>
      </c>
      <c r="B60" s="396"/>
      <c r="C60" s="265"/>
      <c r="D60" s="265"/>
      <c r="E60" s="265"/>
      <c r="F60" s="265"/>
      <c r="G60" s="265"/>
      <c r="H60" s="265"/>
      <c r="I60" s="265"/>
      <c r="J60" s="265"/>
      <c r="K60" s="265"/>
      <c r="L60" s="265"/>
      <c r="M60" s="266"/>
    </row>
    <row r="61" spans="1:13">
      <c r="A61" s="261" t="s">
        <v>402</v>
      </c>
      <c r="B61" s="396"/>
      <c r="C61" s="265"/>
      <c r="D61" s="265"/>
      <c r="E61" s="265"/>
      <c r="F61" s="265"/>
      <c r="G61" s="265"/>
      <c r="H61" s="265"/>
      <c r="I61" s="265"/>
      <c r="J61" s="265"/>
      <c r="K61" s="265"/>
      <c r="L61" s="265"/>
      <c r="M61" s="266"/>
    </row>
    <row r="62" spans="1:13">
      <c r="A62" s="261" t="s">
        <v>403</v>
      </c>
      <c r="B62" s="396"/>
      <c r="C62" s="265"/>
      <c r="D62" s="265"/>
      <c r="E62" s="265"/>
      <c r="F62" s="265"/>
      <c r="G62" s="265"/>
      <c r="H62" s="265"/>
      <c r="I62" s="265"/>
      <c r="J62" s="265"/>
      <c r="K62" s="265"/>
      <c r="L62" s="265"/>
      <c r="M62" s="266"/>
    </row>
    <row r="63" spans="1:13">
      <c r="A63" s="261" t="s">
        <v>404</v>
      </c>
      <c r="B63" s="396"/>
      <c r="C63" s="265"/>
      <c r="D63" s="265"/>
      <c r="E63" s="265"/>
      <c r="F63" s="265"/>
      <c r="G63" s="265"/>
      <c r="H63" s="265"/>
      <c r="I63" s="265"/>
      <c r="J63" s="265"/>
      <c r="K63" s="265"/>
      <c r="L63" s="265"/>
      <c r="M63" s="266"/>
    </row>
    <row r="64" spans="1:13">
      <c r="A64" s="261" t="s">
        <v>405</v>
      </c>
      <c r="B64" s="396"/>
      <c r="C64" s="265"/>
      <c r="D64" s="265"/>
      <c r="E64" s="265"/>
      <c r="F64" s="265"/>
      <c r="G64" s="265"/>
      <c r="H64" s="265"/>
      <c r="I64" s="265"/>
      <c r="J64" s="265"/>
      <c r="K64" s="265"/>
      <c r="L64" s="265"/>
      <c r="M64" s="266"/>
    </row>
    <row r="65" spans="1:13">
      <c r="A65" s="261" t="s">
        <v>406</v>
      </c>
      <c r="B65" s="396"/>
      <c r="C65" s="265"/>
      <c r="D65" s="265"/>
      <c r="E65" s="265"/>
      <c r="F65" s="265"/>
      <c r="G65" s="265"/>
      <c r="H65" s="265"/>
      <c r="I65" s="265"/>
      <c r="J65" s="265"/>
      <c r="K65" s="265"/>
      <c r="L65" s="265"/>
      <c r="M65" s="266"/>
    </row>
    <row r="66" spans="1:13">
      <c r="A66" s="261" t="s">
        <v>407</v>
      </c>
      <c r="B66" s="396"/>
      <c r="C66" s="265"/>
      <c r="D66" s="265"/>
      <c r="E66" s="265"/>
      <c r="F66" s="265"/>
      <c r="G66" s="265"/>
      <c r="H66" s="265"/>
      <c r="I66" s="265"/>
      <c r="J66" s="265"/>
      <c r="K66" s="265"/>
      <c r="L66" s="265"/>
      <c r="M66" s="266"/>
    </row>
    <row r="67" spans="1:13">
      <c r="A67" s="261" t="s">
        <v>408</v>
      </c>
      <c r="B67" s="396"/>
      <c r="C67" s="265"/>
      <c r="D67" s="265"/>
      <c r="E67" s="265"/>
      <c r="F67" s="265"/>
      <c r="G67" s="265"/>
      <c r="H67" s="265"/>
      <c r="I67" s="265"/>
      <c r="J67" s="265"/>
      <c r="K67" s="265"/>
      <c r="L67" s="265"/>
      <c r="M67" s="266"/>
    </row>
    <row r="68" spans="1:13">
      <c r="A68" s="261" t="s">
        <v>409</v>
      </c>
      <c r="B68" s="395"/>
      <c r="C68" s="262"/>
      <c r="D68" s="262"/>
      <c r="E68" s="262"/>
      <c r="F68" s="262"/>
      <c r="G68" s="262"/>
      <c r="H68" s="262"/>
      <c r="I68" s="262"/>
      <c r="J68" s="262"/>
      <c r="K68" s="262"/>
      <c r="L68" s="262"/>
      <c r="M68" s="263"/>
    </row>
    <row r="69" spans="1:13">
      <c r="A69" s="261" t="s">
        <v>410</v>
      </c>
      <c r="B69" s="395"/>
      <c r="C69" s="262"/>
      <c r="D69" s="262"/>
      <c r="E69" s="262"/>
      <c r="F69" s="262"/>
      <c r="G69" s="262"/>
      <c r="H69" s="262"/>
      <c r="I69" s="262"/>
      <c r="J69" s="262"/>
      <c r="K69" s="262"/>
      <c r="L69" s="262"/>
      <c r="M69" s="263"/>
    </row>
    <row r="70" spans="1:13">
      <c r="A70" s="261" t="s">
        <v>411</v>
      </c>
      <c r="B70" s="395"/>
      <c r="C70" s="262"/>
      <c r="D70" s="262"/>
      <c r="E70" s="262"/>
      <c r="F70" s="262"/>
      <c r="G70" s="262"/>
      <c r="H70" s="262"/>
      <c r="I70" s="262"/>
      <c r="J70" s="262"/>
      <c r="K70" s="262"/>
      <c r="L70" s="262"/>
      <c r="M70" s="263"/>
    </row>
    <row r="71" spans="1:13">
      <c r="A71" s="261" t="s">
        <v>828</v>
      </c>
      <c r="B71" s="395"/>
      <c r="C71" s="262"/>
      <c r="D71" s="262"/>
      <c r="E71" s="262"/>
      <c r="F71" s="262"/>
      <c r="G71" s="262"/>
      <c r="H71" s="262"/>
      <c r="I71" s="262"/>
      <c r="J71" s="262"/>
      <c r="K71" s="262"/>
      <c r="L71" s="262"/>
      <c r="M71" s="263"/>
    </row>
    <row r="72" spans="1:13">
      <c r="A72" s="261" t="s">
        <v>829</v>
      </c>
      <c r="B72" s="395"/>
      <c r="C72" s="262"/>
      <c r="D72" s="262"/>
      <c r="E72" s="262"/>
      <c r="F72" s="262"/>
      <c r="G72" s="262"/>
      <c r="H72" s="262"/>
      <c r="I72" s="262"/>
      <c r="J72" s="262"/>
      <c r="K72" s="262"/>
      <c r="L72" s="262"/>
      <c r="M72" s="263"/>
    </row>
    <row r="73" spans="1:13">
      <c r="A73" s="261" t="s">
        <v>830</v>
      </c>
      <c r="B73" s="395"/>
      <c r="C73" s="262"/>
      <c r="D73" s="262"/>
      <c r="E73" s="262"/>
      <c r="F73" s="262"/>
      <c r="G73" s="262"/>
      <c r="H73" s="262"/>
      <c r="I73" s="262"/>
      <c r="J73" s="262"/>
      <c r="K73" s="262"/>
      <c r="L73" s="262"/>
      <c r="M73" s="263"/>
    </row>
    <row r="74" spans="1:13">
      <c r="A74" s="261" t="s">
        <v>831</v>
      </c>
      <c r="B74" s="395"/>
      <c r="C74" s="262"/>
      <c r="D74" s="262"/>
      <c r="E74" s="262"/>
      <c r="F74" s="262"/>
      <c r="G74" s="262"/>
      <c r="H74" s="262"/>
      <c r="I74" s="262"/>
      <c r="J74" s="262"/>
      <c r="K74" s="262"/>
      <c r="L74" s="262"/>
      <c r="M74" s="263"/>
    </row>
    <row r="75" spans="1:13">
      <c r="A75" s="261" t="s">
        <v>832</v>
      </c>
      <c r="B75" s="395"/>
      <c r="C75" s="262"/>
      <c r="D75" s="262"/>
      <c r="E75" s="262"/>
      <c r="F75" s="262"/>
      <c r="G75" s="262"/>
      <c r="H75" s="262"/>
      <c r="I75" s="262"/>
      <c r="J75" s="262"/>
      <c r="K75" s="262"/>
      <c r="L75" s="262"/>
      <c r="M75" s="263"/>
    </row>
    <row r="76" spans="1:13">
      <c r="A76" s="261" t="s">
        <v>833</v>
      </c>
      <c r="B76" s="395"/>
      <c r="C76" s="262"/>
      <c r="D76" s="262"/>
      <c r="E76" s="262"/>
      <c r="F76" s="262"/>
      <c r="G76" s="262"/>
      <c r="H76" s="262"/>
      <c r="I76" s="262"/>
      <c r="J76" s="262"/>
      <c r="K76" s="262"/>
      <c r="L76" s="262"/>
      <c r="M76" s="263"/>
    </row>
    <row r="77" spans="1:13">
      <c r="A77" s="261" t="s">
        <v>834</v>
      </c>
      <c r="B77" s="395"/>
      <c r="C77" s="262"/>
      <c r="D77" s="262"/>
      <c r="E77" s="262"/>
      <c r="F77" s="262"/>
      <c r="G77" s="262"/>
      <c r="H77" s="262"/>
      <c r="I77" s="262"/>
      <c r="J77" s="262"/>
      <c r="K77" s="262"/>
      <c r="L77" s="262"/>
      <c r="M77" s="263"/>
    </row>
    <row r="78" spans="1:13">
      <c r="A78" s="261" t="s">
        <v>835</v>
      </c>
      <c r="B78" s="395"/>
      <c r="C78" s="262"/>
      <c r="D78" s="262"/>
      <c r="E78" s="262"/>
      <c r="F78" s="262"/>
      <c r="G78" s="262"/>
      <c r="H78" s="262"/>
      <c r="I78" s="262"/>
      <c r="J78" s="262"/>
      <c r="K78" s="262"/>
      <c r="L78" s="262"/>
      <c r="M78" s="263"/>
    </row>
    <row r="79" spans="1:13">
      <c r="A79" s="261" t="s">
        <v>836</v>
      </c>
      <c r="B79" s="395"/>
      <c r="C79" s="262"/>
      <c r="D79" s="262"/>
      <c r="E79" s="262"/>
      <c r="F79" s="262"/>
      <c r="G79" s="262"/>
      <c r="H79" s="262"/>
      <c r="I79" s="262"/>
      <c r="J79" s="262"/>
      <c r="K79" s="262"/>
      <c r="L79" s="262"/>
      <c r="M79" s="263"/>
    </row>
    <row r="80" spans="1:13">
      <c r="A80" s="261" t="s">
        <v>837</v>
      </c>
      <c r="B80" s="395"/>
      <c r="C80" s="262"/>
      <c r="D80" s="262"/>
      <c r="E80" s="262"/>
      <c r="F80" s="262"/>
      <c r="G80" s="262"/>
      <c r="H80" s="262"/>
      <c r="I80" s="262"/>
      <c r="J80" s="262"/>
      <c r="K80" s="262"/>
      <c r="L80" s="262"/>
      <c r="M80" s="263"/>
    </row>
    <row r="81" spans="1:13">
      <c r="A81" s="261" t="s">
        <v>838</v>
      </c>
      <c r="B81" s="395"/>
      <c r="C81" s="262"/>
      <c r="D81" s="262"/>
      <c r="E81" s="262"/>
      <c r="F81" s="262"/>
      <c r="G81" s="262"/>
      <c r="H81" s="262"/>
      <c r="I81" s="262"/>
      <c r="J81" s="262"/>
      <c r="K81" s="262"/>
      <c r="L81" s="262"/>
      <c r="M81" s="263"/>
    </row>
    <row r="82" spans="1:13">
      <c r="A82" s="261" t="s">
        <v>839</v>
      </c>
      <c r="B82" s="395"/>
      <c r="C82" s="262"/>
      <c r="D82" s="262"/>
      <c r="E82" s="262"/>
      <c r="F82" s="262"/>
      <c r="G82" s="262"/>
      <c r="H82" s="262"/>
      <c r="I82" s="262"/>
      <c r="J82" s="262"/>
      <c r="K82" s="262"/>
      <c r="L82" s="262"/>
      <c r="M82" s="263"/>
    </row>
    <row r="83" spans="1:13">
      <c r="A83" s="261" t="s">
        <v>840</v>
      </c>
      <c r="B83" s="395"/>
      <c r="C83" s="262"/>
      <c r="D83" s="262"/>
      <c r="E83" s="262"/>
      <c r="F83" s="262"/>
      <c r="G83" s="262"/>
      <c r="H83" s="262"/>
      <c r="I83" s="262"/>
      <c r="J83" s="262"/>
      <c r="K83" s="262"/>
      <c r="L83" s="262"/>
      <c r="M83" s="263"/>
    </row>
    <row r="84" spans="1:13">
      <c r="A84" s="261" t="s">
        <v>841</v>
      </c>
      <c r="B84" s="395"/>
      <c r="C84" s="262"/>
      <c r="D84" s="262"/>
      <c r="E84" s="262"/>
      <c r="F84" s="262"/>
      <c r="G84" s="262"/>
      <c r="H84" s="262"/>
      <c r="I84" s="262"/>
      <c r="J84" s="262"/>
      <c r="K84" s="262"/>
      <c r="L84" s="262"/>
      <c r="M84" s="263"/>
    </row>
    <row r="85" spans="1:13">
      <c r="A85" s="261" t="s">
        <v>842</v>
      </c>
      <c r="B85" s="395"/>
      <c r="C85" s="262"/>
      <c r="D85" s="262"/>
      <c r="E85" s="262"/>
      <c r="F85" s="262"/>
      <c r="G85" s="262"/>
      <c r="H85" s="262"/>
      <c r="I85" s="262"/>
      <c r="J85" s="262"/>
      <c r="K85" s="262"/>
      <c r="L85" s="262"/>
      <c r="M85" s="263"/>
    </row>
    <row r="86" spans="1:13">
      <c r="A86" s="261" t="s">
        <v>843</v>
      </c>
      <c r="B86" s="395"/>
      <c r="C86" s="262"/>
      <c r="D86" s="262"/>
      <c r="E86" s="262"/>
      <c r="F86" s="262"/>
      <c r="G86" s="262"/>
      <c r="H86" s="262"/>
      <c r="I86" s="262"/>
      <c r="J86" s="262"/>
      <c r="K86" s="262"/>
      <c r="L86" s="262"/>
      <c r="M86" s="263"/>
    </row>
    <row r="87" spans="1:13">
      <c r="A87" s="261" t="s">
        <v>844</v>
      </c>
      <c r="B87" s="395"/>
      <c r="C87" s="262"/>
      <c r="D87" s="262"/>
      <c r="E87" s="262"/>
      <c r="F87" s="262"/>
      <c r="G87" s="262"/>
      <c r="H87" s="262"/>
      <c r="I87" s="262"/>
      <c r="J87" s="262"/>
      <c r="K87" s="262"/>
      <c r="L87" s="262"/>
      <c r="M87" s="263"/>
    </row>
    <row r="88" spans="1:13">
      <c r="A88" s="261" t="s">
        <v>845</v>
      </c>
      <c r="B88" s="395"/>
      <c r="C88" s="262"/>
      <c r="D88" s="262"/>
      <c r="E88" s="262"/>
      <c r="F88" s="262"/>
      <c r="G88" s="262"/>
      <c r="H88" s="262"/>
      <c r="I88" s="262"/>
      <c r="J88" s="262"/>
      <c r="K88" s="262"/>
      <c r="L88" s="262"/>
      <c r="M88" s="263"/>
    </row>
    <row r="89" spans="1:13">
      <c r="A89" s="261" t="s">
        <v>846</v>
      </c>
      <c r="B89" s="395"/>
      <c r="C89" s="262"/>
      <c r="D89" s="262"/>
      <c r="E89" s="262"/>
      <c r="F89" s="262"/>
      <c r="G89" s="262"/>
      <c r="H89" s="262"/>
      <c r="I89" s="262"/>
      <c r="J89" s="262"/>
      <c r="K89" s="262"/>
      <c r="L89" s="262"/>
      <c r="M89" s="263"/>
    </row>
    <row r="90" spans="1:13">
      <c r="A90" s="261" t="s">
        <v>847</v>
      </c>
      <c r="B90" s="395"/>
      <c r="C90" s="262"/>
      <c r="D90" s="262"/>
      <c r="E90" s="262"/>
      <c r="F90" s="262"/>
      <c r="G90" s="262"/>
      <c r="H90" s="262"/>
      <c r="I90" s="262"/>
      <c r="J90" s="262"/>
      <c r="K90" s="262"/>
      <c r="L90" s="262"/>
      <c r="M90" s="263"/>
    </row>
    <row r="91" spans="1:13">
      <c r="A91" s="261" t="s">
        <v>848</v>
      </c>
      <c r="B91" s="395"/>
      <c r="C91" s="262"/>
      <c r="D91" s="262"/>
      <c r="E91" s="262"/>
      <c r="F91" s="262"/>
      <c r="G91" s="262"/>
      <c r="H91" s="262"/>
      <c r="I91" s="262"/>
      <c r="J91" s="262"/>
      <c r="K91" s="262"/>
      <c r="L91" s="262"/>
      <c r="M91" s="263"/>
    </row>
    <row r="92" spans="1:13">
      <c r="A92" s="261" t="s">
        <v>849</v>
      </c>
      <c r="B92" s="395"/>
      <c r="C92" s="262"/>
      <c r="D92" s="262"/>
      <c r="E92" s="262"/>
      <c r="F92" s="262"/>
      <c r="G92" s="262"/>
      <c r="H92" s="262"/>
      <c r="I92" s="262"/>
      <c r="J92" s="262"/>
      <c r="K92" s="262"/>
      <c r="L92" s="262"/>
      <c r="M92" s="263"/>
    </row>
    <row r="93" spans="1:13">
      <c r="A93" s="261" t="s">
        <v>850</v>
      </c>
      <c r="B93" s="395"/>
      <c r="C93" s="262"/>
      <c r="D93" s="262"/>
      <c r="E93" s="262"/>
      <c r="F93" s="262"/>
      <c r="G93" s="262"/>
      <c r="H93" s="262"/>
      <c r="I93" s="262"/>
      <c r="J93" s="262"/>
      <c r="K93" s="262"/>
      <c r="L93" s="262"/>
      <c r="M93" s="263"/>
    </row>
    <row r="94" spans="1:13">
      <c r="A94" s="261" t="s">
        <v>851</v>
      </c>
      <c r="B94" s="395"/>
      <c r="C94" s="262"/>
      <c r="D94" s="262"/>
      <c r="E94" s="262"/>
      <c r="F94" s="262"/>
      <c r="G94" s="262"/>
      <c r="H94" s="262"/>
      <c r="I94" s="262"/>
      <c r="J94" s="262"/>
      <c r="K94" s="262"/>
      <c r="L94" s="262"/>
      <c r="M94" s="263"/>
    </row>
    <row r="95" spans="1:13">
      <c r="A95" s="261" t="s">
        <v>852</v>
      </c>
      <c r="B95" s="395"/>
      <c r="C95" s="262"/>
      <c r="D95" s="262"/>
      <c r="E95" s="262"/>
      <c r="F95" s="262"/>
      <c r="G95" s="262"/>
      <c r="H95" s="262"/>
      <c r="I95" s="262"/>
      <c r="J95" s="262"/>
      <c r="K95" s="262"/>
      <c r="L95" s="262"/>
      <c r="M95" s="263"/>
    </row>
    <row r="96" spans="1:13">
      <c r="A96" s="261" t="s">
        <v>853</v>
      </c>
      <c r="B96" s="395"/>
      <c r="C96" s="262"/>
      <c r="D96" s="262"/>
      <c r="E96" s="262"/>
      <c r="F96" s="262"/>
      <c r="G96" s="262"/>
      <c r="H96" s="262"/>
      <c r="I96" s="262"/>
      <c r="J96" s="262"/>
      <c r="K96" s="262"/>
      <c r="L96" s="262"/>
      <c r="M96" s="263"/>
    </row>
    <row r="97" spans="1:13">
      <c r="A97" s="261" t="s">
        <v>854</v>
      </c>
      <c r="B97" s="395"/>
      <c r="C97" s="262"/>
      <c r="D97" s="262"/>
      <c r="E97" s="262"/>
      <c r="F97" s="262"/>
      <c r="G97" s="262"/>
      <c r="H97" s="262"/>
      <c r="I97" s="262"/>
      <c r="J97" s="262"/>
      <c r="K97" s="262"/>
      <c r="L97" s="262"/>
      <c r="M97" s="263"/>
    </row>
    <row r="98" spans="1:13">
      <c r="A98" s="261" t="s">
        <v>855</v>
      </c>
      <c r="B98" s="395"/>
      <c r="C98" s="262"/>
      <c r="D98" s="262"/>
      <c r="E98" s="262"/>
      <c r="F98" s="262"/>
      <c r="G98" s="262"/>
      <c r="H98" s="262"/>
      <c r="I98" s="262"/>
      <c r="J98" s="262"/>
      <c r="K98" s="262"/>
      <c r="L98" s="262"/>
      <c r="M98" s="263"/>
    </row>
    <row r="99" spans="1:13">
      <c r="A99" s="261" t="s">
        <v>856</v>
      </c>
      <c r="B99" s="395"/>
      <c r="C99" s="262"/>
      <c r="D99" s="262"/>
      <c r="E99" s="262"/>
      <c r="F99" s="262"/>
      <c r="G99" s="262"/>
      <c r="H99" s="262"/>
      <c r="I99" s="262"/>
      <c r="J99" s="262"/>
      <c r="K99" s="262"/>
      <c r="L99" s="262"/>
      <c r="M99" s="263"/>
    </row>
    <row r="100" spans="1:13">
      <c r="A100" s="261" t="s">
        <v>857</v>
      </c>
      <c r="B100" s="395"/>
      <c r="C100" s="262"/>
      <c r="D100" s="262"/>
      <c r="E100" s="262"/>
      <c r="F100" s="262"/>
      <c r="G100" s="262"/>
      <c r="H100" s="262"/>
      <c r="I100" s="262"/>
      <c r="J100" s="262"/>
      <c r="K100" s="262"/>
      <c r="L100" s="262"/>
      <c r="M100" s="263"/>
    </row>
    <row r="101" spans="1:13">
      <c r="A101" s="261" t="s">
        <v>858</v>
      </c>
      <c r="B101" s="395"/>
      <c r="C101" s="262"/>
      <c r="D101" s="262"/>
      <c r="E101" s="262"/>
      <c r="F101" s="262"/>
      <c r="G101" s="262"/>
      <c r="H101" s="262"/>
      <c r="I101" s="262"/>
      <c r="J101" s="262"/>
      <c r="K101" s="262"/>
      <c r="L101" s="262"/>
      <c r="M101" s="263"/>
    </row>
    <row r="102" spans="1:13">
      <c r="A102" s="261" t="s">
        <v>859</v>
      </c>
      <c r="B102" s="395"/>
      <c r="C102" s="262"/>
      <c r="D102" s="262"/>
      <c r="E102" s="262"/>
      <c r="F102" s="262"/>
      <c r="G102" s="262"/>
      <c r="H102" s="262"/>
      <c r="I102" s="262"/>
      <c r="J102" s="262"/>
      <c r="K102" s="262"/>
      <c r="L102" s="262"/>
      <c r="M102" s="263"/>
    </row>
    <row r="103" spans="1:13">
      <c r="A103" s="261" t="s">
        <v>860</v>
      </c>
      <c r="B103" s="395"/>
      <c r="C103" s="262"/>
      <c r="D103" s="262"/>
      <c r="E103" s="262"/>
      <c r="F103" s="262"/>
      <c r="G103" s="262"/>
      <c r="H103" s="262"/>
      <c r="I103" s="262"/>
      <c r="J103" s="262"/>
      <c r="K103" s="262"/>
      <c r="L103" s="262"/>
      <c r="M103" s="263"/>
    </row>
    <row r="104" spans="1:13">
      <c r="A104" s="261" t="s">
        <v>861</v>
      </c>
      <c r="B104" s="395"/>
      <c r="C104" s="262"/>
      <c r="D104" s="262"/>
      <c r="E104" s="262"/>
      <c r="F104" s="262"/>
      <c r="G104" s="262"/>
      <c r="H104" s="262"/>
      <c r="I104" s="262"/>
      <c r="J104" s="262"/>
      <c r="K104" s="262"/>
      <c r="L104" s="262"/>
      <c r="M104" s="263"/>
    </row>
    <row r="105" spans="1:13">
      <c r="A105" s="261" t="s">
        <v>862</v>
      </c>
      <c r="B105" s="395"/>
      <c r="C105" s="262"/>
      <c r="D105" s="262"/>
      <c r="E105" s="262"/>
      <c r="F105" s="262"/>
      <c r="G105" s="262"/>
      <c r="H105" s="262"/>
      <c r="I105" s="262"/>
      <c r="J105" s="262"/>
      <c r="K105" s="262"/>
      <c r="L105" s="262"/>
      <c r="M105" s="263"/>
    </row>
    <row r="106" spans="1:13" ht="16.5" thickBot="1">
      <c r="A106" s="267" t="s">
        <v>863</v>
      </c>
      <c r="B106" s="397"/>
      <c r="C106" s="268"/>
      <c r="D106" s="268"/>
      <c r="E106" s="268"/>
      <c r="F106" s="268"/>
      <c r="G106" s="268"/>
      <c r="H106" s="268"/>
      <c r="I106" s="268"/>
      <c r="J106" s="268"/>
      <c r="K106" s="268"/>
      <c r="L106" s="268"/>
      <c r="M106" s="269"/>
    </row>
  </sheetData>
  <sheetProtection sheet="1" objects="1" scenarios="1"/>
  <phoneticPr fontId="7" type="noConversion"/>
  <pageMargins left="0.7" right="0.7" top="0.75" bottom="0.75" header="0.3" footer="0.3"/>
  <pageSetup paperSize="8" scale="4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
  <sheetViews>
    <sheetView zoomScale="70" zoomScaleNormal="70" workbookViewId="0">
      <selection activeCell="J48" sqref="J48"/>
    </sheetView>
  </sheetViews>
  <sheetFormatPr defaultColWidth="8.875" defaultRowHeight="15.75"/>
  <cols>
    <col min="1" max="1" width="11.5" customWidth="1"/>
    <col min="2" max="2" width="18.625" customWidth="1"/>
    <col min="4" max="4" width="14" customWidth="1"/>
    <col min="5" max="5" width="17.625" customWidth="1"/>
    <col min="6" max="6" width="14.125" customWidth="1"/>
    <col min="7" max="7" width="18.125" customWidth="1"/>
    <col min="8" max="19" width="25.875" customWidth="1"/>
    <col min="20" max="20" width="25.375" customWidth="1"/>
    <col min="21" max="21" width="19.125" customWidth="1"/>
    <col min="22" max="22" width="20.125" bestFit="1" customWidth="1"/>
  </cols>
  <sheetData>
    <row r="1" spans="1:22" ht="126">
      <c r="A1" s="5" t="s">
        <v>235</v>
      </c>
      <c r="B1" s="5" t="s">
        <v>238</v>
      </c>
      <c r="C1" s="5" t="s">
        <v>232</v>
      </c>
      <c r="D1" s="5" t="s">
        <v>236</v>
      </c>
      <c r="E1" s="5" t="s">
        <v>237</v>
      </c>
      <c r="F1" s="5" t="s">
        <v>233</v>
      </c>
      <c r="G1" s="5" t="s">
        <v>234</v>
      </c>
      <c r="H1" s="5" t="s">
        <v>241</v>
      </c>
      <c r="I1" s="5" t="s">
        <v>242</v>
      </c>
      <c r="J1" s="5" t="s">
        <v>243</v>
      </c>
      <c r="K1" s="5" t="s">
        <v>244</v>
      </c>
      <c r="L1" s="5" t="s">
        <v>246</v>
      </c>
      <c r="M1" s="5" t="s">
        <v>245</v>
      </c>
      <c r="N1" s="5" t="s">
        <v>247</v>
      </c>
      <c r="O1" s="5" t="s">
        <v>248</v>
      </c>
      <c r="P1" s="5" t="s">
        <v>249</v>
      </c>
      <c r="Q1" s="5" t="s">
        <v>250</v>
      </c>
      <c r="R1" s="5" t="s">
        <v>251</v>
      </c>
      <c r="S1" s="5" t="s">
        <v>252</v>
      </c>
      <c r="T1" s="5" t="s">
        <v>271</v>
      </c>
      <c r="U1" s="5" t="s">
        <v>253</v>
      </c>
      <c r="V1" s="5" t="s">
        <v>254</v>
      </c>
    </row>
    <row r="2" spans="1:22">
      <c r="A2" s="5">
        <v>1</v>
      </c>
      <c r="B2" s="5">
        <v>2</v>
      </c>
      <c r="C2" s="5">
        <v>3</v>
      </c>
      <c r="D2" s="5">
        <v>4</v>
      </c>
      <c r="E2" s="5">
        <v>5</v>
      </c>
      <c r="F2" s="5">
        <v>6</v>
      </c>
      <c r="G2" s="5">
        <v>7</v>
      </c>
      <c r="H2" s="5">
        <v>8</v>
      </c>
      <c r="I2" s="5">
        <v>9</v>
      </c>
      <c r="J2" s="5">
        <v>10</v>
      </c>
      <c r="K2" s="5">
        <v>11</v>
      </c>
      <c r="L2" s="5">
        <v>12</v>
      </c>
      <c r="M2" s="5">
        <v>13</v>
      </c>
      <c r="N2" s="5">
        <v>14</v>
      </c>
      <c r="O2" s="5">
        <v>15</v>
      </c>
      <c r="P2" s="5">
        <v>16</v>
      </c>
      <c r="Q2" s="5">
        <v>17</v>
      </c>
      <c r="R2" s="5">
        <v>18</v>
      </c>
      <c r="S2" s="5">
        <v>19</v>
      </c>
      <c r="T2" s="5">
        <v>20</v>
      </c>
      <c r="U2" s="5">
        <v>21</v>
      </c>
      <c r="V2" s="5">
        <v>22</v>
      </c>
    </row>
    <row r="3" spans="1:22">
      <c r="A3" s="17"/>
      <c r="B3" s="17"/>
      <c r="C3" s="17"/>
      <c r="D3" s="17"/>
      <c r="E3" s="17"/>
      <c r="F3" s="17"/>
      <c r="G3" s="17"/>
      <c r="H3" s="17"/>
      <c r="I3" s="17"/>
      <c r="J3" s="17"/>
      <c r="K3" s="17"/>
      <c r="L3" s="17"/>
      <c r="M3" s="17"/>
      <c r="N3" s="17"/>
      <c r="O3" s="17"/>
      <c r="P3" s="17"/>
      <c r="Q3" s="17"/>
      <c r="R3" s="17"/>
      <c r="S3" s="17"/>
      <c r="T3" s="17"/>
      <c r="U3" s="17"/>
      <c r="V3" s="17"/>
    </row>
    <row r="4" spans="1:22">
      <c r="A4" s="17"/>
      <c r="B4" s="17"/>
      <c r="C4" s="17"/>
      <c r="D4" s="17"/>
      <c r="E4" s="17"/>
      <c r="F4" s="17"/>
      <c r="G4" s="17"/>
      <c r="H4" s="17"/>
      <c r="I4" s="17"/>
      <c r="J4" s="17"/>
      <c r="K4" s="17"/>
      <c r="L4" s="17"/>
      <c r="M4" s="17"/>
      <c r="N4" s="17"/>
      <c r="O4" s="17"/>
      <c r="P4" s="17"/>
      <c r="Q4" s="17"/>
      <c r="R4" s="17"/>
      <c r="S4" s="17"/>
      <c r="T4" s="17"/>
      <c r="U4" s="17"/>
      <c r="V4" s="17"/>
    </row>
    <row r="5" spans="1:22">
      <c r="A5" s="17"/>
      <c r="B5" s="17"/>
      <c r="C5" s="17"/>
      <c r="D5" s="17"/>
      <c r="E5" s="17"/>
      <c r="F5" s="17"/>
      <c r="G5" s="17"/>
      <c r="H5" s="17"/>
      <c r="I5" s="17"/>
      <c r="J5" s="17"/>
      <c r="K5" s="17"/>
      <c r="L5" s="17"/>
      <c r="M5" s="17"/>
      <c r="N5" s="17"/>
      <c r="O5" s="17"/>
      <c r="P5" s="17"/>
      <c r="Q5" s="17"/>
      <c r="R5" s="17"/>
      <c r="S5" s="17"/>
      <c r="T5" s="17"/>
      <c r="U5" s="17"/>
      <c r="V5" s="17"/>
    </row>
    <row r="6" spans="1:22">
      <c r="A6" s="17"/>
      <c r="B6" s="17"/>
      <c r="C6" s="17"/>
      <c r="D6" s="17"/>
      <c r="E6" s="17"/>
      <c r="F6" s="17"/>
      <c r="G6" s="17"/>
      <c r="H6" s="17"/>
      <c r="I6" s="17"/>
      <c r="J6" s="17"/>
      <c r="K6" s="17"/>
      <c r="L6" s="17"/>
      <c r="M6" s="17"/>
      <c r="N6" s="17"/>
      <c r="O6" s="17"/>
      <c r="P6" s="17"/>
      <c r="Q6" s="17"/>
      <c r="R6" s="17"/>
      <c r="S6" s="17"/>
      <c r="T6" s="17"/>
      <c r="U6" s="17"/>
      <c r="V6" s="17"/>
    </row>
    <row r="7" spans="1:22">
      <c r="A7" s="17"/>
      <c r="B7" s="17"/>
      <c r="C7" s="17"/>
      <c r="D7" s="17"/>
      <c r="E7" s="17"/>
      <c r="F7" s="17"/>
      <c r="G7" s="17"/>
      <c r="H7" s="17"/>
      <c r="I7" s="17"/>
      <c r="J7" s="17"/>
      <c r="K7" s="17"/>
      <c r="L7" s="17"/>
      <c r="M7" s="17"/>
      <c r="N7" s="17"/>
      <c r="O7" s="17"/>
      <c r="P7" s="17"/>
      <c r="Q7" s="17"/>
      <c r="R7" s="17"/>
      <c r="S7" s="17"/>
      <c r="T7" s="17"/>
      <c r="U7" s="17"/>
      <c r="V7" s="17"/>
    </row>
    <row r="8" spans="1:22">
      <c r="A8" s="17"/>
      <c r="B8" s="17"/>
      <c r="C8" s="17"/>
      <c r="D8" s="17"/>
      <c r="E8" s="17"/>
      <c r="F8" s="17"/>
      <c r="G8" s="17"/>
      <c r="H8" s="17"/>
      <c r="I8" s="17"/>
      <c r="J8" s="17"/>
      <c r="K8" s="17"/>
      <c r="L8" s="17"/>
      <c r="M8" s="17"/>
      <c r="N8" s="17"/>
      <c r="O8" s="17"/>
      <c r="P8" s="17"/>
      <c r="Q8" s="17"/>
      <c r="R8" s="17"/>
      <c r="S8" s="17"/>
      <c r="T8" s="17"/>
      <c r="U8" s="17"/>
      <c r="V8" s="17"/>
    </row>
    <row r="9" spans="1:22">
      <c r="A9" s="17"/>
      <c r="B9" s="17"/>
      <c r="C9" s="17"/>
      <c r="D9" s="17"/>
      <c r="E9" s="17"/>
      <c r="F9" s="17"/>
      <c r="G9" s="17"/>
      <c r="H9" s="17"/>
      <c r="I9" s="17"/>
      <c r="J9" s="17"/>
      <c r="K9" s="17"/>
      <c r="L9" s="17"/>
      <c r="M9" s="17"/>
      <c r="N9" s="17"/>
      <c r="O9" s="17"/>
      <c r="P9" s="17"/>
      <c r="Q9" s="17"/>
      <c r="R9" s="17"/>
      <c r="S9" s="17"/>
      <c r="T9" s="17"/>
      <c r="U9" s="17"/>
      <c r="V9" s="17"/>
    </row>
    <row r="10" spans="1:22">
      <c r="A10" s="17"/>
      <c r="B10" s="17"/>
      <c r="C10" s="17"/>
      <c r="D10" s="17"/>
      <c r="E10" s="17"/>
      <c r="F10" s="17"/>
      <c r="G10" s="17"/>
      <c r="H10" s="17"/>
      <c r="I10" s="17"/>
      <c r="J10" s="17"/>
      <c r="K10" s="17"/>
      <c r="L10" s="17"/>
      <c r="M10" s="17"/>
      <c r="N10" s="17"/>
      <c r="O10" s="17"/>
      <c r="P10" s="17"/>
      <c r="Q10" s="17"/>
      <c r="R10" s="17"/>
      <c r="S10" s="17"/>
      <c r="T10" s="17"/>
      <c r="U10" s="17"/>
      <c r="V10" s="17"/>
    </row>
    <row r="11" spans="1:22">
      <c r="A11" s="17"/>
      <c r="B11" s="17"/>
      <c r="C11" s="17"/>
      <c r="D11" s="17"/>
      <c r="E11" s="17"/>
      <c r="F11" s="17"/>
      <c r="G11" s="17"/>
      <c r="H11" s="17"/>
      <c r="I11" s="17"/>
      <c r="J11" s="17"/>
      <c r="K11" s="17"/>
      <c r="L11" s="17"/>
      <c r="M11" s="17"/>
      <c r="N11" s="17"/>
      <c r="O11" s="17"/>
      <c r="P11" s="17"/>
      <c r="Q11" s="17"/>
      <c r="R11" s="17"/>
      <c r="S11" s="17"/>
      <c r="T11" s="17"/>
      <c r="U11" s="17"/>
      <c r="V11" s="17"/>
    </row>
    <row r="12" spans="1:22">
      <c r="A12" s="17"/>
      <c r="B12" s="17"/>
      <c r="C12" s="17"/>
      <c r="D12" s="17"/>
      <c r="E12" s="17"/>
      <c r="F12" s="17"/>
      <c r="G12" s="17"/>
      <c r="H12" s="17"/>
      <c r="I12" s="17"/>
      <c r="J12" s="17"/>
      <c r="K12" s="17"/>
      <c r="L12" s="17"/>
      <c r="M12" s="17"/>
      <c r="N12" s="17"/>
      <c r="O12" s="17"/>
      <c r="P12" s="17"/>
      <c r="Q12" s="17"/>
      <c r="R12" s="17"/>
      <c r="S12" s="17"/>
      <c r="T12" s="17"/>
      <c r="U12" s="17"/>
      <c r="V12" s="17"/>
    </row>
  </sheetData>
  <pageMargins left="0.7" right="0.7" top="0.75" bottom="0.75" header="0.3" footer="0.3"/>
  <pageSetup paperSize="9" scale="2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6</vt:i4>
      </vt:variant>
    </vt:vector>
  </HeadingPairs>
  <TitlesOfParts>
    <vt:vector size="19" baseType="lpstr">
      <vt:lpstr>Общая информация</vt:lpstr>
      <vt:lpstr>Население МО и ОНП</vt:lpstr>
      <vt:lpstr>Население ПНП</vt:lpstr>
      <vt:lpstr>Экономика</vt:lpstr>
      <vt:lpstr>Крупнейшие предприятия</vt:lpstr>
      <vt:lpstr>_Жилье</vt:lpstr>
      <vt:lpstr>Инфраструктура</vt:lpstr>
      <vt:lpstr>Инвестиционные проекты</vt:lpstr>
      <vt:lpstr>Инфраструктурные проекты</vt:lpstr>
      <vt:lpstr>Скрытый_лист_проекты</vt:lpstr>
      <vt:lpstr>Инвестиционный потенциал</vt:lpstr>
      <vt:lpstr>НПА страт- и терпланирования</vt:lpstr>
      <vt:lpstr>Параметры инвест. площ.</vt:lpstr>
      <vt:lpstr>'Инвестиционные проекты'!Область_печати</vt:lpstr>
      <vt:lpstr>'Инвестиционный потенциал'!Область_печати</vt:lpstr>
      <vt:lpstr>'Инфраструктурные проекты'!Область_печати</vt:lpstr>
      <vt:lpstr>'Крупнейшие предприятия'!Область_печати</vt:lpstr>
      <vt:lpstr>'Население ПНП'!Область_печати</vt:lpstr>
      <vt:lpstr>Экономика!Область_печати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cp:lastPrinted>2022-05-20T09:16:37Z</cp:lastPrinted>
  <dcterms:created xsi:type="dcterms:W3CDTF">2022-02-16T12:56:22Z</dcterms:created>
  <dcterms:modified xsi:type="dcterms:W3CDTF">2022-07-01T07:00:11Z</dcterms:modified>
</cp:coreProperties>
</file>